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E6C0CEB6-0012-4496-B9BB-8ADBDCC5B530}"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E34" i="10"/>
  <c r="C34" i="10"/>
  <c r="U34" i="10" l="1"/>
  <c r="U35" i="10" s="1"/>
  <c r="U36" i="10" s="1"/>
  <c r="AM34" i="10" s="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<sst xmlns="http://schemas.openxmlformats.org/spreadsheetml/2006/main" count="1124" uniqueCount="602">
  <si>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</si>
  <si>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</si>
  <si>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</si>
  <si>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</si>
  <si>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</si>
  <si>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</si>
  <si>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</si>
  <si>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</si>
  <si>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</si>
  <si>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</si>
  <si>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</si>
  <si>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</si>
  <si>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</si>
  <si>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</si>
  <si>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</si>
  <si>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</si>
  <si>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</si>
  <si>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</si>
  <si>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</si>
  <si>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</si>
  <si>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</si>
  <si>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</si>
  <si>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</si>
  <si>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</si>
  <si>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</si>
  <si>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</si>
  <si>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</si>
  <si>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</si>
  <si>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</si>
  <si>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</si>
  <si>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</si>
  <si>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</si>
  <si>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</si>
  <si>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</si>
  <si>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</si>
  <si>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</si>
  <si>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</si>
  <si>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</si>
  <si>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</si>
  <si>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</si>
  <si>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</si>
  <si>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</si>
  <si>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</si>
  <si>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</si>
  <si>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</si>
  <si>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</si>
  <si>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</si>
  <si>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</si>
  <si>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</si>
  <si>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</si>
  <si>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</si>
  <si>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</si>
  <si>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</si>
  <si>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</si>
  <si>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</si>
  <si>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</si>
  <si>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</si>
  <si>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</si>
  <si>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</si>
  <si>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</si>
  <si>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</si>
  <si>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</si>
  <si>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</si>
  <si>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</si>
  <si>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</si>
  <si>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</si>
  <si>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</si>
  <si>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</si>
  <si>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</si>
  <si>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</si>
  <si>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</si>
  <si>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</si>
  <si>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</si>
  <si>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</si>
  <si>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</si>
  <si>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</si>
  <si>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</si>
  <si>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</si>
  <si>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</si>
  <si>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</si>
  <si>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</si>
  <si>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</si>
  <si>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</si>
  <si>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</si>
  <si>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</si>
  <si>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</si>
  <si>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</si>
  <si>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</si>
  <si>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</si>
  <si>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</si>
  <si>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</si>
  <si>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</si>
  <si>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</si>
  <si>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</si>
  <si>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</si>
  <si>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</si>
  <si>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</si>
  <si>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</si>
  <si>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</si>
  <si>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</si>
  <si>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</si>
  <si>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</si>
  <si>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</si>
  <si>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</si>
  <si>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</si>
  <si>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</si>
  <si>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</si>
  <si>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</si>
  <si>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</si>
  <si>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</si>
  <si>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</si>
  <si>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</si>
  <si>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</si>
  <si>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</si>
  <si>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</si>
  <si>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</si>
  <si>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</si>
  <si>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</si>
  <si>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</si>
  <si>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</si>
  <si>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</si>
  <si>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</si>
  <si>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</si>
  <si>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</si>
  <si>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</si>
  <si>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</si>
  <si>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</si>
  <si>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</si>
  <si>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</si>
  <si>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</si>
  <si>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</si>
  <si>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</si>
  <si>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</si>
  <si>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</si>
  <si>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</si>
  <si>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</si>
  <si>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</si>
  <si>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</si>
  <si>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</si>
  <si>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</si>
  <si>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</si>
  <si>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</si>
  <si>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</si>
  <si>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</si>
  <si>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</si>
  <si>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</si>
  <si>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</si>
  <si>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</si>
  <si>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</si>
  <si>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</si>
  <si>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</si>
  <si>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</si>
  <si>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</si>
  <si>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</si>
  <si>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</si>
  <si>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</si>
  <si>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</si>
  <si>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</si>
  <si>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</si>
  <si>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</si>
  <si>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</si>
  <si>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</si>
  <si>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</si>
  <si>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</si>
  <si>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</si>
  <si>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</si>
  <si>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</si>
  <si>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</si>
  <si>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</si>
  <si>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</si>
  <si>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</si>
  <si>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</si>
  <si>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</si>
  <si>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</si>
  <si>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</si>
  <si>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</si>
  <si>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</si>
  <si>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</si>
  <si>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</si>
  <si>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</si>
  <si>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</si>
  <si>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</si>
  <si>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</si>
  <si>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</si>
  <si>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</si>
  <si>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</si>
  <si>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</si>
  <si>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</si>
  <si>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</si>
  <si>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</si>
  <si>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</si>
  <si>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</si>
  <si>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</si>
  <si>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</si>
  <si>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</si>
  <si>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</si>
  <si>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</si>
  <si>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</si>
  <si>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</si>
  <si>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</si>
  <si>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</si>
  <si>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</si>
  <si>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</si>
  <si>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</si>
  <si>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</si>
  <si>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</si>
  <si>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</si>
  <si>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</si>
  <si>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</si>
  <si>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</si>
  <si>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</si>
  <si>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</si>
  <si>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</si>
  <si>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</si>
  <si>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</si>
  <si>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</si>
  <si>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</si>
  <si>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</si>
  <si>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</si>
  <si>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</si>
  <si>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</si>
  <si>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</si>
  <si>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</si>
  <si>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</si>
  <si>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</si>
  <si>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</si>
  <si>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</si>
  <si>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</si>
  <si>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</si>
  <si>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</si>
  <si>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</si>
  <si>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</si>
  <si>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</si>
  <si>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</si>
  <si>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</si>
  <si>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</si>
  <si>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</si>
  <si>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</si>
  <si>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</si>
  <si>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</si>
  <si>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</si>
  <si>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</si>
  <si>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</si>
  <si>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</si>
  <si>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</si>
  <si>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</si>
  <si>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</si>
  <si>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</si>
  <si>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</si>
  <si>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</si>
  <si>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</si>
  <si>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</si>
  <si>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</si>
  <si>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</si>
  <si>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</si>
  <si>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</si>
  <si>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</si>
  <si>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</si>
  <si>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</si>
  <si>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</si>
  <si>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</si>
  <si>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</si>
  <si>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</si>
  <si>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</si>
  <si>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</si>
  <si>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</si>
  <si>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</si>
  <si>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</si>
  <si>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</si>
  <si>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</si>
  <si>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</si>
  <si>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</si>
  <si>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</si>
  <si>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</si>
  <si>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</si>
  <si>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</si>
  <si>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</si>
  <si>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</si>
  <si>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</si>
  <si>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</si>
  <si>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</si>
  <si>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</si>
  <si>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</si>
  <si>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</si>
  <si>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</si>
  <si>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</si>
  <si>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</si>
  <si>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</si>
  <si>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</si>
  <si>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</si>
  <si>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</si>
  <si>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</si>
  <si>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</si>
  <si>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</si>
  <si>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</si>
  <si>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</si>
  <si>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</si>
  <si>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</si>
  <si>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</si>
  <si>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</si>
  <si>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</si>
  <si>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</si>
  <si>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</si>
  <si>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</si>
  <si>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</si>
  <si>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</si>
  <si>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</si>
  <si>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</si>
  <si>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</si>
  <si>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</si>
  <si>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</si>
  <si>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</si>
  <si>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</si>
  <si>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</si>
  <si>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</si>
  <si>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</si>
  <si>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</si>
  <si>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</si>
  <si>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</si>
  <si>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</si>
  <si>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</si>
  <si>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</si>
  <si>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</si>
  <si>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</si>
  <si>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</si>
  <si>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</si>
  <si>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</si>
  <si>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</si>
  <si>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</si>
  <si>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</si>
  <si>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</si>
  <si>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</si>
  <si>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</si>
  <si>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</si>
  <si>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</si>
  <si>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</si>
  <si>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</si>
  <si>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</si>
  <si>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</si>
  <si>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</si>
  <si>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</si>
  <si>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</si>
  <si>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</si>
  <si>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</si>
  <si>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</si>
  <si>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</si>
  <si>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</si>
  <si>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</si>
  <si>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</si>
  <si>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</si>
  <si>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</si>
  <si>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</si>
  <si>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</si>
  <si>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</si>
  <si>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</si>
  <si>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</si>
  <si>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</si>
  <si>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</si>
  <si>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</si>
  <si>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</si>
  <si>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</si>
  <si>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</si>
  <si>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</si>
  <si>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</si>
  <si>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</si>
  <si>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</si>
  <si>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</si>
  <si>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</si>
  <si>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</si>
  <si>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</si>
  <si>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</si>
  <si>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</si>
  <si>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</si>
  <si>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</si>
  <si>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</si>
  <si>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</si>
  <si>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</si>
  <si>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</si>
  <si>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</si>
  <si>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</si>
  <si>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</si>
  <si>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</si>
  <si>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</si>
  <si>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</si>
  <si>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</si>
  <si>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</si>
  <si>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</si>
  <si>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</si>
  <si>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</si>
  <si>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</si>
  <si>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</si>
  <si>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</si>
  <si>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</si>
  <si>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</si>
  <si>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</si>
  <si>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</si>
  <si>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</si>
  <si>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</si>
  <si>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</si>
  <si>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</si>
  <si>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</si>
  <si>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</si>
  <si>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</si>
  <si>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</si>
  <si>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</si>
  <si>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</si>
  <si>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</si>
  <si>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</si>
  <si>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</si>
  <si>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</si>
  <si>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</si>
  <si>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</si>
  <si>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</si>
  <si>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</si>
  <si>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</si>
  <si>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</si>
  <si>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</si>
  <si>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</si>
  <si>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</si>
  <si>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</si>
  <si>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</si>
  <si>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</si>
  <si>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</si>
  <si>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</si>
  <si>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</si>
  <si>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</si>
  <si>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</si>
  <si>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</si>
  <si>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</si>
  <si>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</si>
  <si>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</si>
  <si>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</si>
  <si>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</si>
  <si>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</si>
  <si>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</si>
  <si>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</si>
  <si>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</si>
  <si>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</si>
  <si>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</si>
  <si>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</si>
  <si>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</si>
  <si>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</si>
  <si>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</si>
  <si>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</si>
  <si>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</si>
  <si>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</si>
  <si>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</si>
  <si>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</si>
  <si>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</si>
  <si>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</si>
  <si>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</si>
  <si>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</si>
  <si>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</si>
  <si>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</si>
  <si>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</si>
  <si>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</si>
  <si>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</si>
  <si>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</si>
  <si>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</si>
  <si>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</si>
  <si>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</si>
  <si>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</si>
  <si>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</si>
  <si>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</si>
  <si>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</si>
  <si>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</si>
  <si>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</si>
  <si>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</si>
  <si>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</si>
  <si>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</si>
  <si>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</si>
  <si>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</si>
  <si>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</si>
  <si>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</si>
  <si>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</si>
  <si>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</si>
  <si>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</si>
  <si>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</si>
  <si>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</si>
  <si>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</si>
  <si>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</si>
  <si>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</si>
  <si>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</si>
  <si>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</si>
  <si>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</si>
  <si>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</si>
  <si>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</si>
  <si>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</si>
  <si>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</si>
  <si>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</si>
  <si>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</si>
  <si>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</si>
  <si>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</si>
  <si>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</si>
  <si>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</si>
  <si>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</si>
  <si>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</si>
  <si>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</si>
  <si>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</si>
  <si>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</si>
  <si>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</si>
  <si>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</si>
  <si>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</si>
  <si>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</si>
  <si>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</si>
  <si>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</si>
  <si>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</si>
  <si>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</si>
  <si>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</si>
  <si>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</si>
  <si>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</si>
  <si>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</si>
  <si>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</si>
  <si>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</si>
  <si>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</si>
  <si>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</si>
  <si>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</si>
  <si>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</si>
  <si>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</si>
  <si>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</si>
  <si>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</si>
  <si>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</si>
  <si>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</si>
  <si>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</si>
  <si>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</si>
  <si>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</si>
  <si>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</si>
  <si>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</si>
  <si>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</si>
  <si>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</si>
  <si>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</si>
  <si>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</si>
  <si>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</si>
  <si>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</si>
  <si>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</si>
  <si>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</si>
  <si>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</si>
  <si>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</si>
  <si>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</si>
  <si>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</si>
  <si>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</si>
  <si>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</si>
  <si>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</si>
  <si>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</si>
  <si>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</si>
  <si>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</si>
  <si>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</si>
  <si>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</si>
  <si>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</si>
  <si>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</si>
  <si>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</si>
  <si>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</si>
  <si>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</si>
  <si>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</si>
  <si>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</si>
  <si>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</si>
  <si>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</si>
  <si>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</si>
  <si>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</si>
  <si>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</si>
  <si>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</si>
  <si>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</si>
  <si>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</si>
  <si>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</si>
  <si>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</si>
  <si>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</si>
  <si>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</si>
  <si>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</si>
  <si>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</si>
  <si>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</si>
  <si>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</si>
  <si>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</si>
  <si>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</si>
  <si>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</si>
  <si>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</si>
  <si>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</si>
  <si>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</si>
  <si>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</si>
  <si>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</si>
  <si>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</si>
  <si>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</si>
  <si>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</si>
  <si>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</si>
  <si>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</si>
  <si>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一般廃棄物処理施設建設等基金</t>
    <rPh sb="0" eb="14">
      <t>イッパンハイキブツショリシセツケンセツナドキキン</t>
    </rPh>
    <phoneticPr fontId="5"/>
  </si>
  <si>
    <t>職員退職手当基金</t>
    <rPh sb="0" eb="2">
      <t>ショクイン</t>
    </rPh>
    <rPh sb="2" eb="8">
      <t>タイショクテアテキキン</t>
    </rPh>
    <phoneticPr fontId="5"/>
  </si>
  <si>
    <t>福祉基金</t>
    <rPh sb="0" eb="4">
      <t>フクシキキン</t>
    </rPh>
    <phoneticPr fontId="2"/>
  </si>
  <si>
    <t>大畑忞教育基金</t>
    <rPh sb="0" eb="7">
      <t>オオハタツトムキョウイクキキン</t>
    </rPh>
    <phoneticPr fontId="2"/>
  </si>
  <si>
    <t>青少年教育国際交流基金</t>
    <rPh sb="0" eb="3">
      <t>セイショウネン</t>
    </rPh>
    <rPh sb="3" eb="5">
      <t>キョウイク</t>
    </rPh>
    <rPh sb="5" eb="7">
      <t>コクサイ</t>
    </rPh>
    <rPh sb="7" eb="9">
      <t>コウリュウ</t>
    </rPh>
    <rPh sb="9" eb="11">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</si>
  <si>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</si>
  <si>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</si>
  <si>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</si>
  <si>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</si>
  <si>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や繰上げ償還を実施してきた結果、将来負担比率は類似団体と比較して低い傾向にある。一方で、有形固定資産減価償却率は類似団体と比較してやや高く、上昇傾向にある。主な要因としては、昭和40年代～60年代に建設された市営住宅の有形固定資産減価償却率が90％以上であること、昭和50年代～60年代に建設された市立保育園の有形固定資産減価償却率が95％以上であることなどが挙げられる。平成27年度に策定した市川市公共施設等総合管理計画に基づき、公共施設の老朽化対策と再編によるスリム化を図っていくこととしており、今後の改善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</si>
  <si>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</si>
  <si>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</si>
  <si>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</si>
  <si>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</si>
  <si>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</si>
  <si>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</si>
  <si>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は将来負担額に対し、充当可能財源等が上回っており、将来負担比率が算定されていない。実質公債費比率は、市川市文化会館大規模改修工事などの大規模工事があったものの借入額の抑制などにより良好な水準で推移しているが、今後は、クリーンセンターの建替をはじめとした老朽化した公共施設の改修や更新が見込まれるため、債務償還費用が過度に財政を圧迫することのないよう、計画的な財政運営を行っていく。</t>
    <rPh sb="69" eb="72">
      <t>ダイキボ</t>
    </rPh>
    <rPh sb="72" eb="74">
      <t>コウジ</t>
    </rPh>
    <rPh sb="81" eb="83">
      <t>カリイレ</t>
    </rPh>
    <rPh sb="83" eb="84">
      <t>ガク</t>
    </rPh>
    <rPh sb="85" eb="87">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</si>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</sst>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DFC5A5E-AEB8-43F2-BC00-7BC846FA95D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2968-4286-A499-7415534040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42346</c:v>
                </c:pt>
                <c:pt idx="1">
                  <c:v>21936</c:v>
                </c:pt>
                <c:pt idx="2">
                  <c:v>35293</c:v>
                </c:pt>
                <c:pt idx="3">
                  <c:v>41573</c:v>
                </c:pt>
                <c:pt idx="4">
                  <c:v>29492</c:v>
                </c:pt>
              </c:numCache>
            </c:numRef>
          </c:val>
          <c:smooth val="0"/>
          <c:extLst>
            <c:ext xmlns:c16="http://schemas.microsoft.com/office/drawing/2014/chart" uri="{C3380CC4-5D6E-409C-BE32-E72D297353CC}">
              <c16:uniqueId val="{00000001-2968-4286-A499-7415534040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5.33</c:v>
                </c:pt>
                <c:pt idx="2">
                  <c:v>2.98</c:v>
                </c:pt>
                <c:pt idx="3">
                  <c:v>4.18</c:v>
                </c:pt>
                <c:pt idx="4">
                  <c:v>5.48</c:v>
                </c:pt>
              </c:numCache>
            </c:numRef>
          </c:val>
          <c:extLst>
            <c:ext xmlns:c16="http://schemas.microsoft.com/office/drawing/2014/chart" uri="{C3380CC4-5D6E-409C-BE32-E72D297353CC}">
              <c16:uniqueId val="{00000000-F00F-448C-BBB0-2433FEDCCB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20.420000000000002</c:v>
                </c:pt>
                <c:pt idx="1">
                  <c:v>22</c:v>
                </c:pt>
                <c:pt idx="2">
                  <c:v>26.07</c:v>
                </c:pt>
                <c:pt idx="3">
                  <c:v>25.98</c:v>
                </c:pt>
                <c:pt idx="4">
                  <c:v>29.25</c:v>
                </c:pt>
              </c:numCache>
            </c:numRef>
          </c:val>
          <c:extLst>
            <c:ext xmlns:c16="http://schemas.microsoft.com/office/drawing/2014/chart" uri="{C3380CC4-5D6E-409C-BE32-E72D297353CC}">
              <c16:uniqueId val="{00000001-F00F-448C-BBB0-2433FEDCCB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1.27</c:v>
                </c:pt>
                <c:pt idx="2">
                  <c:v>0.75</c:v>
                </c:pt>
                <c:pt idx="3">
                  <c:v>1.1100000000000001</c:v>
                </c:pt>
                <c:pt idx="4">
                  <c:v>1.21</c:v>
                </c:pt>
              </c:numCache>
            </c:numRef>
          </c:val>
          <c:smooth val="0"/>
          <c:extLst>
            <c:ext xmlns:c16="http://schemas.microsoft.com/office/drawing/2014/chart" uri="{C3380CC4-5D6E-409C-BE32-E72D297353CC}">
              <c16:uniqueId val="{00000002-F00F-448C-BBB0-2433FEDCCB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2.4700000000000002</c:v>
                </c:pt>
                <c:pt idx="2">
                  <c:v>#N/A</c:v>
                </c:pt>
                <c:pt idx="3">
                  <c:v>2.13</c:v>
                </c:pt>
                <c:pt idx="4">
                  <c:v>0</c:v>
                </c:pt>
                <c:pt idx="5">
                  <c:v>0</c:v>
                </c:pt>
                <c:pt idx="6">
                  <c:v>0</c:v>
                </c:pt>
                <c:pt idx="7">
                  <c:v>0</c:v>
                </c:pt>
                <c:pt idx="8">
                  <c:v>0</c:v>
                </c:pt>
                <c:pt idx="9">
                  <c:v>0</c:v>
                </c:pt>
              </c:numCache>
            </c:numRef>
          </c:val>
          <c:extLst>
            <c:ext xmlns:c16="http://schemas.microsoft.com/office/drawing/2014/chart" uri="{C3380CC4-5D6E-409C-BE32-E72D297353CC}">
              <c16:uniqueId val="{00000000-E84D-4D92-B576-A76A56D6CD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4D-4D92-B576-A76A56D6CD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4D-4D92-B576-A76A56D6CD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84D-4D92-B576-A76A56D6CD3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84D-4D92-B576-A76A56D6CD3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0.1</c:v>
                </c:pt>
                <c:pt idx="6">
                  <c:v>#N/A</c:v>
                </c:pt>
                <c:pt idx="7">
                  <c:v>0.01</c:v>
                </c:pt>
                <c:pt idx="8">
                  <c:v>#N/A</c:v>
                </c:pt>
                <c:pt idx="9">
                  <c:v>0.02</c:v>
                </c:pt>
              </c:numCache>
            </c:numRef>
          </c:val>
          <c:extLst>
            <c:ext xmlns:c16="http://schemas.microsoft.com/office/drawing/2014/chart" uri="{C3380CC4-5D6E-409C-BE32-E72D297353CC}">
              <c16:uniqueId val="{00000005-E84D-4D92-B576-A76A56D6CD3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0.83</c:v>
                </c:pt>
                <c:pt idx="2">
                  <c:v>#N/A</c:v>
                </c:pt>
                <c:pt idx="3">
                  <c:v>0.21</c:v>
                </c:pt>
                <c:pt idx="4">
                  <c:v>#N/A</c:v>
                </c:pt>
                <c:pt idx="5">
                  <c:v>0.08</c:v>
                </c:pt>
                <c:pt idx="6">
                  <c:v>#N/A</c:v>
                </c:pt>
                <c:pt idx="7">
                  <c:v>0.1</c:v>
                </c:pt>
                <c:pt idx="8">
                  <c:v>#N/A</c:v>
                </c:pt>
                <c:pt idx="9">
                  <c:v>0.05</c:v>
                </c:pt>
              </c:numCache>
            </c:numRef>
          </c:val>
          <c:extLst>
            <c:ext xmlns:c16="http://schemas.microsoft.com/office/drawing/2014/chart" uri="{C3380CC4-5D6E-409C-BE32-E72D297353CC}">
              <c16:uniqueId val="{00000006-E84D-4D92-B576-A76A56D6CD3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0.36</c:v>
                </c:pt>
                <c:pt idx="4">
                  <c:v>#N/A</c:v>
                </c:pt>
                <c:pt idx="5">
                  <c:v>0.18</c:v>
                </c:pt>
                <c:pt idx="6">
                  <c:v>#N/A</c:v>
                </c:pt>
                <c:pt idx="7">
                  <c:v>0.4</c:v>
                </c:pt>
                <c:pt idx="8">
                  <c:v>#N/A</c:v>
                </c:pt>
                <c:pt idx="9">
                  <c:v>0.48</c:v>
                </c:pt>
              </c:numCache>
            </c:numRef>
          </c:val>
          <c:extLst>
            <c:ext xmlns:c16="http://schemas.microsoft.com/office/drawing/2014/chart" uri="{C3380CC4-5D6E-409C-BE32-E72D297353CC}">
              <c16:uniqueId val="{00000007-E84D-4D92-B576-A76A56D6CD3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0.46</c:v>
                </c:pt>
                <c:pt idx="4">
                  <c:v>#N/A</c:v>
                </c:pt>
                <c:pt idx="5">
                  <c:v>1.36</c:v>
                </c:pt>
                <c:pt idx="6">
                  <c:v>#N/A</c:v>
                </c:pt>
                <c:pt idx="7">
                  <c:v>2.25</c:v>
                </c:pt>
                <c:pt idx="8">
                  <c:v>#N/A</c:v>
                </c:pt>
                <c:pt idx="9">
                  <c:v>2.12</c:v>
                </c:pt>
              </c:numCache>
            </c:numRef>
          </c:val>
          <c:extLst>
            <c:ext xmlns:c16="http://schemas.microsoft.com/office/drawing/2014/chart" uri="{C3380CC4-5D6E-409C-BE32-E72D297353CC}">
              <c16:uniqueId val="{00000008-E84D-4D92-B576-A76A56D6CD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4.1900000000000004</c:v>
                </c:pt>
                <c:pt idx="2">
                  <c:v>#N/A</c:v>
                </c:pt>
                <c:pt idx="3">
                  <c:v>5.33</c:v>
                </c:pt>
                <c:pt idx="4">
                  <c:v>#N/A</c:v>
                </c:pt>
                <c:pt idx="5">
                  <c:v>2.97</c:v>
                </c:pt>
                <c:pt idx="6">
                  <c:v>#N/A</c:v>
                </c:pt>
                <c:pt idx="7">
                  <c:v>4.17</c:v>
                </c:pt>
                <c:pt idx="8">
                  <c:v>#N/A</c:v>
                </c:pt>
                <c:pt idx="9">
                  <c:v>5.47</c:v>
                </c:pt>
              </c:numCache>
            </c:numRef>
          </c:val>
          <c:extLst>
            <c:ext xmlns:c16="http://schemas.microsoft.com/office/drawing/2014/chart" uri="{C3380CC4-5D6E-409C-BE32-E72D297353CC}">
              <c16:uniqueId val="{00000009-E84D-4D92-B576-A76A56D6CD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10159</c:v>
                </c:pt>
                <c:pt idx="5">
                  <c:v>9681</c:v>
                </c:pt>
                <c:pt idx="8">
                  <c:v>10104</c:v>
                </c:pt>
                <c:pt idx="11">
                  <c:v>9358</c:v>
                </c:pt>
                <c:pt idx="14">
                  <c:v>8941</c:v>
                </c:pt>
              </c:numCache>
            </c:numRef>
          </c:val>
          <c:extLst>
            <c:ext xmlns:c16="http://schemas.microsoft.com/office/drawing/2014/chart" uri="{C3380CC4-5D6E-409C-BE32-E72D297353CC}">
              <c16:uniqueId val="{00000000-3633-498A-9E43-A3C69E1BDF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33-498A-9E43-A3C69E1BDF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2232</c:v>
                </c:pt>
                <c:pt idx="3">
                  <c:v>1663</c:v>
                </c:pt>
                <c:pt idx="6">
                  <c:v>1551</c:v>
                </c:pt>
                <c:pt idx="9">
                  <c:v>1675</c:v>
                </c:pt>
                <c:pt idx="12">
                  <c:v>1579</c:v>
                </c:pt>
              </c:numCache>
            </c:numRef>
          </c:val>
          <c:extLst>
            <c:ext xmlns:c16="http://schemas.microsoft.com/office/drawing/2014/chart" uri="{C3380CC4-5D6E-409C-BE32-E72D297353CC}">
              <c16:uniqueId val="{00000002-3633-498A-9E43-A3C69E1BDF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33-498A-9E43-A3C69E1BDF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1316</c:v>
                </c:pt>
                <c:pt idx="3">
                  <c:v>1283</c:v>
                </c:pt>
                <c:pt idx="6">
                  <c:v>1318</c:v>
                </c:pt>
                <c:pt idx="9">
                  <c:v>1267</c:v>
                </c:pt>
                <c:pt idx="12">
                  <c:v>950</c:v>
                </c:pt>
              </c:numCache>
            </c:numRef>
          </c:val>
          <c:extLst>
            <c:ext xmlns:c16="http://schemas.microsoft.com/office/drawing/2014/chart" uri="{C3380CC4-5D6E-409C-BE32-E72D297353CC}">
              <c16:uniqueId val="{00000004-3633-498A-9E43-A3C69E1BDF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5-3633-498A-9E43-A3C69E1BDF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83</c:v>
                </c:pt>
                <c:pt idx="3">
                  <c:v>0</c:v>
                </c:pt>
                <c:pt idx="6">
                  <c:v>0</c:v>
                </c:pt>
                <c:pt idx="9">
                  <c:v>0</c:v>
                </c:pt>
                <c:pt idx="12">
                  <c:v>0</c:v>
                </c:pt>
              </c:numCache>
            </c:numRef>
          </c:val>
          <c:extLst>
            <c:ext xmlns:c16="http://schemas.microsoft.com/office/drawing/2014/chart" uri="{C3380CC4-5D6E-409C-BE32-E72D297353CC}">
              <c16:uniqueId val="{00000006-3633-498A-9E43-A3C69E1BDF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7623</c:v>
                </c:pt>
                <c:pt idx="3">
                  <c:v>8221</c:v>
                </c:pt>
                <c:pt idx="6">
                  <c:v>8528</c:v>
                </c:pt>
                <c:pt idx="9">
                  <c:v>8041</c:v>
                </c:pt>
                <c:pt idx="12">
                  <c:v>7635</c:v>
                </c:pt>
              </c:numCache>
            </c:numRef>
          </c:val>
          <c:extLst>
            <c:ext xmlns:c16="http://schemas.microsoft.com/office/drawing/2014/chart" uri="{C3380CC4-5D6E-409C-BE32-E72D297353CC}">
              <c16:uniqueId val="{00000007-3633-498A-9E43-A3C69E1BDF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1112</c:v>
                </c:pt>
                <c:pt idx="2">
                  <c:v>#N/A</c:v>
                </c:pt>
                <c:pt idx="3">
                  <c:v>#N/A</c:v>
                </c:pt>
                <c:pt idx="4">
                  <c:v>1486</c:v>
                </c:pt>
                <c:pt idx="5">
                  <c:v>#N/A</c:v>
                </c:pt>
                <c:pt idx="6">
                  <c:v>#N/A</c:v>
                </c:pt>
                <c:pt idx="7">
                  <c:v>1293</c:v>
                </c:pt>
                <c:pt idx="8">
                  <c:v>#N/A</c:v>
                </c:pt>
                <c:pt idx="9">
                  <c:v>#N/A</c:v>
                </c:pt>
                <c:pt idx="10">
                  <c:v>1625</c:v>
                </c:pt>
                <c:pt idx="11">
                  <c:v>#N/A</c:v>
                </c:pt>
                <c:pt idx="12">
                  <c:v>#N/A</c:v>
                </c:pt>
                <c:pt idx="13">
                  <c:v>1223</c:v>
                </c:pt>
                <c:pt idx="14">
                  <c:v>#N/A</c:v>
                </c:pt>
              </c:numCache>
            </c:numRef>
          </c:val>
          <c:smooth val="0"/>
          <c:extLst>
            <c:ext xmlns:c16="http://schemas.microsoft.com/office/drawing/2014/chart" uri="{C3380CC4-5D6E-409C-BE32-E72D297353CC}">
              <c16:uniqueId val="{00000008-3633-498A-9E43-A3C69E1BDF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56182</c:v>
                </c:pt>
                <c:pt idx="5">
                  <c:v>52919</c:v>
                </c:pt>
                <c:pt idx="8">
                  <c:v>49350</c:v>
                </c:pt>
                <c:pt idx="11">
                  <c:v>47530</c:v>
                </c:pt>
                <c:pt idx="14">
                  <c:v>47324</c:v>
                </c:pt>
              </c:numCache>
            </c:numRef>
          </c:val>
          <c:extLst>
            <c:ext xmlns:c16="http://schemas.microsoft.com/office/drawing/2014/chart" uri="{C3380CC4-5D6E-409C-BE32-E72D297353CC}">
              <c16:uniqueId val="{00000000-D875-4DC6-96C9-1F58FC03CA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31452</c:v>
                </c:pt>
                <c:pt idx="5">
                  <c:v>30208</c:v>
                </c:pt>
                <c:pt idx="8">
                  <c:v>28467</c:v>
                </c:pt>
                <c:pt idx="11">
                  <c:v>32485</c:v>
                </c:pt>
                <c:pt idx="14">
                  <c:v>38279</c:v>
                </c:pt>
              </c:numCache>
            </c:numRef>
          </c:val>
          <c:extLst>
            <c:ext xmlns:c16="http://schemas.microsoft.com/office/drawing/2014/chart" uri="{C3380CC4-5D6E-409C-BE32-E72D297353CC}">
              <c16:uniqueId val="{00000001-D875-4DC6-96C9-1F58FC03CA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31840</c:v>
                </c:pt>
                <c:pt idx="5">
                  <c:v>35072</c:v>
                </c:pt>
                <c:pt idx="8">
                  <c:v>40070</c:v>
                </c:pt>
                <c:pt idx="11">
                  <c:v>41320</c:v>
                </c:pt>
                <c:pt idx="14">
                  <c:v>42635</c:v>
                </c:pt>
              </c:numCache>
            </c:numRef>
          </c:val>
          <c:extLst>
            <c:ext xmlns:c16="http://schemas.microsoft.com/office/drawing/2014/chart" uri="{C3380CC4-5D6E-409C-BE32-E72D297353CC}">
              <c16:uniqueId val="{00000002-D875-4DC6-96C9-1F58FC03CA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75-4DC6-96C9-1F58FC03CA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75-4DC6-96C9-1F58FC03CA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c:v>
                </c:pt>
                <c:pt idx="3">
                  <c:v>20</c:v>
                </c:pt>
                <c:pt idx="6">
                  <c:v>20</c:v>
                </c:pt>
                <c:pt idx="9">
                  <c:v>12</c:v>
                </c:pt>
                <c:pt idx="12">
                  <c:v>10</c:v>
                </c:pt>
              </c:numCache>
            </c:numRef>
          </c:val>
          <c:extLst>
            <c:ext xmlns:c16="http://schemas.microsoft.com/office/drawing/2014/chart" uri="{C3380CC4-5D6E-409C-BE32-E72D297353CC}">
              <c16:uniqueId val="{00000005-D875-4DC6-96C9-1F58FC03CA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25080</c:v>
                </c:pt>
                <c:pt idx="3">
                  <c:v>23591</c:v>
                </c:pt>
                <c:pt idx="6">
                  <c:v>24535</c:v>
                </c:pt>
                <c:pt idx="9">
                  <c:v>23519</c:v>
                </c:pt>
                <c:pt idx="12">
                  <c:v>22970</c:v>
                </c:pt>
              </c:numCache>
            </c:numRef>
          </c:val>
          <c:extLst>
            <c:ext xmlns:c16="http://schemas.microsoft.com/office/drawing/2014/chart" uri="{C3380CC4-5D6E-409C-BE32-E72D297353CC}">
              <c16:uniqueId val="{00000006-D875-4DC6-96C9-1F58FC03CA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75-4DC6-96C9-1F58FC03CA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16154</c:v>
                </c:pt>
                <c:pt idx="3">
                  <c:v>15972</c:v>
                </c:pt>
                <c:pt idx="6">
                  <c:v>17283</c:v>
                </c:pt>
                <c:pt idx="9">
                  <c:v>19252</c:v>
                </c:pt>
                <c:pt idx="12">
                  <c:v>21040</c:v>
                </c:pt>
              </c:numCache>
            </c:numRef>
          </c:val>
          <c:extLst>
            <c:ext xmlns:c16="http://schemas.microsoft.com/office/drawing/2014/chart" uri="{C3380CC4-5D6E-409C-BE32-E72D297353CC}">
              <c16:uniqueId val="{00000008-D875-4DC6-96C9-1F58FC03CA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4943</c:v>
                </c:pt>
                <c:pt idx="3">
                  <c:v>6419</c:v>
                </c:pt>
                <c:pt idx="6">
                  <c:v>3654</c:v>
                </c:pt>
                <c:pt idx="9">
                  <c:v>3512</c:v>
                </c:pt>
                <c:pt idx="12">
                  <c:v>3040</c:v>
                </c:pt>
              </c:numCache>
            </c:numRef>
          </c:val>
          <c:extLst>
            <c:ext xmlns:c16="http://schemas.microsoft.com/office/drawing/2014/chart" uri="{C3380CC4-5D6E-409C-BE32-E72D297353CC}">
              <c16:uniqueId val="{00000009-D875-4DC6-96C9-1F58FC03CA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61690</c:v>
                </c:pt>
                <c:pt idx="3">
                  <c:v>57368</c:v>
                </c:pt>
                <c:pt idx="6">
                  <c:v>58320</c:v>
                </c:pt>
                <c:pt idx="9">
                  <c:v>62415</c:v>
                </c:pt>
                <c:pt idx="12">
                  <c:v>60061</c:v>
                </c:pt>
              </c:numCache>
            </c:numRef>
          </c:val>
          <c:extLst>
            <c:ext xmlns:c16="http://schemas.microsoft.com/office/drawing/2014/chart" uri="{C3380CC4-5D6E-409C-BE32-E72D297353CC}">
              <c16:uniqueId val="{0000000A-D875-4DC6-96C9-1F58FC03CA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75-4DC6-96C9-1F58FC03CA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22909</c:v>
                </c:pt>
                <c:pt idx="1">
                  <c:v>23816</c:v>
                </c:pt>
                <c:pt idx="2">
                  <c:v>26129</c:v>
                </c:pt>
              </c:numCache>
            </c:numRef>
          </c:val>
          <c:extLst>
            <c:ext xmlns:c16="http://schemas.microsoft.com/office/drawing/2014/chart" uri="{C3380CC4-5D6E-409C-BE32-E72D297353CC}">
              <c16:uniqueId val="{00000000-DF5D-40E0-884F-A6FFBD4AC1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F5D-40E0-884F-A6FFBD4AC1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11645</c:v>
                </c:pt>
                <c:pt idx="1">
                  <c:v>11566</c:v>
                </c:pt>
                <c:pt idx="2">
                  <c:v>11183</c:v>
                </c:pt>
              </c:numCache>
            </c:numRef>
          </c:val>
          <c:extLst>
            <c:ext xmlns:c16="http://schemas.microsoft.com/office/drawing/2014/chart" uri="{C3380CC4-5D6E-409C-BE32-E72D297353CC}">
              <c16:uniqueId val="{00000002-DF5D-40E0-884F-A6FFBD4AC1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{524D1407-7541-434D-890C-DF8BE1A23A0A}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AEB-41F1-99D4-B092F877F8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{F38B7BE2-0130-4C26-B40F-AD78373A511B}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B-41F1-99D4-B092F877F8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{830E6822-6C13-480A-B542-DB10A93DC6DC}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B-41F1-99D4-B092F877F8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{F1E348C4-BCD1-476D-8F0E-2E48CC38F87C}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B-41F1-99D4-B092F877F8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{AD35C28F-50CD-41BC-AB73-D2CA1A85655E}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B-41F1-99D4-B092F877F8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{FDA56564-9E64-4D90-9FB6-23CA672F6D65}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AEB-41F1-99D4-B092F877F8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{1E92477F-3A4C-4E16-8A0A-30173AFD96CC}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AEB-41F1-99D4-B092F877F8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{5B9ECEBB-06D1-4B97-BF6E-EF858BF73D2F}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AEB-41F1-99D4-B092F877F8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{3649573B-1B5D-4A91-AA77-254D0A95359B}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AEB-41F1-99D4-B092F877F8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63.4</c:v>
                </c:pt>
                <c:pt idx="16">
                  <c:v>64.7</c:v>
                </c:pt>
                <c:pt idx="24">
                  <c:v>62</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EB-41F1-99D4-B092F877F8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{C636F08B-5172-4F2A-8B47-55002529953C}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AEB-41F1-99D4-B092F877F8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{EAF1F2E5-87AB-4F03-9EEF-F1B56D01A98A}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B-41F1-99D4-B092F877F8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{1B9C74A3-CD94-467E-B666-B41D3F5CF145}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B-41F1-99D4-B092F877F8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{3EEFE036-FC69-46B7-90D0-85CB9ACD8903}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B-41F1-99D4-B092F877F8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{1C1C70BB-F650-436C-8906-C13338C625F4}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B-41F1-99D4-B092F877F8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{7E8DEABA-6CF2-452D-9066-3AB3235356FC}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AEB-41F1-99D4-B092F877F8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{FED35E86-0E4B-452A-9ADC-5A1D380545E4}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AEB-41F1-99D4-B092F877F8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{B0AF119E-2892-4568-8B84-5F946972CEC3}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AEB-41F1-99D4-B092F877F8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{30BB9FD8-1165-4BBC-8B4A-A3F584D6341C}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AEB-41F1-99D4-B092F877F8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4AEB-41F1-99D4-B092F877F8BD}"/>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{220F870A-AA2B-43F0-8DFD-2FFA8E1A28E2}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555-47A1-A5F0-A4BA7EF14D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{DBDAE9E4-910D-4922-AF3D-1F5523AD5D30}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55-47A1-A5F0-A4BA7EF14D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{45BA157A-C33A-4BA4-BBD4-2959DFFFA6A6}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55-47A1-A5F0-A4BA7EF14D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{7026BD44-49B1-4576-B6DD-EB5A45C015C7}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55-47A1-A5F0-A4BA7EF14D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{B2585251-1942-40C6-817F-93DC61D104A3}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55-47A1-A5F0-A4BA7EF14DF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{83DEB625-C934-4035-AA61-7AC392CD6EF8}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555-47A1-A5F0-A4BA7EF14DF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{D6ACE732-08A6-428A-8793-BFB09E75130E}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555-47A1-A5F0-A4BA7EF14DF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{A65FA079-C3A2-46BE-812E-19AFDCA63FED}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555-47A1-A5F0-A4BA7EF14DF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{1A3BF278-3DF8-4D06-A100-F3A5EA781734}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555-47A1-A5F0-A4BA7EF14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1.3</c:v>
                </c:pt>
                <c:pt idx="16">
                  <c:v>1.6</c:v>
                </c:pt>
                <c:pt idx="24">
                  <c:v>1.7</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55-47A1-A5F0-A4BA7EF14D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{1D9B53B8-B542-49EC-92A7-C09DF81C0C9E}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555-47A1-A5F0-A4BA7EF14D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{5B627116-4DC7-42FB-8EF9-DC7BE231ECED}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55-47A1-A5F0-A4BA7EF14D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{99310615-573C-4CFD-9023-5FBEBE5933DD}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55-47A1-A5F0-A4BA7EF14D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{2025765F-50BA-4E33-9629-248E83ACB79B}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55-47A1-A5F0-A4BA7EF14D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{BBA4EBA5-341E-4CB1-A6D3-24BA336213D7}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55-47A1-A5F0-A4BA7EF14DFB}"/>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{1E5CDBAF-FCE7-4EE3-A494-9AE371D1B44C}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555-47A1-A5F0-A4BA7EF14DFB}"/>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{4626D97C-9475-4AB8-91A2-F0EDA3347242}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555-47A1-A5F0-A4BA7EF14DF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{632E2FC9-20F7-4A4C-B61E-DBEA0933CAFF}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555-47A1-A5F0-A4BA7EF14DF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{62C759E9-94C1-40F6-B72E-DD35C7827BF1}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555-47A1-A5F0-A4BA7EF14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9555-47A1-A5F0-A4BA7EF14DFB}"/>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元利償還金等について、債務負担行為に基づく支出額が約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億円減、市債の年次進行による減少等により市債の元利償還金が約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億円減となったことなどから、単年度の実質公債費比率は</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ヵ年平均でも類似団体を下回る</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と良好な水準を維持している。</a:t>
          </a:r>
        </a:p>
        <a:p>
          <a:r>
            <a:rPr kumimoji="1" lang="ja-JP" altLang="en-US" sz="1200">
              <a:latin typeface="ＭＳ ゴシック" pitchFamily="49" charset="-128"/>
              <a:ea typeface="ＭＳ ゴシック" pitchFamily="49" charset="-128"/>
            </a:rPr>
            <a:t>　今後は公共施設の更新を控えているが、債務費用が過度に財政を圧迫することのない範囲で数値の保持を図っていく。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減債基金については、市債の残高が減少したこと等により、市債管理基金の役割を終えたと判断したことから、平成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年度末をもって同基金を廃止している。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将来負担額については、債務負担行為に基づく支出予定額、退職手当負担見込額、地方債現債高は減少したものの、公営企業等繰入見込額が増となっており、将来負担額としては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千万円の減となった。</a:t>
          </a:r>
        </a:p>
        <a:p>
          <a:r>
            <a:rPr kumimoji="1" lang="ja-JP" altLang="en-US" sz="1200">
              <a:latin typeface="ＭＳ ゴシック" pitchFamily="49" charset="-128"/>
              <a:ea typeface="ＭＳ ゴシック" pitchFamily="49" charset="-128"/>
            </a:rPr>
            <a:t>　また、充当可能財源等については、臨時財政対策債の償還進行などにより、基準財政需要額算入見込額が減となったものの、充当可能特定歳入が増となったため、約</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億円の増となった。</a:t>
          </a:r>
        </a:p>
        <a:p>
          <a:r>
            <a:rPr kumimoji="1" lang="ja-JP" altLang="en-US" sz="1200">
              <a:latin typeface="ＭＳ ゴシック" pitchFamily="49" charset="-128"/>
              <a:ea typeface="ＭＳ ゴシック" pitchFamily="49" charset="-128"/>
            </a:rPr>
            <a:t>　以上により、将来負担比率は将来負担を充当可能財源で充当しきれる結果となり、引き続き良好な水準を維持している。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今後も財政運営が圧迫されることのないよう、各種債務の的確な把握に努めるとともに、充当可能財源等の確保に努め将来負担額の抑制を図っていく。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・これは、文化会館の大規模改修が終了したことに伴い、文化振興基金から約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億円、市民からの寄附金約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億円をこどもたちの未来支援基金に積み立てたことが主な要因である。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・財政調整基金については、新型コロナウイルス感染症対応を含む災害対応経費の財源であることから、取崩しによる減が見込まれるが、決算剰余金の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以上の積立てを引き続き行うことにより、相応の残高維持を図っていくもの。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・特定目的基金については、各基金の目的に沿って積立・取崩しをしていくことから、各施設の計画・整備進捗に応じて増減していくことが見込まれる。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・職員退職手当基金：市川市職員の退職手当の財源に充てるための基金。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・文化振興基金：文化振興に資する事業の財源に充てるための基金。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・こどもたちの未来支援基金：次代を担うこどもたちの健やかな成長とその夢や希望の実現に資する事業の財源に充てるための基金。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・文化振興基金：文化会館の大規模改修が終了したことに伴い、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万円を取り崩したことにより、その分減となったもの。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・こどもたちの未来支援基金：市民から寄附を受け、新たに基金を設置したことにより、約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・施設整備に係る基金は、事業計画と財政状況の見合いで取崩し・積立を行っていくほか、その他の基金については、継続的な活用（積立のほか、運用益の事業費充当等）を行っていくもの。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・新型コロナウイルス感染症の流行等による市税収入の落ち込みが予想より少なかったことなどにより、想定より大きい額の決算剰余金の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以上及び基金運用益の積立を行うことができたことが要因である。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や世界的な原材料価格の上昇、首都直下型地震のような大規模災害が発生した際などの備えとして、平常時に可能な範囲で積立を行うことで、相応の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E912A6-CF9B-4F3A-A8B5-43D9F6018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B0B6CCD-CCCD-494A-A858-90A2BB909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6AEAA89-D4C3-4E71-A135-F59A0F2C4E02}"/>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2206B3E-AE2C-49ED-A715-8B45849D88C5}"/>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EC3AE44-4CCE-469D-B477-882D5B3EA0DA}"/>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5801846-AD42-4BE4-AF47-84207845422E}"/>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EEB4F27-A947-4A2A-B3F5-E1B77EC24357}"/>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64F3E98-755F-44C6-A246-98ABF6EFE7A1}"/>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3ECBDAC-0221-4E04-B00F-E04B91EF8B3F}"/>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96BB09C-D01B-4C2F-91B4-F22A215AEBD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145F33D-477D-45C9-A560-DFC4CAB2005B}"/>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577D2CD-8B0A-4D31-BFD7-00FBDC7EE094}"/>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3A44EDF-AA42-4854-BAF5-93152309615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65D6ECE-7AEC-446E-89D7-B4B379F03D9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8EB6FBA-90EF-448B-A576-7804ED0DF79F}"/>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C71FFB5-997C-4EF3-9B20-C5BB1E60373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7697468-2D0C-4F89-AF2B-37A4D54410C2}"/>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D19B0F1-25B6-498C-A6B3-A17535052969}"/>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D259DFB-0283-436F-B9B7-8B3EA41A0FDA}"/>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61085DE-607D-45D9-8AA7-3A7F71E7B007}"/>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54EC9BC-4363-4200-8A35-72688AD6EB2E}"/>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599E0B6-8C09-4344-A324-5319D9167B8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FB6CA1E-A025-4872-ABA0-B3F9DBB5896A}"/>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72EC36A-0C7A-439D-9CB3-326659E7CB37}"/>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8A7FFF7-4A0B-468F-AF41-6484588436C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D7ABBAC-D035-4611-8B6A-D6CCD847115E}"/>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804A9A0-B68C-469C-83D9-AEB072C14EBB}"/>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D1D03B4-1B15-495B-8D98-A5F519E4FFB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1EB3DC4-0C00-4DB5-8032-59F76FD6637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012358A-2C8F-4949-9A5C-81A6DD1FA17D}"/>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69792D3-A011-4750-B870-A06DF0C045EE}"/>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9618BA6-0A03-4704-ACB1-9D366B27057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F0D075F-B3BD-48FE-A77F-B5CD233EEFC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B2A0587-D42F-4DC8-9475-152092D8EC8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3F18B76-BAA6-481B-B766-7C777391692D}"/>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ECCD7CC-990E-411C-A2FB-0070ECB7898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23BF3C3-B9C6-4562-9904-B5F824016F02}"/>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6E6B7F-A433-4D4B-9398-7EEA3C42BBC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8882534-A5CB-48A4-947B-8B38F6A1CD7C}"/>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A1846B4-D0DF-48DA-A568-19BC81DE512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96053AF-F29C-47B4-8501-48BD7474646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0DA7169-00BD-432C-9317-637D92A5AC5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13E8925-A6F4-4C31-AC17-46FACA6335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6D4472A-6C7B-4F9E-BBE6-43EB44B1C6D7}"/>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DF705C4-B644-4073-A693-0A79D44C0D61}"/>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C5CE92F-C027-4184-AFE6-0F5FF783E19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F9318F5-8FA9-4CBB-BA63-7BBCCAAB82C4}"/>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C460990-C1C1-42AD-900D-93FEF7824637}"/>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7046520-DE03-43F9-A83F-974B8A45B1E8}"/>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2DD0F7D-67B0-4095-895D-2C4FA4E68BCA}"/>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1DBDC8D-9D96-4E94-BD56-7CB73F936E9D}"/>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1E88FED-76CD-4CA7-9DF9-67B49BA72F1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D422805-3FFB-4189-86A8-F247201D7E64}"/>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3E6E1B8-6B89-4DBB-93EB-32A8D32895C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7A96934-A14C-4D7E-96E7-4F436ABA744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093B209-478A-402E-9435-A032B7040CED}"/>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5A15A70-630C-466B-9412-2711F4210D0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有形固定資産減価償却率は類似団体平均より高い水準にある。今後は、公共施設等の老朽化に伴い、更新等の支出が見込まれることから、平成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年度に策定した市川市公共施設等総合管理計画に基づき、公共施設の集約化・複合化を進めるなど公共施設等の適正管理に努める。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42E68FC-708F-49EF-BE91-E9D0665F25FB}"/>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891176D-EB1D-45A7-A25A-3E960DDDE9A1}"/>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6C4A3EB-D034-4C2F-9329-EF2E97C3ACBF}"/>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B534058D-8364-420F-BFD4-CE9D36F17EEB}"/>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DCB18D7A-4C02-464E-BBD4-C7DF4016EF63}"/>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C5419C2F-DFB3-4A9E-90E7-2D840B06ACF7}"/>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621B721-BB09-4A8A-8B7B-612FDC67A27E}"/>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8EAD6B44-1AD8-4572-A445-FAA7125540CB}"/>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BDD68D8-3641-41E2-8609-5FB4DF113E9B}"/>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77F56177-411B-421D-883D-FBDEF8D7F8F5}"/>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255F8711-F145-4532-B1EF-FF8C00A8CC39}"/>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527E1A5-7FCE-464C-BDF0-B801F37CC301}"/>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1017CC25-7601-4E3B-9BCD-D1A7FB126DA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AE6A2AF-422C-4B4F-B947-AE7270AC5715}"/>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FD8CD07-2C7E-411A-BD11-4DC12499F7D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B6AC8636-1F3E-4D07-B99B-7C8E0D563DD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5720BDCF-D941-42C9-8B8E-8A4122FA79CE}"/>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94AF9222-581F-402D-97AA-036D767CEE19}"/>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2D747AF-6D5B-4E5F-A9D4-3201FCF652F4}"/>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6DD56A20-10BE-4DDA-9127-6428D6450C36}"/>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3F21988C-F38B-4128-B4B0-F68680B45BBC}"/>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B765E91C-C9EE-4666-9190-41284600B80D}"/>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F7B74FB5-3A61-4424-B42D-5FAE7B2E0A6C}"/>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631AB374-871A-4EC2-BE91-F8CEA670D79B}"/>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C36BEBF1-AC3D-4F88-8CAE-E79773A8A992}"/>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CED33822-3C1F-4D42-A7C9-C9C18F37343A}"/>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2EFBA400-8403-435A-A973-9949B27151DF}"/>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CE36546-7D45-4AA4-9A6F-3045A4880465}"/>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8123531-4788-474C-8667-AFA072D76E8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D7FAAB0-C8CF-4E43-92C0-01CF13BD05F0}"/>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317AA4C-1457-4E0D-9411-D5F9C440D7A8}"/>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12E5DB2-FEE9-4BD4-84B2-63A59D7C168D}"/>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a:extLst>
            <a:ext uri="{FF2B5EF4-FFF2-40B4-BE49-F238E27FC236}">
              <a16:creationId xmlns:a16="http://schemas.microsoft.com/office/drawing/2014/main" id="{551983AA-B3D5-43EB-B881-551965BED1D0}"/>
            </a:ext>
          </a:extLst>
        </xdr:cNvPr>
        <xdr:cNvSpPr/>
      </xdr:nvSpPr>
      <xdr:spPr>
        <a:xfrm>
          <a:off x="4244975" y="6063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2" name="有形固定資産減価償却率該当値テキスト">
          <a:extLst>
            <a:ext uri="{FF2B5EF4-FFF2-40B4-BE49-F238E27FC236}">
              <a16:creationId xmlns:a16="http://schemas.microsoft.com/office/drawing/2014/main" id="{50145772-E9BF-4FC1-A008-0827A58AB2D3}"/>
            </a:ext>
          </a:extLst>
        </xdr:cNvPr>
        <xdr:cNvSpPr txBox="1"/>
      </xdr:nvSpPr>
      <xdr:spPr>
        <a:xfrm>
          <a:off x="4342765"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93" name="楕円 92">
          <a:extLst>
            <a:ext uri="{FF2B5EF4-FFF2-40B4-BE49-F238E27FC236}">
              <a16:creationId xmlns:a16="http://schemas.microsoft.com/office/drawing/2014/main" id="{49EF2563-DEE9-41AD-B633-24A9DDBA9615}"/>
            </a:ext>
          </a:extLst>
        </xdr:cNvPr>
        <xdr:cNvSpPr/>
      </xdr:nvSpPr>
      <xdr:spPr>
        <a:xfrm>
          <a:off x="3611880" y="603080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43180</xdr:rowOff>
    </xdr:to>
    <xdr:cxnSp macro="">
      <xdr:nvCxnSpPr>
        <xdr:cNvPr id="94" name="直線コネクタ 93">
          <a:extLst>
            <a:ext uri="{FF2B5EF4-FFF2-40B4-BE49-F238E27FC236}">
              <a16:creationId xmlns:a16="http://schemas.microsoft.com/office/drawing/2014/main" id="{A3E023F0-E962-4087-86BB-E75959F25E2A}"/>
            </a:ext>
          </a:extLst>
        </xdr:cNvPr>
        <xdr:cNvCxnSpPr/>
      </xdr:nvCxnSpPr>
      <xdr:spPr>
        <a:xfrm>
          <a:off x="3656965" y="6089227"/>
          <a:ext cx="640715"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64347</xdr:rowOff>
    </xdr:from>
    <xdr:to>
      <xdr:col>15</xdr:col>
      <xdr:colOff>187325</xdr:colOff>
      <xdr:row>31</xdr:row>
      <xdr:rowOff>165947</xdr:rowOff>
    </xdr:to>
    <xdr:sp macro="" textlink="">
      <xdr:nvSpPr>
        <xdr:cNvPr id="95" name="楕円 94">
          <a:extLst>
            <a:ext uri="{FF2B5EF4-FFF2-40B4-BE49-F238E27FC236}">
              <a16:creationId xmlns:a16="http://schemas.microsoft.com/office/drawing/2014/main" id="{FDE2ACE9-49CD-4353-B93F-2822A85FBEE5}"/>
            </a:ext>
          </a:extLst>
        </xdr:cNvPr>
        <xdr:cNvSpPr/>
      </xdr:nvSpPr>
      <xdr:spPr>
        <a:xfrm>
          <a:off x="2926080" y="6127962"/>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115147</xdr:rowOff>
    </xdr:to>
    <xdr:cxnSp macro="">
      <xdr:nvCxnSpPr>
        <xdr:cNvPr id="96" name="直線コネクタ 95">
          <a:extLst>
            <a:ext uri="{FF2B5EF4-FFF2-40B4-BE49-F238E27FC236}">
              <a16:creationId xmlns:a16="http://schemas.microsoft.com/office/drawing/2014/main" id="{7A1A7E62-850D-42D7-A49D-2D9C410101EA}"/>
            </a:ext>
          </a:extLst>
        </xdr:cNvPr>
        <xdr:cNvCxnSpPr/>
      </xdr:nvCxnSpPr>
      <xdr:spPr>
        <a:xfrm flipV="1">
          <a:off x="2971165" y="6089227"/>
          <a:ext cx="6858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97" name="楕円 96">
          <a:extLst>
            <a:ext uri="{FF2B5EF4-FFF2-40B4-BE49-F238E27FC236}">
              <a16:creationId xmlns:a16="http://schemas.microsoft.com/office/drawing/2014/main" id="{27BBA607-F07A-4E20-8674-04EE52D5312B}"/>
            </a:ext>
          </a:extLst>
        </xdr:cNvPr>
        <xdr:cNvSpPr/>
      </xdr:nvSpPr>
      <xdr:spPr>
        <a:xfrm>
          <a:off x="2240280" y="608880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115147</xdr:rowOff>
    </xdr:to>
    <xdr:cxnSp macro="">
      <xdr:nvCxnSpPr>
        <xdr:cNvPr id="98" name="直線コネクタ 97">
          <a:extLst>
            <a:ext uri="{FF2B5EF4-FFF2-40B4-BE49-F238E27FC236}">
              <a16:creationId xmlns:a16="http://schemas.microsoft.com/office/drawing/2014/main" id="{FE13CF58-4221-4FC9-95AC-5276D54D14AA}"/>
            </a:ext>
          </a:extLst>
        </xdr:cNvPr>
        <xdr:cNvCxnSpPr/>
      </xdr:nvCxnSpPr>
      <xdr:spPr>
        <a:xfrm>
          <a:off x="2285365" y="6133888"/>
          <a:ext cx="685800" cy="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99" name="楕円 98">
          <a:extLst>
            <a:ext uri="{FF2B5EF4-FFF2-40B4-BE49-F238E27FC236}">
              <a16:creationId xmlns:a16="http://schemas.microsoft.com/office/drawing/2014/main" id="{43227D02-C87A-4BC5-8A1D-4B0821A701AC}"/>
            </a:ext>
          </a:extLst>
        </xdr:cNvPr>
        <xdr:cNvSpPr/>
      </xdr:nvSpPr>
      <xdr:spPr>
        <a:xfrm>
          <a:off x="1554480" y="60272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68368</xdr:rowOff>
    </xdr:to>
    <xdr:cxnSp macro="">
      <xdr:nvCxnSpPr>
        <xdr:cNvPr id="100" name="直線コネクタ 99">
          <a:extLst>
            <a:ext uri="{FF2B5EF4-FFF2-40B4-BE49-F238E27FC236}">
              <a16:creationId xmlns:a16="http://schemas.microsoft.com/office/drawing/2014/main" id="{8E7A95F0-86DD-4FB6-9C16-1CD55BFFA986}"/>
            </a:ext>
          </a:extLst>
        </xdr:cNvPr>
        <xdr:cNvCxnSpPr/>
      </xdr:nvCxnSpPr>
      <xdr:spPr>
        <a:xfrm>
          <a:off x="1599565" y="6085628"/>
          <a:ext cx="685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55C7CB36-5D60-4BF7-B4B8-15C37543F86B}"/>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2" name="n_2aveValue有形固定資産減価償却率">
          <a:extLst>
            <a:ext uri="{FF2B5EF4-FFF2-40B4-BE49-F238E27FC236}">
              <a16:creationId xmlns:a16="http://schemas.microsoft.com/office/drawing/2014/main" id="{C62853FE-5223-402D-B102-1462A3393A4C}"/>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a:extLst>
            <a:ext uri="{FF2B5EF4-FFF2-40B4-BE49-F238E27FC236}">
              <a16:creationId xmlns:a16="http://schemas.microsoft.com/office/drawing/2014/main" id="{EEC44242-4158-429A-953D-1EA021D5BD3F}"/>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DA751A4B-015E-4E1B-A1F0-C5C410B0DE03}"/>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105" name="n_1mainValue有形固定資産減価償却率">
          <a:extLst>
            <a:ext uri="{FF2B5EF4-FFF2-40B4-BE49-F238E27FC236}">
              <a16:creationId xmlns:a16="http://schemas.microsoft.com/office/drawing/2014/main" id="{EF162C98-9916-4FF7-BCC4-151A4D2B5F92}"/>
            </a:ext>
          </a:extLst>
        </xdr:cNvPr>
        <xdr:cNvSpPr txBox="1"/>
      </xdr:nvSpPr>
      <xdr:spPr>
        <a:xfrm>
          <a:off x="3464569" y="612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157074</xdr:rowOff>
    </xdr:from>
    <xdr:ext cx="405111" cy="259045"/>
    <xdr:sp macro="" textlink="">
      <xdr:nvSpPr>
        <xdr:cNvPr id="106" name="n_2mainValue有形固定資産減価償却率">
          <a:extLst>
            <a:ext uri="{FF2B5EF4-FFF2-40B4-BE49-F238E27FC236}">
              <a16:creationId xmlns:a16="http://schemas.microsoft.com/office/drawing/2014/main" id="{9E4A4415-A23A-4C57-8D44-D99697724D85}"/>
            </a:ext>
          </a:extLst>
        </xdr:cNvPr>
        <xdr:cNvSpPr txBox="1"/>
      </xdr:nvSpPr>
      <xdr:spPr>
        <a:xfrm>
          <a:off x="2793374" y="622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107" name="n_3mainValue有形固定資産減価償却率">
          <a:extLst>
            <a:ext uri="{FF2B5EF4-FFF2-40B4-BE49-F238E27FC236}">
              <a16:creationId xmlns:a16="http://schemas.microsoft.com/office/drawing/2014/main" id="{42C8785E-15F4-454E-A484-20C4BA2DDFF5}"/>
            </a:ext>
          </a:extLst>
        </xdr:cNvPr>
        <xdr:cNvSpPr txBox="1"/>
      </xdr:nvSpPr>
      <xdr:spPr>
        <a:xfrm>
          <a:off x="2107574" y="61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108" name="n_4mainValue有形固定資産減価償却率">
          <a:extLst>
            <a:ext uri="{FF2B5EF4-FFF2-40B4-BE49-F238E27FC236}">
              <a16:creationId xmlns:a16="http://schemas.microsoft.com/office/drawing/2014/main" id="{5C7DF03C-804B-4535-8A0B-761DC087AC7B}"/>
            </a:ext>
          </a:extLst>
        </xdr:cNvPr>
        <xdr:cNvSpPr txBox="1"/>
      </xdr:nvSpPr>
      <xdr:spPr>
        <a:xfrm>
          <a:off x="1421774" y="612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DD8483E9-9CEB-45F3-B2B0-600FBC4C7068}"/>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F6F57BA8-DEB9-4117-8466-29F9B7EF1AF9}"/>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AA6FE7B-B414-4479-A598-75CF808F831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B0CFD47-A28A-45D7-994D-2E21CECD51C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C7BE12E-E7C0-4E25-889E-60496325D67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089FE8D-19A8-4F8A-93E3-0A3753ED6D52}"/>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35C13D7-006B-4038-8CCC-539B95AADB71}"/>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ABE3FA1B-76A9-4FC3-9DAE-F99F1C653E2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61A0D0C9-BA59-4170-A2E9-C33531F202CB}"/>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4D733C9-E481-45A1-8677-9D79814285DA}"/>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01005DC-4E28-4777-A717-5F837BF6316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FE58E68-10A6-46D9-9932-3667F5F220C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8C97792-B3A2-4ED9-AF81-FAF376D2006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おり、主な要因としては、債務残高の増加を抑制してきたことに加え、収入面では、経常一般財源等が相対的に良好なものであったことによる。しかしながら、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クリーンセンターなどの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の建設事業が控えており、将来負担額の増加は不可避であると見込まれ、また、歳入面においても経済状況の悪化から、不透明な状況が見込まれるため、引き続き同比率等を注視した財政運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74A4328-BA3B-43F9-8551-C42094349B4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3021A14-0F09-4BFC-AC33-8BD57BF4703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F16110D-BB29-4BFD-B696-4B451020D67F}"/>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34BB08A9-A757-4678-9C0F-4F255149E871}"/>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7C569551-72F0-449D-80A1-96F8F98A64A6}"/>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6393CD3B-04AA-4193-B6C6-CB80DD3E2CA4}"/>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F8579BF2-88C6-4552-AB7C-E6D278DB580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F2FB57F8-0226-493E-9E12-EB94B5275739}"/>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6DB8726-B408-42C5-8355-228023860E03}"/>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480B3D9-B39E-43EC-BA17-64DAEA7DB1AE}"/>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93DAE821-9A8D-4965-8F73-65606D47EF0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BB1750CE-4345-445F-9FCE-5029B3A22956}"/>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64F14E25-0E7C-41AA-826F-F214FD90C051}"/>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ACEF712-DD90-4F22-B027-470D6DB7A77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769958E-5823-498A-B056-FB7B15565D02}"/>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a:extLst>
            <a:ext uri="{FF2B5EF4-FFF2-40B4-BE49-F238E27FC236}">
              <a16:creationId xmlns:a16="http://schemas.microsoft.com/office/drawing/2014/main" id="{4162793C-E0E0-4CA9-84DD-733DEC6E0CDC}"/>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a:extLst>
            <a:ext uri="{FF2B5EF4-FFF2-40B4-BE49-F238E27FC236}">
              <a16:creationId xmlns:a16="http://schemas.microsoft.com/office/drawing/2014/main" id="{219BD775-0781-4960-A337-B476FAFDFD0D}"/>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a:extLst>
            <a:ext uri="{FF2B5EF4-FFF2-40B4-BE49-F238E27FC236}">
              <a16:creationId xmlns:a16="http://schemas.microsoft.com/office/drawing/2014/main" id="{3EB72D4D-D3FD-4CB8-BBA9-B884B58BBBD5}"/>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75AC31A9-D927-4A23-892F-3572549A6804}"/>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FEFFB5A-C7CF-4C07-9636-D58F49AA1685}"/>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a:extLst>
            <a:ext uri="{FF2B5EF4-FFF2-40B4-BE49-F238E27FC236}">
              <a16:creationId xmlns:a16="http://schemas.microsoft.com/office/drawing/2014/main" id="{32D9102B-7286-486E-B060-E2ACB3466D79}"/>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a:extLst>
            <a:ext uri="{FF2B5EF4-FFF2-40B4-BE49-F238E27FC236}">
              <a16:creationId xmlns:a16="http://schemas.microsoft.com/office/drawing/2014/main" id="{40CE1DF4-1A29-4F1C-959B-A0562BBDFEB2}"/>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a:extLst>
            <a:ext uri="{FF2B5EF4-FFF2-40B4-BE49-F238E27FC236}">
              <a16:creationId xmlns:a16="http://schemas.microsoft.com/office/drawing/2014/main" id="{CEC2A40A-EA62-477E-92EA-D0A419F85FF2}"/>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a:extLst>
            <a:ext uri="{FF2B5EF4-FFF2-40B4-BE49-F238E27FC236}">
              <a16:creationId xmlns:a16="http://schemas.microsoft.com/office/drawing/2014/main" id="{713DB4F0-04F0-49D2-ACAA-8934228C7E36}"/>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a:extLst>
            <a:ext uri="{FF2B5EF4-FFF2-40B4-BE49-F238E27FC236}">
              <a16:creationId xmlns:a16="http://schemas.microsoft.com/office/drawing/2014/main" id="{186C3EAF-71D9-4A4E-A120-675E2EBAA94B}"/>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a:extLst>
            <a:ext uri="{FF2B5EF4-FFF2-40B4-BE49-F238E27FC236}">
              <a16:creationId xmlns:a16="http://schemas.microsoft.com/office/drawing/2014/main" id="{D944F9DF-49EF-42C1-B6F3-B2CD376B124B}"/>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CAD3C61-9B24-469F-8486-7E12BC7BEE4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874D05E-9210-458A-BBCD-4427421279F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B6A4C83-ACED-4284-AEA8-A53A9263D64A}"/>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9E0CA04-7D72-47EA-9FEC-057A9B37BE1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D00A2D3-F101-4E1D-AF4C-EEAF6FFE2AFD}"/>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119359</xdr:rowOff>
    </xdr:from>
    <xdr:to>
      <xdr:col>76</xdr:col>
      <xdr:colOff>73025</xdr:colOff>
      <xdr:row>28</xdr:row>
      <xdr:rowOff>49509</xdr:rowOff>
    </xdr:to>
    <xdr:sp macro="" textlink="">
      <xdr:nvSpPr>
        <xdr:cNvPr id="153" name="楕円 152">
          <a:extLst>
            <a:ext uri="{FF2B5EF4-FFF2-40B4-BE49-F238E27FC236}">
              <a16:creationId xmlns:a16="http://schemas.microsoft.com/office/drawing/2014/main" id="{2F641252-1C5D-4A1D-A73C-673DB063496E}"/>
            </a:ext>
          </a:extLst>
        </xdr:cNvPr>
        <xdr:cNvSpPr/>
      </xdr:nvSpPr>
      <xdr:spPr>
        <a:xfrm>
          <a:off x="13289280" y="5502889"/>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142236</xdr:rowOff>
    </xdr:from>
    <xdr:ext cx="469744" cy="259045"/>
    <xdr:sp macro="" textlink="">
      <xdr:nvSpPr>
        <xdr:cNvPr id="154" name="債務償還比率該当値テキスト">
          <a:extLst>
            <a:ext uri="{FF2B5EF4-FFF2-40B4-BE49-F238E27FC236}">
              <a16:creationId xmlns:a16="http://schemas.microsoft.com/office/drawing/2014/main" id="{9B42A396-4AAB-485E-B9CF-059E0AE0421F}"/>
            </a:ext>
          </a:extLst>
        </xdr:cNvPr>
        <xdr:cNvSpPr txBox="1"/>
      </xdr:nvSpPr>
      <xdr:spPr>
        <a:xfrm>
          <a:off x="13369925" y="535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27612</xdr:rowOff>
    </xdr:from>
    <xdr:to>
      <xdr:col>72</xdr:col>
      <xdr:colOff>123825</xdr:colOff>
      <xdr:row>28</xdr:row>
      <xdr:rowOff>129212</xdr:rowOff>
    </xdr:to>
    <xdr:sp macro="" textlink="">
      <xdr:nvSpPr>
        <xdr:cNvPr id="155" name="楕円 154">
          <a:extLst>
            <a:ext uri="{FF2B5EF4-FFF2-40B4-BE49-F238E27FC236}">
              <a16:creationId xmlns:a16="http://schemas.microsoft.com/office/drawing/2014/main" id="{CDE68201-8B9A-4C62-9804-EE4D6F8054E3}"/>
            </a:ext>
          </a:extLst>
        </xdr:cNvPr>
        <xdr:cNvSpPr/>
      </xdr:nvSpPr>
      <xdr:spPr>
        <a:xfrm>
          <a:off x="12629515" y="557878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170159</xdr:rowOff>
    </xdr:from>
    <xdr:to>
      <xdr:col>76</xdr:col>
      <xdr:colOff>22225</xdr:colOff>
      <xdr:row>28</xdr:row>
      <xdr:rowOff>78412</xdr:rowOff>
    </xdr:to>
    <xdr:cxnSp macro="">
      <xdr:nvCxnSpPr>
        <xdr:cNvPr id="156" name="直線コネクタ 155">
          <a:extLst>
            <a:ext uri="{FF2B5EF4-FFF2-40B4-BE49-F238E27FC236}">
              <a16:creationId xmlns:a16="http://schemas.microsoft.com/office/drawing/2014/main" id="{8465FC28-B629-4E46-9485-1C61BF6FDECC}"/>
            </a:ext>
          </a:extLst>
        </xdr:cNvPr>
        <xdr:cNvCxnSpPr/>
      </xdr:nvCxnSpPr>
      <xdr:spPr>
        <a:xfrm flipV="1">
          <a:off x="12684125" y="5555594"/>
          <a:ext cx="631190" cy="7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43624</xdr:rowOff>
    </xdr:from>
    <xdr:to>
      <xdr:col>68</xdr:col>
      <xdr:colOff>123825</xdr:colOff>
      <xdr:row>28</xdr:row>
      <xdr:rowOff>145224</xdr:rowOff>
    </xdr:to>
    <xdr:sp macro="" textlink="">
      <xdr:nvSpPr>
        <xdr:cNvPr id="157" name="楕円 156">
          <a:extLst>
            <a:ext uri="{FF2B5EF4-FFF2-40B4-BE49-F238E27FC236}">
              <a16:creationId xmlns:a16="http://schemas.microsoft.com/office/drawing/2014/main" id="{58E59E6B-A347-49E3-B642-BF7F32397DD7}"/>
            </a:ext>
          </a:extLst>
        </xdr:cNvPr>
        <xdr:cNvSpPr/>
      </xdr:nvSpPr>
      <xdr:spPr>
        <a:xfrm>
          <a:off x="11943715" y="559860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78412</xdr:rowOff>
    </xdr:from>
    <xdr:to>
      <xdr:col>72</xdr:col>
      <xdr:colOff>73025</xdr:colOff>
      <xdr:row>28</xdr:row>
      <xdr:rowOff>94424</xdr:rowOff>
    </xdr:to>
    <xdr:cxnSp macro="">
      <xdr:nvCxnSpPr>
        <xdr:cNvPr id="158" name="直線コネクタ 157">
          <a:extLst>
            <a:ext uri="{FF2B5EF4-FFF2-40B4-BE49-F238E27FC236}">
              <a16:creationId xmlns:a16="http://schemas.microsoft.com/office/drawing/2014/main" id="{7C1D07CE-77B6-4AF9-86F0-9128ECB36727}"/>
            </a:ext>
          </a:extLst>
        </xdr:cNvPr>
        <xdr:cNvCxnSpPr/>
      </xdr:nvCxnSpPr>
      <xdr:spPr>
        <a:xfrm flipV="1">
          <a:off x="11998325" y="5631487"/>
          <a:ext cx="6858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43804</xdr:rowOff>
    </xdr:from>
    <xdr:to>
      <xdr:col>64</xdr:col>
      <xdr:colOff>123825</xdr:colOff>
      <xdr:row>28</xdr:row>
      <xdr:rowOff>145404</xdr:rowOff>
    </xdr:to>
    <xdr:sp macro="" textlink="">
      <xdr:nvSpPr>
        <xdr:cNvPr id="159" name="楕円 158">
          <a:extLst>
            <a:ext uri="{FF2B5EF4-FFF2-40B4-BE49-F238E27FC236}">
              <a16:creationId xmlns:a16="http://schemas.microsoft.com/office/drawing/2014/main" id="{2D13D5BB-0171-4F55-BA39-E03D60F8A5A9}"/>
            </a:ext>
          </a:extLst>
        </xdr:cNvPr>
        <xdr:cNvSpPr/>
      </xdr:nvSpPr>
      <xdr:spPr>
        <a:xfrm>
          <a:off x="11257915" y="5598784"/>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94424</xdr:rowOff>
    </xdr:from>
    <xdr:to>
      <xdr:col>68</xdr:col>
      <xdr:colOff>73025</xdr:colOff>
      <xdr:row>28</xdr:row>
      <xdr:rowOff>94604</xdr:rowOff>
    </xdr:to>
    <xdr:cxnSp macro="">
      <xdr:nvCxnSpPr>
        <xdr:cNvPr id="160" name="直線コネクタ 159">
          <a:extLst>
            <a:ext uri="{FF2B5EF4-FFF2-40B4-BE49-F238E27FC236}">
              <a16:creationId xmlns:a16="http://schemas.microsoft.com/office/drawing/2014/main" id="{29F6ED68-9313-4770-855D-498AD3305E64}"/>
            </a:ext>
          </a:extLst>
        </xdr:cNvPr>
        <xdr:cNvCxnSpPr/>
      </xdr:nvCxnSpPr>
      <xdr:spPr>
        <a:xfrm flipV="1">
          <a:off x="11312525" y="5651309"/>
          <a:ext cx="6858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128005</xdr:rowOff>
    </xdr:from>
    <xdr:to>
      <xdr:col>60</xdr:col>
      <xdr:colOff>123825</xdr:colOff>
      <xdr:row>29</xdr:row>
      <xdr:rowOff>58155</xdr:rowOff>
    </xdr:to>
    <xdr:sp macro="" textlink="">
      <xdr:nvSpPr>
        <xdr:cNvPr id="161" name="楕円 160">
          <a:extLst>
            <a:ext uri="{FF2B5EF4-FFF2-40B4-BE49-F238E27FC236}">
              <a16:creationId xmlns:a16="http://schemas.microsoft.com/office/drawing/2014/main" id="{D3216908-D7CC-49C1-8317-F8DE1B7CF7BC}"/>
            </a:ext>
          </a:extLst>
        </xdr:cNvPr>
        <xdr:cNvSpPr/>
      </xdr:nvSpPr>
      <xdr:spPr>
        <a:xfrm>
          <a:off x="10572115" y="568489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94604</xdr:rowOff>
    </xdr:from>
    <xdr:to>
      <xdr:col>64</xdr:col>
      <xdr:colOff>73025</xdr:colOff>
      <xdr:row>29</xdr:row>
      <xdr:rowOff>7355</xdr:rowOff>
    </xdr:to>
    <xdr:cxnSp macro="">
      <xdr:nvCxnSpPr>
        <xdr:cNvPr id="162" name="直線コネクタ 161">
          <a:extLst>
            <a:ext uri="{FF2B5EF4-FFF2-40B4-BE49-F238E27FC236}">
              <a16:creationId xmlns:a16="http://schemas.microsoft.com/office/drawing/2014/main" id="{64E892E0-7466-4A56-A355-99F1E9B86287}"/>
            </a:ext>
          </a:extLst>
        </xdr:cNvPr>
        <xdr:cNvCxnSpPr/>
      </xdr:nvCxnSpPr>
      <xdr:spPr>
        <a:xfrm flipV="1">
          <a:off x="10626725" y="5651489"/>
          <a:ext cx="6858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63" name="n_1aveValue債務償還比率">
          <a:extLst>
            <a:ext uri="{FF2B5EF4-FFF2-40B4-BE49-F238E27FC236}">
              <a16:creationId xmlns:a16="http://schemas.microsoft.com/office/drawing/2014/main" id="{340B173D-808C-49CD-B9DA-678DE7433C67}"/>
            </a:ext>
          </a:extLst>
        </xdr:cNvPr>
        <xdr:cNvSpPr txBox="1"/>
      </xdr:nvSpPr>
      <xdr:spPr>
        <a:xfrm>
          <a:off x="12459412" y="62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64" name="n_2aveValue債務償還比率">
          <a:extLst>
            <a:ext uri="{FF2B5EF4-FFF2-40B4-BE49-F238E27FC236}">
              <a16:creationId xmlns:a16="http://schemas.microsoft.com/office/drawing/2014/main" id="{F8FE6100-3C71-49D9-A29E-1FB752FA5547}"/>
            </a:ext>
          </a:extLst>
        </xdr:cNvPr>
        <xdr:cNvSpPr txBox="1"/>
      </xdr:nvSpPr>
      <xdr:spPr>
        <a:xfrm>
          <a:off x="11780597"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65" name="n_3aveValue債務償還比率">
          <a:extLst>
            <a:ext uri="{FF2B5EF4-FFF2-40B4-BE49-F238E27FC236}">
              <a16:creationId xmlns:a16="http://schemas.microsoft.com/office/drawing/2014/main" id="{03FB5575-2058-4054-A95E-9E09DF068D22}"/>
            </a:ext>
          </a:extLst>
        </xdr:cNvPr>
        <xdr:cNvSpPr txBox="1"/>
      </xdr:nvSpPr>
      <xdr:spPr>
        <a:xfrm>
          <a:off x="11094797" y="63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66" name="n_4aveValue債務償還比率">
          <a:extLst>
            <a:ext uri="{FF2B5EF4-FFF2-40B4-BE49-F238E27FC236}">
              <a16:creationId xmlns:a16="http://schemas.microsoft.com/office/drawing/2014/main" id="{20538F03-E174-4657-85E1-EEADEBC0A900}"/>
            </a:ext>
          </a:extLst>
        </xdr:cNvPr>
        <xdr:cNvSpPr txBox="1"/>
      </xdr:nvSpPr>
      <xdr:spPr>
        <a:xfrm>
          <a:off x="10408997" y="634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145739</xdr:rowOff>
    </xdr:from>
    <xdr:ext cx="469744" cy="259045"/>
    <xdr:sp macro="" textlink="">
      <xdr:nvSpPr>
        <xdr:cNvPr id="167" name="n_1mainValue債務償還比率">
          <a:extLst>
            <a:ext uri="{FF2B5EF4-FFF2-40B4-BE49-F238E27FC236}">
              <a16:creationId xmlns:a16="http://schemas.microsoft.com/office/drawing/2014/main" id="{D8A9989C-DEB3-46A7-8272-4D1BFEDB28CC}"/>
            </a:ext>
          </a:extLst>
        </xdr:cNvPr>
        <xdr:cNvSpPr txBox="1"/>
      </xdr:nvSpPr>
      <xdr:spPr>
        <a:xfrm>
          <a:off x="12459412" y="535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161751</xdr:rowOff>
    </xdr:from>
    <xdr:ext cx="469744" cy="259045"/>
    <xdr:sp macro="" textlink="">
      <xdr:nvSpPr>
        <xdr:cNvPr id="168" name="n_2mainValue債務償還比率">
          <a:extLst>
            <a:ext uri="{FF2B5EF4-FFF2-40B4-BE49-F238E27FC236}">
              <a16:creationId xmlns:a16="http://schemas.microsoft.com/office/drawing/2014/main" id="{B96B04C6-15CC-44F8-A36A-E16936380F13}"/>
            </a:ext>
          </a:extLst>
        </xdr:cNvPr>
        <xdr:cNvSpPr txBox="1"/>
      </xdr:nvSpPr>
      <xdr:spPr>
        <a:xfrm>
          <a:off x="11780597" y="537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161931</xdr:rowOff>
    </xdr:from>
    <xdr:ext cx="469744" cy="259045"/>
    <xdr:sp macro="" textlink="">
      <xdr:nvSpPr>
        <xdr:cNvPr id="169" name="n_3mainValue債務償還比率">
          <a:extLst>
            <a:ext uri="{FF2B5EF4-FFF2-40B4-BE49-F238E27FC236}">
              <a16:creationId xmlns:a16="http://schemas.microsoft.com/office/drawing/2014/main" id="{8B008B71-7E51-4E45-A4FD-967721FC8367}"/>
            </a:ext>
          </a:extLst>
        </xdr:cNvPr>
        <xdr:cNvSpPr txBox="1"/>
      </xdr:nvSpPr>
      <xdr:spPr>
        <a:xfrm>
          <a:off x="11094797" y="53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74682</xdr:rowOff>
    </xdr:from>
    <xdr:ext cx="469744" cy="259045"/>
    <xdr:sp macro="" textlink="">
      <xdr:nvSpPr>
        <xdr:cNvPr id="170" name="n_4mainValue債務償還比率">
          <a:extLst>
            <a:ext uri="{FF2B5EF4-FFF2-40B4-BE49-F238E27FC236}">
              <a16:creationId xmlns:a16="http://schemas.microsoft.com/office/drawing/2014/main" id="{BA0AC655-45AA-4724-BDDA-0DC252764CA1}"/>
            </a:ext>
          </a:extLst>
        </xdr:cNvPr>
        <xdr:cNvSpPr txBox="1"/>
      </xdr:nvSpPr>
      <xdr:spPr>
        <a:xfrm>
          <a:off x="10408997" y="545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6E99C3E-07A4-4E9F-8D91-8A8C3044550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550A049-2313-4A89-8B2D-81501C852A1A}"/>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01EB846-644F-4D67-BFB2-B9EE7F2E62C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E1659DE-3CC0-441D-BC36-FCCD2CEFDE7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07FCB5F-4F0C-463E-898D-F564844843E9}"/>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D493882-1A4F-44BB-A159-BBE2C088FF13}"/>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5A77D9-8FB5-4120-92DD-48094AC2763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F9AC3B-85DF-42B8-8727-94EE890E210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EF23F9-836A-4D56-ADFB-B4278C063FE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E9D412-13F7-4568-98FC-25EEB81ED95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7C1CF8-2C3D-4A89-BB6A-F8453210A56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282146-EE99-4D24-9074-4B69139A2BE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6E8481-0C53-46E1-9C74-FF8149DC3AA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CCCD34-0445-4BFD-BF1A-64DB26BBC50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F82CFB-A0BB-4C31-945F-5245393BC73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061CCE-EADE-4D4B-8643-C0F91E7C32B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F48245-B1D1-454F-B474-AAE6BE10107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C52AA0-5B00-4D1F-B784-A1DD78742B6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080B82-8E83-4986-A8A4-0CB72CF279E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DA247B-F9B5-43E5-ADEF-B78BAC5BBD2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E36C28-851B-4637-99C7-F9235E53387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067311-AD94-47CE-817E-51BDB55B720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299E3F-1843-49D9-9B10-A0A47194B2B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5FB2AF-EADF-4ED5-A748-FA6C1BB555D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0335D4-710A-4B8F-AF4D-059C1A78AA4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3E71AB-B93F-48F2-962A-1EDD407E329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A7F9F8-76E5-4319-8695-0D861963E83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49E459-1971-4A1C-9906-46E8DF95C0D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4A229E-47D6-40A2-B947-4B4C54C7400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1680B1-EC78-4560-B407-65628236792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425EC5-AA3D-4997-B4FC-1AE62CE635D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21FEBB-A4C5-494D-93B7-B7545FC3C7D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71DFD7-597F-4733-93A6-16431C99D9D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51E76E-DA16-458E-997E-F7CDDF26626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2CD135-CED2-4EA0-84A8-6E2706B15DE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7F545E-7C12-464E-ADFB-78C5C068994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E9E328-1511-4CE4-86F1-954673D5329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FB9EAC-A588-4DE3-A708-F61A4EF4ED8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4D3CA4-8E9B-4058-9E90-BA4BB0465AE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73D582-1CED-4B68-8CE5-071CA10846A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D5D723-A0F9-48B5-B855-C28D8E26F67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4AF0DC-5A4A-421A-B148-85E1AFFE46A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F0AC34-CEFB-41F9-8C5C-7004154792E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80EC4F-00A6-4CB0-9438-3D8F128C49A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5FA809-7960-47A6-8E07-25772A908FE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442A40-38A2-4C88-B486-64743065CA2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2CC3E4E-FA86-4FD6-8F1E-64D019B51AB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C6D7F0-5EE5-477D-A04C-454A1746FBA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DA8DA48-2126-4EFB-B6DE-FDB52A04E558}"/>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64DDE19-5A76-460D-A012-487E9BA67F43}"/>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BB04856-0599-46DD-9C9E-17F926CF0D0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03225D3-2C86-49C7-97EC-AA8AB170949B}"/>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362A803-E52A-42D8-8A6D-A7AA5DD9D04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6F089D9-7E52-4870-AF16-6CA72E9FB7AE}"/>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ED8B3C-39CA-4D80-9C49-A0DFFF411477}"/>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C756C99-1BAA-47CD-8423-A69F53BCEA4A}"/>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250AAA-7AFC-417F-94F0-710F344DCD0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2ED77DB-B965-47A5-BDD0-0CDF56B8638C}"/>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3B992D7-0BFA-422B-8D74-AE365094ACD9}"/>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6FF980E-31BB-42CD-94FB-673999723A6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231C604-9D65-4E24-9E79-1D08CB7A742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B3CB950-594E-4DEF-A063-0855A840CA4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3108FEF1-E968-426F-8D8A-710A79ED9450}"/>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8B4D9524-253A-4B21-B1B1-C241AFB1AF33}"/>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134E9C95-3F52-4102-B57A-C4CD6BD28AAA}"/>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36032661-6178-4808-A8CA-DD9B77310C03}"/>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6E9ACC21-5F5F-4ED2-9D66-354FF3F8CCBA}"/>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9FB28D52-EA1E-400F-84B5-3C795163741A}"/>
            </a:ext>
          </a:extLst>
        </xdr:cNvPr>
        <xdr:cNvSpPr txBox="1"/>
      </xdr:nvSpPr>
      <xdr:spPr>
        <a:xfrm>
          <a:off x="421259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52688A4B-122A-4283-B2BD-E92FB22C94C8}"/>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CCC4EB26-2846-403D-838A-8EF20BF320C8}"/>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B5A10F3D-8E7C-44B8-B3CD-1DDEE27CCB48}"/>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95F1B5E7-89BA-4CFB-B21E-66EED4C5771B}"/>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101C4638-134C-4222-81CE-352C4A54B9CF}"/>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8B4E49-64BA-4846-B2A2-4B1488F4822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BC5D95-3AEC-4979-B6A4-D333CE5DF4A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E712E2-D043-4F56-9932-D67393219F8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053F9E-0E2B-4A78-98A4-64373A88E96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E5288F-A7FD-422D-A177-B79DC778446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138067</xdr:rowOff>
    </xdr:from>
    <xdr:to>
      <xdr:col>24</xdr:col>
      <xdr:colOff>114300</xdr:colOff>
      <xdr:row>34</xdr:row>
      <xdr:rowOff>68217</xdr:rowOff>
    </xdr:to>
    <xdr:sp macro="" textlink="">
      <xdr:nvSpPr>
        <xdr:cNvPr id="74" name="楕円 73">
          <a:extLst>
            <a:ext uri="{FF2B5EF4-FFF2-40B4-BE49-F238E27FC236}">
              <a16:creationId xmlns:a16="http://schemas.microsoft.com/office/drawing/2014/main" id="{98F68C47-C59A-4DC8-857F-B1FA93016BCD}"/>
            </a:ext>
          </a:extLst>
        </xdr:cNvPr>
        <xdr:cNvSpPr/>
      </xdr:nvSpPr>
      <xdr:spPr>
        <a:xfrm>
          <a:off x="4131310" y="57921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91094</xdr:rowOff>
    </xdr:from>
    <xdr:ext cx="405111" cy="259045"/>
    <xdr:sp macro="" textlink="">
      <xdr:nvSpPr>
        <xdr:cNvPr id="75" name="【道路】&#10;有形固定資産減価償却率該当値テキスト">
          <a:extLst>
            <a:ext uri="{FF2B5EF4-FFF2-40B4-BE49-F238E27FC236}">
              <a16:creationId xmlns:a16="http://schemas.microsoft.com/office/drawing/2014/main" id="{345F9B21-1207-436A-B947-7BD08C19AD1E}"/>
            </a:ext>
          </a:extLst>
        </xdr:cNvPr>
        <xdr:cNvSpPr txBox="1"/>
      </xdr:nvSpPr>
      <xdr:spPr>
        <a:xfrm>
          <a:off x="4212590" y="575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108676</xdr:rowOff>
    </xdr:from>
    <xdr:to>
      <xdr:col>20</xdr:col>
      <xdr:colOff>38100</xdr:colOff>
      <xdr:row>34</xdr:row>
      <xdr:rowOff>38826</xdr:rowOff>
    </xdr:to>
    <xdr:sp macro="" textlink="">
      <xdr:nvSpPr>
        <xdr:cNvPr id="76" name="楕円 75">
          <a:extLst>
            <a:ext uri="{FF2B5EF4-FFF2-40B4-BE49-F238E27FC236}">
              <a16:creationId xmlns:a16="http://schemas.microsoft.com/office/drawing/2014/main" id="{52F00F0D-39CD-484F-ABC1-C0C25858B001}"/>
            </a:ext>
          </a:extLst>
        </xdr:cNvPr>
        <xdr:cNvSpPr/>
      </xdr:nvSpPr>
      <xdr:spPr>
        <a:xfrm>
          <a:off x="3388360" y="57646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159476</xdr:rowOff>
    </xdr:from>
    <xdr:to>
      <xdr:col>24</xdr:col>
      <xdr:colOff>63500</xdr:colOff>
      <xdr:row>34</xdr:row>
      <xdr:rowOff>17417</xdr:rowOff>
    </xdr:to>
    <xdr:cxnSp macro="">
      <xdr:nvCxnSpPr>
        <xdr:cNvPr id="77" name="直線コネクタ 76">
          <a:extLst>
            <a:ext uri="{FF2B5EF4-FFF2-40B4-BE49-F238E27FC236}">
              <a16:creationId xmlns:a16="http://schemas.microsoft.com/office/drawing/2014/main" id="{FA2453CF-DEF5-4C5E-84EF-758177FFE859}"/>
            </a:ext>
          </a:extLst>
        </xdr:cNvPr>
        <xdr:cNvCxnSpPr/>
      </xdr:nvCxnSpPr>
      <xdr:spPr>
        <a:xfrm>
          <a:off x="3431540" y="5819231"/>
          <a:ext cx="74295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98878</xdr:rowOff>
    </xdr:from>
    <xdr:to>
      <xdr:col>15</xdr:col>
      <xdr:colOff>101600</xdr:colOff>
      <xdr:row>34</xdr:row>
      <xdr:rowOff>29028</xdr:rowOff>
    </xdr:to>
    <xdr:sp macro="" textlink="">
      <xdr:nvSpPr>
        <xdr:cNvPr id="78" name="楕円 77">
          <a:extLst>
            <a:ext uri="{FF2B5EF4-FFF2-40B4-BE49-F238E27FC236}">
              <a16:creationId xmlns:a16="http://schemas.microsoft.com/office/drawing/2014/main" id="{04AA9CA5-D783-4277-82FC-7E69F02A1AD3}"/>
            </a:ext>
          </a:extLst>
        </xdr:cNvPr>
        <xdr:cNvSpPr/>
      </xdr:nvSpPr>
      <xdr:spPr>
        <a:xfrm>
          <a:off x="2571750" y="57529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149678</xdr:rowOff>
    </xdr:from>
    <xdr:to>
      <xdr:col>19</xdr:col>
      <xdr:colOff>177800</xdr:colOff>
      <xdr:row>33</xdr:row>
      <xdr:rowOff>159476</xdr:rowOff>
    </xdr:to>
    <xdr:cxnSp macro="">
      <xdr:nvCxnSpPr>
        <xdr:cNvPr id="79" name="直線コネクタ 78">
          <a:extLst>
            <a:ext uri="{FF2B5EF4-FFF2-40B4-BE49-F238E27FC236}">
              <a16:creationId xmlns:a16="http://schemas.microsoft.com/office/drawing/2014/main" id="{E199D3BB-C37A-47A5-B5C2-6831D69BF9E6}"/>
            </a:ext>
          </a:extLst>
        </xdr:cNvPr>
        <xdr:cNvCxnSpPr/>
      </xdr:nvCxnSpPr>
      <xdr:spPr>
        <a:xfrm>
          <a:off x="2626360" y="5807528"/>
          <a:ext cx="80518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002AFE69-9E3E-40AC-9354-E49DD02B9AF1}"/>
            </a:ext>
          </a:extLst>
        </xdr:cNvPr>
        <xdr:cNvSpPr/>
      </xdr:nvSpPr>
      <xdr:spPr>
        <a:xfrm>
          <a:off x="1774190" y="57423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149678</xdr:rowOff>
    </xdr:to>
    <xdr:cxnSp macro="">
      <xdr:nvCxnSpPr>
        <xdr:cNvPr id="81" name="直線コネクタ 80">
          <a:extLst>
            <a:ext uri="{FF2B5EF4-FFF2-40B4-BE49-F238E27FC236}">
              <a16:creationId xmlns:a16="http://schemas.microsoft.com/office/drawing/2014/main" id="{37D26976-883C-42C9-A0CF-BDA665360130}"/>
            </a:ext>
          </a:extLst>
        </xdr:cNvPr>
        <xdr:cNvCxnSpPr/>
      </xdr:nvCxnSpPr>
      <xdr:spPr>
        <a:xfrm>
          <a:off x="1828800" y="5787390"/>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48260</xdr:rowOff>
    </xdr:from>
    <xdr:to>
      <xdr:col>6</xdr:col>
      <xdr:colOff>38100</xdr:colOff>
      <xdr:row>33</xdr:row>
      <xdr:rowOff>149860</xdr:rowOff>
    </xdr:to>
    <xdr:sp macro="" textlink="">
      <xdr:nvSpPr>
        <xdr:cNvPr id="82" name="楕円 81">
          <a:extLst>
            <a:ext uri="{FF2B5EF4-FFF2-40B4-BE49-F238E27FC236}">
              <a16:creationId xmlns:a16="http://schemas.microsoft.com/office/drawing/2014/main" id="{1CE443C0-A537-414C-B7B1-290C97157537}"/>
            </a:ext>
          </a:extLst>
        </xdr:cNvPr>
        <xdr:cNvSpPr/>
      </xdr:nvSpPr>
      <xdr:spPr>
        <a:xfrm>
          <a:off x="988060" y="57080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99060</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EA411822-1F8D-4967-9D60-91BBAC2D3FE8}"/>
            </a:ext>
          </a:extLst>
        </xdr:cNvPr>
        <xdr:cNvCxnSpPr/>
      </xdr:nvCxnSpPr>
      <xdr:spPr>
        <a:xfrm>
          <a:off x="1031240" y="57531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12B464FD-B1B9-482A-9632-09CE1B8EA10E}"/>
            </a:ext>
          </a:extLst>
        </xdr:cNvPr>
        <xdr:cNvSpPr txBox="1"/>
      </xdr:nvSpPr>
      <xdr:spPr>
        <a:xfrm>
          <a:off x="323914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41851DF5-B9BB-4638-876C-A16413424F5C}"/>
            </a:ext>
          </a:extLst>
        </xdr:cNvPr>
        <xdr:cNvSpPr txBox="1"/>
      </xdr:nvSpPr>
      <xdr:spPr>
        <a:xfrm>
          <a:off x="2439044" y="66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21D012BC-8E8F-4DC0-A351-7792EFD79709}"/>
            </a:ext>
          </a:extLst>
        </xdr:cNvPr>
        <xdr:cNvSpPr txBox="1"/>
      </xdr:nvSpPr>
      <xdr:spPr>
        <a:xfrm>
          <a:off x="1641484" y="665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945CA84C-CA06-4827-A09D-C3CAFBCEC895}"/>
            </a:ext>
          </a:extLst>
        </xdr:cNvPr>
        <xdr:cNvSpPr txBox="1"/>
      </xdr:nvSpPr>
      <xdr:spPr>
        <a:xfrm>
          <a:off x="855354" y="664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55353</xdr:rowOff>
    </xdr:from>
    <xdr:ext cx="340478" cy="259045"/>
    <xdr:sp macro="" textlink="">
      <xdr:nvSpPr>
        <xdr:cNvPr id="88" name="n_1mainValue【道路】&#10;有形固定資産減価償却率">
          <a:extLst>
            <a:ext uri="{FF2B5EF4-FFF2-40B4-BE49-F238E27FC236}">
              <a16:creationId xmlns:a16="http://schemas.microsoft.com/office/drawing/2014/main" id="{84E65EC4-221B-4012-8320-84EC07D7276D}"/>
            </a:ext>
          </a:extLst>
        </xdr:cNvPr>
        <xdr:cNvSpPr txBox="1"/>
      </xdr:nvSpPr>
      <xdr:spPr>
        <a:xfrm>
          <a:off x="3260031" y="5545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45555</xdr:rowOff>
    </xdr:from>
    <xdr:ext cx="340478" cy="259045"/>
    <xdr:sp macro="" textlink="">
      <xdr:nvSpPr>
        <xdr:cNvPr id="89" name="n_2mainValue【道路】&#10;有形固定資産減価償却率">
          <a:extLst>
            <a:ext uri="{FF2B5EF4-FFF2-40B4-BE49-F238E27FC236}">
              <a16:creationId xmlns:a16="http://schemas.microsoft.com/office/drawing/2014/main" id="{3BC33EEE-0F4D-4E0F-9913-D8929CF549DB}"/>
            </a:ext>
          </a:extLst>
        </xdr:cNvPr>
        <xdr:cNvSpPr txBox="1"/>
      </xdr:nvSpPr>
      <xdr:spPr>
        <a:xfrm>
          <a:off x="2469456" y="5533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道路】&#10;有形固定資産減価償却率">
          <a:extLst>
            <a:ext uri="{FF2B5EF4-FFF2-40B4-BE49-F238E27FC236}">
              <a16:creationId xmlns:a16="http://schemas.microsoft.com/office/drawing/2014/main" id="{D9AF3F75-D3A4-4A47-98E0-D01428583898}"/>
            </a:ext>
          </a:extLst>
        </xdr:cNvPr>
        <xdr:cNvSpPr txBox="1"/>
      </xdr:nvSpPr>
      <xdr:spPr>
        <a:xfrm>
          <a:off x="1673801" y="551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166387</xdr:rowOff>
    </xdr:from>
    <xdr:ext cx="340478" cy="259045"/>
    <xdr:sp macro="" textlink="">
      <xdr:nvSpPr>
        <xdr:cNvPr id="91" name="n_4mainValue【道路】&#10;有形固定資産減価償却率">
          <a:extLst>
            <a:ext uri="{FF2B5EF4-FFF2-40B4-BE49-F238E27FC236}">
              <a16:creationId xmlns:a16="http://schemas.microsoft.com/office/drawing/2014/main" id="{C566C4BF-B7EC-450D-A4B3-110C62C85535}"/>
            </a:ext>
          </a:extLst>
        </xdr:cNvPr>
        <xdr:cNvSpPr txBox="1"/>
      </xdr:nvSpPr>
      <xdr:spPr>
        <a:xfrm>
          <a:off x="866716" y="548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9D5706-3E68-43F2-A56C-B42ADBEA5DA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619E5F-EFC4-4C59-9132-10A97F5018A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B0C1C13-6D71-41F5-8940-766A0FC7506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D0654A6-622B-489D-8478-B31642ADC1A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A8A8B1A-C206-4548-A808-5D144252C16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3A2DEC-C75F-45F9-8DE8-94E653E47C4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BF434FE-3285-4786-83FE-B9240606447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827C42-F14E-4DF5-945A-DF7EB7155B9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9576CD3-3408-4671-9B5F-368E7CD2E53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7DB9717-80FB-400D-8DBA-9C96131663A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339A4B8-ED10-4E58-8EAC-F26101B2F7F5}"/>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65E6102-BCC6-49ED-A1D3-BA3C4880012C}"/>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3262C2E-36C9-4744-AAA5-3FC5BF7A4E5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8216593D-0B64-4F45-86DD-BD99001A62C1}"/>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BADA7AF-20E3-4FBF-B803-F4861D9D923B}"/>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5AFAA318-E640-4B05-B16D-CA63F7629AD8}"/>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AF1248B-2A97-4AF8-92A3-FF9A42920AEA}"/>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8624F8A-830B-4E5B-8F17-E4FDF713466E}"/>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D0B735D-9B7B-4BA0-97DD-BB6ACFDF58E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71C5F3A7-7283-4AF1-B2F8-A6D89F8FBA1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606A28D-D351-4D90-A1B4-A6713862E26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462CF76C-5947-463E-9069-A38225201AD6}"/>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4608FB66-198F-4285-94C4-AEAF982A63ED}"/>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AA3DA564-E96E-4657-8ADA-373D22307DBB}"/>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7DC2B72B-D58C-4268-BCC0-194503C89B18}"/>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04524513-B340-48F0-8769-2D6132FC2BB9}"/>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FE71B5A2-6B85-47CE-8A17-D1BF49B2D28A}"/>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BCE21C14-427A-497A-B2D3-B804F30B0811}"/>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67B3409F-41A5-47EF-8E72-873356415944}"/>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555AEF2B-3067-4D19-B163-CEABDDBED452}"/>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4367869B-B6B6-40E3-B984-3C931C06BF58}"/>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745988D1-4FC1-4B4C-B88F-8B48BC5558D1}"/>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6AC0A7-A14A-4EE2-9B7A-3BEE96A17A3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112F128-7F5C-41BF-8B84-346770DD33A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3F8E80-3373-4600-875B-65499F48459F}"/>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61AD53-5441-46FC-B601-5FD62396D81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103B84D-74A5-4FBF-B352-F31E43C88C1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14564</xdr:rowOff>
    </xdr:from>
    <xdr:to>
      <xdr:col>55</xdr:col>
      <xdr:colOff>50800</xdr:colOff>
      <xdr:row>41</xdr:row>
      <xdr:rowOff>116164</xdr:rowOff>
    </xdr:to>
    <xdr:sp macro="" textlink="">
      <xdr:nvSpPr>
        <xdr:cNvPr id="129" name="楕円 128">
          <a:extLst>
            <a:ext uri="{FF2B5EF4-FFF2-40B4-BE49-F238E27FC236}">
              <a16:creationId xmlns:a16="http://schemas.microsoft.com/office/drawing/2014/main" id="{77109DCC-0E0D-4C8C-9B77-E950B4CA0733}"/>
            </a:ext>
          </a:extLst>
        </xdr:cNvPr>
        <xdr:cNvSpPr/>
      </xdr:nvSpPr>
      <xdr:spPr>
        <a:xfrm>
          <a:off x="9394190" y="704782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100941</xdr:rowOff>
    </xdr:from>
    <xdr:ext cx="469744" cy="259045"/>
    <xdr:sp macro="" textlink="">
      <xdr:nvSpPr>
        <xdr:cNvPr id="130" name="【道路】&#10;一人当たり延長該当値テキスト">
          <a:extLst>
            <a:ext uri="{FF2B5EF4-FFF2-40B4-BE49-F238E27FC236}">
              <a16:creationId xmlns:a16="http://schemas.microsoft.com/office/drawing/2014/main" id="{0FA3CFC1-1D24-4BD1-8CE2-C43D9C7BC0A5}"/>
            </a:ext>
          </a:extLst>
        </xdr:cNvPr>
        <xdr:cNvSpPr txBox="1"/>
      </xdr:nvSpPr>
      <xdr:spPr>
        <a:xfrm>
          <a:off x="9467850" y="69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14701</xdr:rowOff>
    </xdr:from>
    <xdr:to>
      <xdr:col>50</xdr:col>
      <xdr:colOff>165100</xdr:colOff>
      <xdr:row>41</xdr:row>
      <xdr:rowOff>116301</xdr:rowOff>
    </xdr:to>
    <xdr:sp macro="" textlink="">
      <xdr:nvSpPr>
        <xdr:cNvPr id="131" name="楕円 130">
          <a:extLst>
            <a:ext uri="{FF2B5EF4-FFF2-40B4-BE49-F238E27FC236}">
              <a16:creationId xmlns:a16="http://schemas.microsoft.com/office/drawing/2014/main" id="{4D1A6A7D-9525-4676-B747-6B9FA45FF515}"/>
            </a:ext>
          </a:extLst>
        </xdr:cNvPr>
        <xdr:cNvSpPr/>
      </xdr:nvSpPr>
      <xdr:spPr>
        <a:xfrm>
          <a:off x="8632190" y="70479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65364</xdr:rowOff>
    </xdr:from>
    <xdr:to>
      <xdr:col>55</xdr:col>
      <xdr:colOff>0</xdr:colOff>
      <xdr:row>41</xdr:row>
      <xdr:rowOff>65501</xdr:rowOff>
    </xdr:to>
    <xdr:cxnSp macro="">
      <xdr:nvCxnSpPr>
        <xdr:cNvPr id="132" name="直線コネクタ 131">
          <a:extLst>
            <a:ext uri="{FF2B5EF4-FFF2-40B4-BE49-F238E27FC236}">
              <a16:creationId xmlns:a16="http://schemas.microsoft.com/office/drawing/2014/main" id="{24B4C2A4-F540-46AE-BCE8-3AEF75CC3B3D}"/>
            </a:ext>
          </a:extLst>
        </xdr:cNvPr>
        <xdr:cNvCxnSpPr/>
      </xdr:nvCxnSpPr>
      <xdr:spPr>
        <a:xfrm flipV="1">
          <a:off x="8686800" y="7092909"/>
          <a:ext cx="74295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14473</xdr:rowOff>
    </xdr:from>
    <xdr:to>
      <xdr:col>46</xdr:col>
      <xdr:colOff>38100</xdr:colOff>
      <xdr:row>41</xdr:row>
      <xdr:rowOff>116073</xdr:rowOff>
    </xdr:to>
    <xdr:sp macro="" textlink="">
      <xdr:nvSpPr>
        <xdr:cNvPr id="133" name="楕円 132">
          <a:extLst>
            <a:ext uri="{FF2B5EF4-FFF2-40B4-BE49-F238E27FC236}">
              <a16:creationId xmlns:a16="http://schemas.microsoft.com/office/drawing/2014/main" id="{887AC84A-3E8D-4320-830B-E88F3116CBC8}"/>
            </a:ext>
          </a:extLst>
        </xdr:cNvPr>
        <xdr:cNvSpPr/>
      </xdr:nvSpPr>
      <xdr:spPr>
        <a:xfrm>
          <a:off x="7846060" y="70477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65273</xdr:rowOff>
    </xdr:from>
    <xdr:to>
      <xdr:col>50</xdr:col>
      <xdr:colOff>114300</xdr:colOff>
      <xdr:row>41</xdr:row>
      <xdr:rowOff>65501</xdr:rowOff>
    </xdr:to>
    <xdr:cxnSp macro="">
      <xdr:nvCxnSpPr>
        <xdr:cNvPr id="134" name="直線コネクタ 133">
          <a:extLst>
            <a:ext uri="{FF2B5EF4-FFF2-40B4-BE49-F238E27FC236}">
              <a16:creationId xmlns:a16="http://schemas.microsoft.com/office/drawing/2014/main" id="{13901C8E-4765-4F29-856D-1DD0EAB95664}"/>
            </a:ext>
          </a:extLst>
        </xdr:cNvPr>
        <xdr:cNvCxnSpPr/>
      </xdr:nvCxnSpPr>
      <xdr:spPr>
        <a:xfrm>
          <a:off x="7889240" y="7092818"/>
          <a:ext cx="79756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14107</xdr:rowOff>
    </xdr:from>
    <xdr:to>
      <xdr:col>41</xdr:col>
      <xdr:colOff>101600</xdr:colOff>
      <xdr:row>41</xdr:row>
      <xdr:rowOff>115707</xdr:rowOff>
    </xdr:to>
    <xdr:sp macro="" textlink="">
      <xdr:nvSpPr>
        <xdr:cNvPr id="135" name="楕円 134">
          <a:extLst>
            <a:ext uri="{FF2B5EF4-FFF2-40B4-BE49-F238E27FC236}">
              <a16:creationId xmlns:a16="http://schemas.microsoft.com/office/drawing/2014/main" id="{86DB5D9F-3519-493E-A0F2-480BAF9B96D1}"/>
            </a:ext>
          </a:extLst>
        </xdr:cNvPr>
        <xdr:cNvSpPr/>
      </xdr:nvSpPr>
      <xdr:spPr>
        <a:xfrm>
          <a:off x="7029450" y="70473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64907</xdr:rowOff>
    </xdr:from>
    <xdr:to>
      <xdr:col>45</xdr:col>
      <xdr:colOff>177800</xdr:colOff>
      <xdr:row>41</xdr:row>
      <xdr:rowOff>65273</xdr:rowOff>
    </xdr:to>
    <xdr:cxnSp macro="">
      <xdr:nvCxnSpPr>
        <xdr:cNvPr id="136" name="直線コネクタ 135">
          <a:extLst>
            <a:ext uri="{FF2B5EF4-FFF2-40B4-BE49-F238E27FC236}">
              <a16:creationId xmlns:a16="http://schemas.microsoft.com/office/drawing/2014/main" id="{127D9917-3CBF-4116-B0BE-E85C6625F615}"/>
            </a:ext>
          </a:extLst>
        </xdr:cNvPr>
        <xdr:cNvCxnSpPr/>
      </xdr:nvCxnSpPr>
      <xdr:spPr>
        <a:xfrm>
          <a:off x="7084060" y="7092452"/>
          <a:ext cx="80518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13696</xdr:rowOff>
    </xdr:from>
    <xdr:to>
      <xdr:col>36</xdr:col>
      <xdr:colOff>165100</xdr:colOff>
      <xdr:row>41</xdr:row>
      <xdr:rowOff>115296</xdr:rowOff>
    </xdr:to>
    <xdr:sp macro="" textlink="">
      <xdr:nvSpPr>
        <xdr:cNvPr id="137" name="楕円 136">
          <a:extLst>
            <a:ext uri="{FF2B5EF4-FFF2-40B4-BE49-F238E27FC236}">
              <a16:creationId xmlns:a16="http://schemas.microsoft.com/office/drawing/2014/main" id="{378B9B25-228D-4748-A3D3-7BD22234967A}"/>
            </a:ext>
          </a:extLst>
        </xdr:cNvPr>
        <xdr:cNvSpPr/>
      </xdr:nvSpPr>
      <xdr:spPr>
        <a:xfrm>
          <a:off x="6231890" y="704695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64496</xdr:rowOff>
    </xdr:from>
    <xdr:to>
      <xdr:col>41</xdr:col>
      <xdr:colOff>50800</xdr:colOff>
      <xdr:row>41</xdr:row>
      <xdr:rowOff>64907</xdr:rowOff>
    </xdr:to>
    <xdr:cxnSp macro="">
      <xdr:nvCxnSpPr>
        <xdr:cNvPr id="138" name="直線コネクタ 137">
          <a:extLst>
            <a:ext uri="{FF2B5EF4-FFF2-40B4-BE49-F238E27FC236}">
              <a16:creationId xmlns:a16="http://schemas.microsoft.com/office/drawing/2014/main" id="{8B776BD9-367B-4BC5-AAF6-ED01C50A2EC8}"/>
            </a:ext>
          </a:extLst>
        </xdr:cNvPr>
        <xdr:cNvCxnSpPr/>
      </xdr:nvCxnSpPr>
      <xdr:spPr>
        <a:xfrm>
          <a:off x="6286500" y="7090136"/>
          <a:ext cx="79756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0D815AF6-5B2D-4FFE-848C-E679D621BFF6}"/>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EA05D50B-54D7-42B5-9647-D996AE94F565}"/>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72C9BA1B-3662-4E88-9CDD-9027AC8BEB97}"/>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535F989E-057E-4215-999D-CF8F841E2A9E}"/>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107428</xdr:rowOff>
    </xdr:from>
    <xdr:ext cx="469744" cy="259045"/>
    <xdr:sp macro="" textlink="">
      <xdr:nvSpPr>
        <xdr:cNvPr id="143" name="n_1mainValue【道路】&#10;一人当たり延長">
          <a:extLst>
            <a:ext uri="{FF2B5EF4-FFF2-40B4-BE49-F238E27FC236}">
              <a16:creationId xmlns:a16="http://schemas.microsoft.com/office/drawing/2014/main" id="{B74E69A4-F95A-4226-9DDF-D224770728F2}"/>
            </a:ext>
          </a:extLst>
        </xdr:cNvPr>
        <xdr:cNvSpPr txBox="1"/>
      </xdr:nvSpPr>
      <xdr:spPr>
        <a:xfrm>
          <a:off x="8454467" y="713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107200</xdr:rowOff>
    </xdr:from>
    <xdr:ext cx="469744" cy="259045"/>
    <xdr:sp macro="" textlink="">
      <xdr:nvSpPr>
        <xdr:cNvPr id="144" name="n_2mainValue【道路】&#10;一人当たり延長">
          <a:extLst>
            <a:ext uri="{FF2B5EF4-FFF2-40B4-BE49-F238E27FC236}">
              <a16:creationId xmlns:a16="http://schemas.microsoft.com/office/drawing/2014/main" id="{0C070A44-63EE-40FD-97AE-17DFAEF4E259}"/>
            </a:ext>
          </a:extLst>
        </xdr:cNvPr>
        <xdr:cNvSpPr txBox="1"/>
      </xdr:nvSpPr>
      <xdr:spPr>
        <a:xfrm>
          <a:off x="7673417" y="71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106834</xdr:rowOff>
    </xdr:from>
    <xdr:ext cx="469744" cy="259045"/>
    <xdr:sp macro="" textlink="">
      <xdr:nvSpPr>
        <xdr:cNvPr id="145" name="n_3mainValue【道路】&#10;一人当たり延長">
          <a:extLst>
            <a:ext uri="{FF2B5EF4-FFF2-40B4-BE49-F238E27FC236}">
              <a16:creationId xmlns:a16="http://schemas.microsoft.com/office/drawing/2014/main" id="{C1E8A35D-8E87-4760-8301-5596D46FAD35}"/>
            </a:ext>
          </a:extLst>
        </xdr:cNvPr>
        <xdr:cNvSpPr txBox="1"/>
      </xdr:nvSpPr>
      <xdr:spPr>
        <a:xfrm>
          <a:off x="6866332" y="713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106423</xdr:rowOff>
    </xdr:from>
    <xdr:ext cx="469744" cy="259045"/>
    <xdr:sp macro="" textlink="">
      <xdr:nvSpPr>
        <xdr:cNvPr id="146" name="n_4mainValue【道路】&#10;一人当たり延長">
          <a:extLst>
            <a:ext uri="{FF2B5EF4-FFF2-40B4-BE49-F238E27FC236}">
              <a16:creationId xmlns:a16="http://schemas.microsoft.com/office/drawing/2014/main" id="{6D032CD3-7DCD-40AD-91DE-FFC78B2A6E40}"/>
            </a:ext>
          </a:extLst>
        </xdr:cNvPr>
        <xdr:cNvSpPr txBox="1"/>
      </xdr:nvSpPr>
      <xdr:spPr>
        <a:xfrm>
          <a:off x="6068772" y="71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24E1907-568D-4F8A-ABE0-514B3A3822B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7D8CA96-D676-47B0-821D-A76F12B6599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6D9D48B-B427-4E68-BD62-9825CBBCC75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00E98B6-5DDE-4C88-B311-46F0CDF48EF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20A0A04-3FF0-49F4-AC87-F729919A3A4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DEA034F-24EC-4978-AFEB-1C4F3AE937F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B8679DA-305C-4626-B768-DE80B7928C4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FECA8DE-DCBC-42A1-A834-600E28C80D6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FA899C7-ABEE-4AEE-861D-BFC4BC10E77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388B70B-A0B5-4EFF-B1D0-2FBD6423077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AB6309D-8F71-46B7-871D-986D427EB9A5}"/>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54FE1AE3-F2D2-4325-BF48-EC1668B97BA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CA6C146-AF2F-4043-B3A6-D7FFF617F6A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19927B8-9BD7-4DED-9FEA-1799E0E2276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5994592-612E-4C17-80A7-F49EA8BD166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DA5A3B0B-A297-4EEF-BC60-FFB20EBBC890}"/>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9513AD1-9E8A-423E-9B5B-E94132B1B07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6A98A6A-E4C1-4F3B-A1B1-19FA9A53D06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448437D-937A-4DD7-8139-7E394B993E3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D3D8553-9677-46B5-B492-6B5BC264FFB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D9E1883-9CE6-4AF1-B635-250FD4F8CAB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9076EB9-5FC4-4639-8EFF-D17ED95FACB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03D8945-A60F-422D-AB02-4D39D9BB0800}"/>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18A5A15-18CB-49BD-873F-C8ECE25E1C2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F2ACDEB-1E16-41DB-8537-8F6CDDBF850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1AAF20FE-3F09-462E-B3C6-904D83F58EF7}"/>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3B09C89-79D0-457D-884F-214F76BF0C2D}"/>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4F164AA5-B734-4EE3-BE21-11AB9432D054}"/>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4EF205ED-99C3-4174-90F2-4E16643B707B}"/>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7E96E5B9-AA03-443C-930D-D7B86483F6FA}"/>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BA62B3F-40E6-47A4-A6F9-AE03C50025F6}"/>
            </a:ext>
          </a:extLst>
        </xdr:cNvPr>
        <xdr:cNvSpPr txBox="1"/>
      </xdr:nvSpPr>
      <xdr:spPr>
        <a:xfrm>
          <a:off x="421259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C41EFFAF-3EA0-4CC7-97C3-5947F4C15A39}"/>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3139CC1F-C00B-47BD-BED5-69317E294831}"/>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316F41E7-EEF6-4A7F-B84A-E7E45903F002}"/>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5BE99C87-CC5B-40A4-BBBB-37CEAADDD341}"/>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C49FEC9B-CED7-4348-825F-CF1A6CCAE4B8}"/>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381C89-4D72-4191-8B04-78340186E32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2B01E2-F094-4098-B27E-ED7E1895FB9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81BCD2-D704-4D4B-A5CC-760D38BF93F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9FB8BC-17C7-4234-A2FD-6F26AA82350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6293ABF-C88A-493D-9A8A-CBFC8194EE69}"/>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30843</xdr:rowOff>
    </xdr:from>
    <xdr:to>
      <xdr:col>24</xdr:col>
      <xdr:colOff>114300</xdr:colOff>
      <xdr:row>63</xdr:row>
      <xdr:rowOff>132443</xdr:rowOff>
    </xdr:to>
    <xdr:sp macro="" textlink="">
      <xdr:nvSpPr>
        <xdr:cNvPr id="188" name="楕円 187">
          <a:extLst>
            <a:ext uri="{FF2B5EF4-FFF2-40B4-BE49-F238E27FC236}">
              <a16:creationId xmlns:a16="http://schemas.microsoft.com/office/drawing/2014/main" id="{14C69BA3-CC55-4483-BB7D-C86F7E792823}"/>
            </a:ext>
          </a:extLst>
        </xdr:cNvPr>
        <xdr:cNvSpPr/>
      </xdr:nvSpPr>
      <xdr:spPr>
        <a:xfrm>
          <a:off x="4131310" y="1083028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117220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2FF439EA-96BF-449C-87BF-DBAB342B6E9D}"/>
            </a:ext>
          </a:extLst>
        </xdr:cNvPr>
        <xdr:cNvSpPr txBox="1"/>
      </xdr:nvSpPr>
      <xdr:spPr>
        <a:xfrm>
          <a:off x="4212590" y="1074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171269</xdr:rowOff>
    </xdr:from>
    <xdr:to>
      <xdr:col>20</xdr:col>
      <xdr:colOff>38100</xdr:colOff>
      <xdr:row>63</xdr:row>
      <xdr:rowOff>101419</xdr:rowOff>
    </xdr:to>
    <xdr:sp macro="" textlink="">
      <xdr:nvSpPr>
        <xdr:cNvPr id="190" name="楕円 189">
          <a:extLst>
            <a:ext uri="{FF2B5EF4-FFF2-40B4-BE49-F238E27FC236}">
              <a16:creationId xmlns:a16="http://schemas.microsoft.com/office/drawing/2014/main" id="{BB7B1DB6-8CD2-418B-8D1E-B5D0647E44BC}"/>
            </a:ext>
          </a:extLst>
        </xdr:cNvPr>
        <xdr:cNvSpPr/>
      </xdr:nvSpPr>
      <xdr:spPr>
        <a:xfrm>
          <a:off x="3388360" y="1080497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50619</xdr:rowOff>
    </xdr:from>
    <xdr:to>
      <xdr:col>24</xdr:col>
      <xdr:colOff>63500</xdr:colOff>
      <xdr:row>63</xdr:row>
      <xdr:rowOff>81643</xdr:rowOff>
    </xdr:to>
    <xdr:cxnSp macro="">
      <xdr:nvCxnSpPr>
        <xdr:cNvPr id="191" name="直線コネクタ 190">
          <a:extLst>
            <a:ext uri="{FF2B5EF4-FFF2-40B4-BE49-F238E27FC236}">
              <a16:creationId xmlns:a16="http://schemas.microsoft.com/office/drawing/2014/main" id="{B0CA8972-57C9-43EE-B39E-A89496C9CF63}"/>
            </a:ext>
          </a:extLst>
        </xdr:cNvPr>
        <xdr:cNvCxnSpPr/>
      </xdr:nvCxnSpPr>
      <xdr:spPr>
        <a:xfrm>
          <a:off x="3431540" y="10855779"/>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136978</xdr:rowOff>
    </xdr:from>
    <xdr:to>
      <xdr:col>15</xdr:col>
      <xdr:colOff>101600</xdr:colOff>
      <xdr:row>63</xdr:row>
      <xdr:rowOff>67128</xdr:rowOff>
    </xdr:to>
    <xdr:sp macro="" textlink="">
      <xdr:nvSpPr>
        <xdr:cNvPr id="192" name="楕円 191">
          <a:extLst>
            <a:ext uri="{FF2B5EF4-FFF2-40B4-BE49-F238E27FC236}">
              <a16:creationId xmlns:a16="http://schemas.microsoft.com/office/drawing/2014/main" id="{BC178D24-37EF-4078-A4B2-5A87FE7963FF}"/>
            </a:ext>
          </a:extLst>
        </xdr:cNvPr>
        <xdr:cNvSpPr/>
      </xdr:nvSpPr>
      <xdr:spPr>
        <a:xfrm>
          <a:off x="2571750" y="107630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16328</xdr:rowOff>
    </xdr:from>
    <xdr:to>
      <xdr:col>19</xdr:col>
      <xdr:colOff>177800</xdr:colOff>
      <xdr:row>63</xdr:row>
      <xdr:rowOff>50619</xdr:rowOff>
    </xdr:to>
    <xdr:cxnSp macro="">
      <xdr:nvCxnSpPr>
        <xdr:cNvPr id="193" name="直線コネクタ 192">
          <a:extLst>
            <a:ext uri="{FF2B5EF4-FFF2-40B4-BE49-F238E27FC236}">
              <a16:creationId xmlns:a16="http://schemas.microsoft.com/office/drawing/2014/main" id="{56D25E96-7136-48CB-8FA0-B261DBE7D984}"/>
            </a:ext>
          </a:extLst>
        </xdr:cNvPr>
        <xdr:cNvCxnSpPr/>
      </xdr:nvCxnSpPr>
      <xdr:spPr>
        <a:xfrm>
          <a:off x="2626360" y="10821488"/>
          <a:ext cx="80518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4" name="楕円 193">
          <a:extLst>
            <a:ext uri="{FF2B5EF4-FFF2-40B4-BE49-F238E27FC236}">
              <a16:creationId xmlns:a16="http://schemas.microsoft.com/office/drawing/2014/main" id="{EAAFE7E2-D282-45E2-A905-575A58390D77}"/>
            </a:ext>
          </a:extLst>
        </xdr:cNvPr>
        <xdr:cNvSpPr/>
      </xdr:nvSpPr>
      <xdr:spPr>
        <a:xfrm>
          <a:off x="1774190" y="107323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16328</xdr:rowOff>
    </xdr:to>
    <xdr:cxnSp macro="">
      <xdr:nvCxnSpPr>
        <xdr:cNvPr id="195" name="直線コネクタ 194">
          <a:extLst>
            <a:ext uri="{FF2B5EF4-FFF2-40B4-BE49-F238E27FC236}">
              <a16:creationId xmlns:a16="http://schemas.microsoft.com/office/drawing/2014/main" id="{9336B52A-6AD2-413C-AB2E-81AA5A046731}"/>
            </a:ext>
          </a:extLst>
        </xdr:cNvPr>
        <xdr:cNvCxnSpPr/>
      </xdr:nvCxnSpPr>
      <xdr:spPr>
        <a:xfrm>
          <a:off x="1828800" y="10785022"/>
          <a:ext cx="79756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70031</xdr:rowOff>
    </xdr:from>
    <xdr:to>
      <xdr:col>6</xdr:col>
      <xdr:colOff>38100</xdr:colOff>
      <xdr:row>63</xdr:row>
      <xdr:rowOff>181</xdr:rowOff>
    </xdr:to>
    <xdr:sp macro="" textlink="">
      <xdr:nvSpPr>
        <xdr:cNvPr id="196" name="楕円 195">
          <a:extLst>
            <a:ext uri="{FF2B5EF4-FFF2-40B4-BE49-F238E27FC236}">
              <a16:creationId xmlns:a16="http://schemas.microsoft.com/office/drawing/2014/main" id="{D58C4785-FDA5-4133-B684-EBBA74061723}"/>
            </a:ext>
          </a:extLst>
        </xdr:cNvPr>
        <xdr:cNvSpPr/>
      </xdr:nvSpPr>
      <xdr:spPr>
        <a:xfrm>
          <a:off x="988060" y="106980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120831</xdr:rowOff>
    </xdr:from>
    <xdr:to>
      <xdr:col>10</xdr:col>
      <xdr:colOff>114300</xdr:colOff>
      <xdr:row>62</xdr:row>
      <xdr:rowOff>155122</xdr:rowOff>
    </xdr:to>
    <xdr:cxnSp macro="">
      <xdr:nvCxnSpPr>
        <xdr:cNvPr id="197" name="直線コネクタ 196">
          <a:extLst>
            <a:ext uri="{FF2B5EF4-FFF2-40B4-BE49-F238E27FC236}">
              <a16:creationId xmlns:a16="http://schemas.microsoft.com/office/drawing/2014/main" id="{1D32DB36-68BB-4F46-BEAF-C07970A445B5}"/>
            </a:ext>
          </a:extLst>
        </xdr:cNvPr>
        <xdr:cNvCxnSpPr/>
      </xdr:nvCxnSpPr>
      <xdr:spPr>
        <a:xfrm>
          <a:off x="1031240" y="10752636"/>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D9BE84C-1AA9-4F57-A88C-1FC9A97327EA}"/>
            </a:ext>
          </a:extLst>
        </xdr:cNvPr>
        <xdr:cNvSpPr txBox="1"/>
      </xdr:nvSpPr>
      <xdr:spPr>
        <a:xfrm>
          <a:off x="323914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921E8B9-267C-4274-ACA6-7FB3C6982E16}"/>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255C59C-F49D-4F55-9041-85BA83253F2A}"/>
            </a:ext>
          </a:extLst>
        </xdr:cNvPr>
        <xdr:cNvSpPr txBox="1"/>
      </xdr:nvSpPr>
      <xdr:spPr>
        <a:xfrm>
          <a:off x="164148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ED7DC7C-DF6D-4957-BBC5-91272D0F8EA0}"/>
            </a:ext>
          </a:extLst>
        </xdr:cNvPr>
        <xdr:cNvSpPr txBox="1"/>
      </xdr:nvSpPr>
      <xdr:spPr>
        <a:xfrm>
          <a:off x="855354" y="1013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92546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0F68433-E7B6-45D6-B9D4-0BF8E0B4FCDF}"/>
            </a:ext>
          </a:extLst>
        </xdr:cNvPr>
        <xdr:cNvSpPr txBox="1"/>
      </xdr:nvSpPr>
      <xdr:spPr>
        <a:xfrm>
          <a:off x="3239144" y="1089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58255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2835C81-982D-4C47-92B7-DC3686CFCBBD}"/>
            </a:ext>
          </a:extLst>
        </xdr:cNvPr>
        <xdr:cNvSpPr txBox="1"/>
      </xdr:nvSpPr>
      <xdr:spPr>
        <a:xfrm>
          <a:off x="2439044" y="1085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739C318-74E7-45C7-B950-8AA3A53FFB46}"/>
            </a:ext>
          </a:extLst>
        </xdr:cNvPr>
        <xdr:cNvSpPr txBox="1"/>
      </xdr:nvSpPr>
      <xdr:spPr>
        <a:xfrm>
          <a:off x="1641484" y="1082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162758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148C79E-0384-4E8C-9B03-5283BED660D6}"/>
            </a:ext>
          </a:extLst>
        </xdr:cNvPr>
        <xdr:cNvSpPr txBox="1"/>
      </xdr:nvSpPr>
      <xdr:spPr>
        <a:xfrm>
          <a:off x="855354" y="1079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82BFCB8-3012-4977-ADA5-D481635AE83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DD1512A-6C16-43D1-B0C3-228EEF560135}"/>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2F6DC5D-E598-416D-A2FE-341C45CA906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BA62AEC-AB61-414C-9DC1-84B58E70A92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92B2EED-36BA-43E6-A04B-2CB8D5B4331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C38C4FE-CEC3-4EAD-A395-17BA9DCD57D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2D5E136-C9D1-4CD2-903B-6E8DD704AF7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F71FB0D-61EB-4078-B844-72010B61861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4842B09-73E1-43C6-92FC-284E1087CBB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E578329-E8E5-459F-AE13-5C93302C19D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264AEEC0-0B00-4FF3-8D66-E3756CCE4703}"/>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804003C9-9804-41AF-9C2B-D430611C71D4}"/>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5708CA04-F2AF-4C24-9FE2-4B3B0283EEF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143A18DA-5654-4ABA-A318-FE6C582F9E8C}"/>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21653FE9-CFC9-4C1B-A803-2153B0AED5AF}"/>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35F5CF51-B939-4265-85C9-A168BD6C4898}"/>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0134536-8788-4C09-81EB-598E6368BFD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DB4D6BC0-52B0-4054-829C-CD653BEB5055}"/>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3BFB8914-E456-481E-9E5F-5DFE2C74750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7F37AC7B-1CEE-49B7-B7B1-C87F40D892F8}"/>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51B343BC-7D24-4D42-8632-5FC5365E72A7}"/>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BC65A76C-B42C-4336-8A47-79E8E668F008}"/>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2505D0B5-C41F-48A6-94A1-79BE065E98FC}"/>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FEF6DA00-45CD-4278-8BCB-09D1C19C3074}"/>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F1B4F2FB-0EA2-48D8-A184-2BCD6F27DDAB}"/>
            </a:ext>
          </a:extLst>
        </xdr:cNvPr>
        <xdr:cNvSpPr txBox="1"/>
      </xdr:nvSpPr>
      <xdr:spPr>
        <a:xfrm>
          <a:off x="9467850" y="10345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5E92C7DB-72C0-43C5-8182-BCC9CB56A7E3}"/>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6E84B40D-BC19-4E7E-95BA-61CBE83D9327}"/>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E1426C96-BF12-485A-BD49-FD0A6284ADB5}"/>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D2AA196B-DA8A-46D2-A5F2-EB2F8B5A1D1E}"/>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218B7119-44A7-46DB-9B46-32F499A98288}"/>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AE25596-AC5A-46B2-A3E0-676C53AED62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F121DEB-B5A0-4DA9-988A-2D9CD80542F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A2DEA87-0472-4876-8496-BD66F40A754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9DB0804-045C-487F-B103-E58B9D71847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0B88A9-8D14-4737-A7BD-EE096E76E86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150425</xdr:rowOff>
    </xdr:from>
    <xdr:to>
      <xdr:col>55</xdr:col>
      <xdr:colOff>50800</xdr:colOff>
      <xdr:row>60</xdr:row>
      <xdr:rowOff>80575</xdr:rowOff>
    </xdr:to>
    <xdr:sp macro="" textlink="">
      <xdr:nvSpPr>
        <xdr:cNvPr id="241" name="楕円 240">
          <a:extLst>
            <a:ext uri="{FF2B5EF4-FFF2-40B4-BE49-F238E27FC236}">
              <a16:creationId xmlns:a16="http://schemas.microsoft.com/office/drawing/2014/main" id="{52C16705-AC27-4986-80D6-B1552A5AA9DD}"/>
            </a:ext>
          </a:extLst>
        </xdr:cNvPr>
        <xdr:cNvSpPr/>
      </xdr:nvSpPr>
      <xdr:spPr>
        <a:xfrm>
          <a:off x="9394190" y="1026597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1852</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24781400-3E2C-4310-A1B8-A42F84EF9ED4}"/>
            </a:ext>
          </a:extLst>
        </xdr:cNvPr>
        <xdr:cNvSpPr txBox="1"/>
      </xdr:nvSpPr>
      <xdr:spPr>
        <a:xfrm>
          <a:off x="9467850" y="101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152048</xdr:rowOff>
    </xdr:from>
    <xdr:to>
      <xdr:col>50</xdr:col>
      <xdr:colOff>165100</xdr:colOff>
      <xdr:row>60</xdr:row>
      <xdr:rowOff>82198</xdr:rowOff>
    </xdr:to>
    <xdr:sp macro="" textlink="">
      <xdr:nvSpPr>
        <xdr:cNvPr id="243" name="楕円 242">
          <a:extLst>
            <a:ext uri="{FF2B5EF4-FFF2-40B4-BE49-F238E27FC236}">
              <a16:creationId xmlns:a16="http://schemas.microsoft.com/office/drawing/2014/main" id="{15E89BC7-1F06-48A5-B97D-61A0E5BFA217}"/>
            </a:ext>
          </a:extLst>
        </xdr:cNvPr>
        <xdr:cNvSpPr/>
      </xdr:nvSpPr>
      <xdr:spPr>
        <a:xfrm>
          <a:off x="8632190" y="1026759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29775</xdr:rowOff>
    </xdr:from>
    <xdr:to>
      <xdr:col>55</xdr:col>
      <xdr:colOff>0</xdr:colOff>
      <xdr:row>60</xdr:row>
      <xdr:rowOff>31398</xdr:rowOff>
    </xdr:to>
    <xdr:cxnSp macro="">
      <xdr:nvCxnSpPr>
        <xdr:cNvPr id="244" name="直線コネクタ 243">
          <a:extLst>
            <a:ext uri="{FF2B5EF4-FFF2-40B4-BE49-F238E27FC236}">
              <a16:creationId xmlns:a16="http://schemas.microsoft.com/office/drawing/2014/main" id="{DD9D7ABD-A1C3-4A8A-929E-C86D95FB8F31}"/>
            </a:ext>
          </a:extLst>
        </xdr:cNvPr>
        <xdr:cNvCxnSpPr/>
      </xdr:nvCxnSpPr>
      <xdr:spPr>
        <a:xfrm flipV="1">
          <a:off x="8686800" y="10314870"/>
          <a:ext cx="74295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150316</xdr:rowOff>
    </xdr:from>
    <xdr:to>
      <xdr:col>46</xdr:col>
      <xdr:colOff>38100</xdr:colOff>
      <xdr:row>60</xdr:row>
      <xdr:rowOff>80466</xdr:rowOff>
    </xdr:to>
    <xdr:sp macro="" textlink="">
      <xdr:nvSpPr>
        <xdr:cNvPr id="245" name="楕円 244">
          <a:extLst>
            <a:ext uri="{FF2B5EF4-FFF2-40B4-BE49-F238E27FC236}">
              <a16:creationId xmlns:a16="http://schemas.microsoft.com/office/drawing/2014/main" id="{630B02AD-D076-4363-9D3D-57CB5C3A7C43}"/>
            </a:ext>
          </a:extLst>
        </xdr:cNvPr>
        <xdr:cNvSpPr/>
      </xdr:nvSpPr>
      <xdr:spPr>
        <a:xfrm>
          <a:off x="7846060" y="102658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29666</xdr:rowOff>
    </xdr:from>
    <xdr:to>
      <xdr:col>50</xdr:col>
      <xdr:colOff>114300</xdr:colOff>
      <xdr:row>60</xdr:row>
      <xdr:rowOff>31398</xdr:rowOff>
    </xdr:to>
    <xdr:cxnSp macro="">
      <xdr:nvCxnSpPr>
        <xdr:cNvPr id="246" name="直線コネクタ 245">
          <a:extLst>
            <a:ext uri="{FF2B5EF4-FFF2-40B4-BE49-F238E27FC236}">
              <a16:creationId xmlns:a16="http://schemas.microsoft.com/office/drawing/2014/main" id="{2F85C087-B89E-456E-9319-0D1F7858E5BE}"/>
            </a:ext>
          </a:extLst>
        </xdr:cNvPr>
        <xdr:cNvCxnSpPr/>
      </xdr:nvCxnSpPr>
      <xdr:spPr>
        <a:xfrm>
          <a:off x="7889240" y="10314761"/>
          <a:ext cx="79756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147362</xdr:rowOff>
    </xdr:from>
    <xdr:to>
      <xdr:col>41</xdr:col>
      <xdr:colOff>101600</xdr:colOff>
      <xdr:row>60</xdr:row>
      <xdr:rowOff>77512</xdr:rowOff>
    </xdr:to>
    <xdr:sp macro="" textlink="">
      <xdr:nvSpPr>
        <xdr:cNvPr id="247" name="楕円 246">
          <a:extLst>
            <a:ext uri="{FF2B5EF4-FFF2-40B4-BE49-F238E27FC236}">
              <a16:creationId xmlns:a16="http://schemas.microsoft.com/office/drawing/2014/main" id="{E286A557-8B2C-4A1E-A0D4-971D34ABC6BE}"/>
            </a:ext>
          </a:extLst>
        </xdr:cNvPr>
        <xdr:cNvSpPr/>
      </xdr:nvSpPr>
      <xdr:spPr>
        <a:xfrm>
          <a:off x="7029450" y="102610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26712</xdr:rowOff>
    </xdr:from>
    <xdr:to>
      <xdr:col>45</xdr:col>
      <xdr:colOff>177800</xdr:colOff>
      <xdr:row>60</xdr:row>
      <xdr:rowOff>29666</xdr:rowOff>
    </xdr:to>
    <xdr:cxnSp macro="">
      <xdr:nvCxnSpPr>
        <xdr:cNvPr id="248" name="直線コネクタ 247">
          <a:extLst>
            <a:ext uri="{FF2B5EF4-FFF2-40B4-BE49-F238E27FC236}">
              <a16:creationId xmlns:a16="http://schemas.microsoft.com/office/drawing/2014/main" id="{AFB90D6B-B4FC-4AB5-A041-39B363DEE8EA}"/>
            </a:ext>
          </a:extLst>
        </xdr:cNvPr>
        <xdr:cNvCxnSpPr/>
      </xdr:nvCxnSpPr>
      <xdr:spPr>
        <a:xfrm>
          <a:off x="7084060" y="10311807"/>
          <a:ext cx="80518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144093</xdr:rowOff>
    </xdr:from>
    <xdr:to>
      <xdr:col>36</xdr:col>
      <xdr:colOff>165100</xdr:colOff>
      <xdr:row>60</xdr:row>
      <xdr:rowOff>74243</xdr:rowOff>
    </xdr:to>
    <xdr:sp macro="" textlink="">
      <xdr:nvSpPr>
        <xdr:cNvPr id="249" name="楕円 248">
          <a:extLst>
            <a:ext uri="{FF2B5EF4-FFF2-40B4-BE49-F238E27FC236}">
              <a16:creationId xmlns:a16="http://schemas.microsoft.com/office/drawing/2014/main" id="{556B5B2D-B792-40E4-ABD2-C1DA9B8F35F1}"/>
            </a:ext>
          </a:extLst>
        </xdr:cNvPr>
        <xdr:cNvSpPr/>
      </xdr:nvSpPr>
      <xdr:spPr>
        <a:xfrm>
          <a:off x="6231890" y="102577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23443</xdr:rowOff>
    </xdr:from>
    <xdr:to>
      <xdr:col>41</xdr:col>
      <xdr:colOff>50800</xdr:colOff>
      <xdr:row>60</xdr:row>
      <xdr:rowOff>26712</xdr:rowOff>
    </xdr:to>
    <xdr:cxnSp macro="">
      <xdr:nvCxnSpPr>
        <xdr:cNvPr id="250" name="直線コネクタ 249">
          <a:extLst>
            <a:ext uri="{FF2B5EF4-FFF2-40B4-BE49-F238E27FC236}">
              <a16:creationId xmlns:a16="http://schemas.microsoft.com/office/drawing/2014/main" id="{37C20BB9-638D-4ED6-A6AE-A609302D2308}"/>
            </a:ext>
          </a:extLst>
        </xdr:cNvPr>
        <xdr:cNvCxnSpPr/>
      </xdr:nvCxnSpPr>
      <xdr:spPr>
        <a:xfrm>
          <a:off x="6286500" y="10306633"/>
          <a:ext cx="79756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48D73759-D839-4E05-B593-8B46E9B5C760}"/>
            </a:ext>
          </a:extLst>
        </xdr:cNvPr>
        <xdr:cNvSpPr txBox="1"/>
      </xdr:nvSpPr>
      <xdr:spPr>
        <a:xfrm>
          <a:off x="8422151" y="104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BF6E063C-2BC4-458E-BEC6-FAC660FCA86E}"/>
            </a:ext>
          </a:extLst>
        </xdr:cNvPr>
        <xdr:cNvSpPr txBox="1"/>
      </xdr:nvSpPr>
      <xdr:spPr>
        <a:xfrm>
          <a:off x="7641101" y="104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25F3856A-19A8-4A1D-8143-1CA5F948A5B1}"/>
            </a:ext>
          </a:extLst>
        </xdr:cNvPr>
        <xdr:cNvSpPr txBox="1"/>
      </xdr:nvSpPr>
      <xdr:spPr>
        <a:xfrm>
          <a:off x="6854971" y="104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E29816AA-8398-4018-801B-6A6D89E7FEC3}"/>
            </a:ext>
          </a:extLst>
        </xdr:cNvPr>
        <xdr:cNvSpPr txBox="1"/>
      </xdr:nvSpPr>
      <xdr:spPr>
        <a:xfrm>
          <a:off x="6038361" y="10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98725</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1E1E43F-0938-4AFB-8924-9062D0444B05}"/>
            </a:ext>
          </a:extLst>
        </xdr:cNvPr>
        <xdr:cNvSpPr txBox="1"/>
      </xdr:nvSpPr>
      <xdr:spPr>
        <a:xfrm>
          <a:off x="8422151" y="100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96993</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E7777DF2-5CCA-4DEA-9204-101E1397A593}"/>
            </a:ext>
          </a:extLst>
        </xdr:cNvPr>
        <xdr:cNvSpPr txBox="1"/>
      </xdr:nvSpPr>
      <xdr:spPr>
        <a:xfrm>
          <a:off x="7641101" y="100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94039</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A58FA8C8-3EB2-484E-8FC9-25B9A67E3B57}"/>
            </a:ext>
          </a:extLst>
        </xdr:cNvPr>
        <xdr:cNvSpPr txBox="1"/>
      </xdr:nvSpPr>
      <xdr:spPr>
        <a:xfrm>
          <a:off x="6854971" y="100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90770</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7061BA02-F26E-44B3-A51E-AA0FD7EA72EC}"/>
            </a:ext>
          </a:extLst>
        </xdr:cNvPr>
        <xdr:cNvSpPr txBox="1"/>
      </xdr:nvSpPr>
      <xdr:spPr>
        <a:xfrm>
          <a:off x="6038361" y="100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B7D1AD0-023D-449B-900B-1557E112EB9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1081E2AC-65EC-4692-8095-EAC9BA0E12F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0E1B42E-510F-4E07-B4F5-0150C971A4F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10F59C83-031B-43D0-86BE-FAA7601FBBB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4324DB3-F4FA-449D-A6D1-7B66A5D5ACB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4DCE019-37DF-4F21-B6D0-45074E7AC60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8110772-9060-45B4-9F56-D4677C7C451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32D64D3-F86A-4FFF-8233-3A907B1E738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11149E99-FB04-4FE9-BFDA-C1FF0E8984D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7AF4112-2B47-4E29-AC5A-2BB759EB866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6A7DF8A-375D-4974-AEDF-299D4FE63CE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9BA87A6B-DDB1-4B6B-8730-5DC3CF08A5FF}"/>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4D335916-1857-4839-BB3E-80D591324CE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3D6C921C-D42D-4DD4-BFA5-94B7ED01B855}"/>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701A7583-FC16-4B9F-AD03-188D8143CA63}"/>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80F61BCF-8244-4D02-8C45-3CA15936C8BD}"/>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2E68A559-5431-4033-A26A-1D6F9FD6DBCB}"/>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FEDEDF9F-AC35-44ED-9394-A8766E6718D1}"/>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DAA97578-D8C1-4404-BD0E-46AD1E6B09A8}"/>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207CD656-AE50-4D85-9888-4AD1E35B49B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4C2DF348-DD53-48F8-ABDF-91B9E48C6B2D}"/>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7956BAA7-635E-47F9-83ED-48F3F11A83B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51BD2833-E9D2-404D-A4D8-F6B4439FDF6C}"/>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7DCCB822-3D69-441C-825E-5A297A11ED5A}"/>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FB194CF0-AC73-4413-9AE2-9E16F1AF2401}"/>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51D2AFF6-5CD4-4D06-AEBE-67271C395270}"/>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CB775416-0D1A-46CF-814C-9D6578C783B8}"/>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CE8A73C1-C246-45D3-801F-D1ED01BA12C9}"/>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F95CC74F-E019-4334-82F5-00CB205F5195}"/>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705120A4-5997-469E-A474-23F3C5C2928C}"/>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4CE9225F-A2D8-4D17-AEB6-75A922AC1837}"/>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F75A386F-9A8A-406B-94B8-2FE07E501BFD}"/>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FDB03A4C-8A24-4E9C-90FA-BAFEAC759EFC}"/>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CBFD477-4E08-4BAE-88D2-CA7A0368928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7790D15-D21D-48FB-BB8D-828A1C524B5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80900E1-9D10-457E-BF81-D5A1E404BB4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E232542-0884-4BA8-8B5A-14F77F6ACF2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57A9D62-809D-43DC-A6A4-8D3F0ECDF28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133604</xdr:rowOff>
    </xdr:from>
    <xdr:to>
      <xdr:col>24</xdr:col>
      <xdr:colOff>114300</xdr:colOff>
      <xdr:row>82</xdr:row>
      <xdr:rowOff>63754</xdr:rowOff>
    </xdr:to>
    <xdr:sp macro="" textlink="">
      <xdr:nvSpPr>
        <xdr:cNvPr id="297" name="楕円 296">
          <a:extLst>
            <a:ext uri="{FF2B5EF4-FFF2-40B4-BE49-F238E27FC236}">
              <a16:creationId xmlns:a16="http://schemas.microsoft.com/office/drawing/2014/main" id="{4B36505C-E05F-4C4C-BB42-7BCD5869F902}"/>
            </a:ext>
          </a:extLst>
        </xdr:cNvPr>
        <xdr:cNvSpPr/>
      </xdr:nvSpPr>
      <xdr:spPr>
        <a:xfrm>
          <a:off x="4131310" y="140172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112031</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23E90FFC-2273-4D67-A244-A5C0AECACAB2}"/>
            </a:ext>
          </a:extLst>
        </xdr:cNvPr>
        <xdr:cNvSpPr txBox="1"/>
      </xdr:nvSpPr>
      <xdr:spPr>
        <a:xfrm>
          <a:off x="421259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299" name="楕円 298">
          <a:extLst>
            <a:ext uri="{FF2B5EF4-FFF2-40B4-BE49-F238E27FC236}">
              <a16:creationId xmlns:a16="http://schemas.microsoft.com/office/drawing/2014/main" id="{5C5F19C4-4EBF-452B-9EAD-49B7ED569DA8}"/>
            </a:ext>
          </a:extLst>
        </xdr:cNvPr>
        <xdr:cNvSpPr/>
      </xdr:nvSpPr>
      <xdr:spPr>
        <a:xfrm>
          <a:off x="3388360" y="139860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145542</xdr:rowOff>
    </xdr:from>
    <xdr:to>
      <xdr:col>24</xdr:col>
      <xdr:colOff>63500</xdr:colOff>
      <xdr:row>82</xdr:row>
      <xdr:rowOff>12954</xdr:rowOff>
    </xdr:to>
    <xdr:cxnSp macro="">
      <xdr:nvCxnSpPr>
        <xdr:cNvPr id="300" name="直線コネクタ 299">
          <a:extLst>
            <a:ext uri="{FF2B5EF4-FFF2-40B4-BE49-F238E27FC236}">
              <a16:creationId xmlns:a16="http://schemas.microsoft.com/office/drawing/2014/main" id="{70194D85-8401-42BA-9EA2-43BBE42D5518}"/>
            </a:ext>
          </a:extLst>
        </xdr:cNvPr>
        <xdr:cNvCxnSpPr/>
      </xdr:nvCxnSpPr>
      <xdr:spPr>
        <a:xfrm>
          <a:off x="3431540" y="14031087"/>
          <a:ext cx="74295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53594</xdr:rowOff>
    </xdr:from>
    <xdr:to>
      <xdr:col>15</xdr:col>
      <xdr:colOff>101600</xdr:colOff>
      <xdr:row>81</xdr:row>
      <xdr:rowOff>155194</xdr:rowOff>
    </xdr:to>
    <xdr:sp macro="" textlink="">
      <xdr:nvSpPr>
        <xdr:cNvPr id="301" name="楕円 300">
          <a:extLst>
            <a:ext uri="{FF2B5EF4-FFF2-40B4-BE49-F238E27FC236}">
              <a16:creationId xmlns:a16="http://schemas.microsoft.com/office/drawing/2014/main" id="{80D16710-16D9-4376-9B06-B16DF5C549A6}"/>
            </a:ext>
          </a:extLst>
        </xdr:cNvPr>
        <xdr:cNvSpPr/>
      </xdr:nvSpPr>
      <xdr:spPr>
        <a:xfrm>
          <a:off x="2571750" y="139448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104394</xdr:rowOff>
    </xdr:from>
    <xdr:to>
      <xdr:col>19</xdr:col>
      <xdr:colOff>177800</xdr:colOff>
      <xdr:row>81</xdr:row>
      <xdr:rowOff>145542</xdr:rowOff>
    </xdr:to>
    <xdr:cxnSp macro="">
      <xdr:nvCxnSpPr>
        <xdr:cNvPr id="302" name="直線コネクタ 301">
          <a:extLst>
            <a:ext uri="{FF2B5EF4-FFF2-40B4-BE49-F238E27FC236}">
              <a16:creationId xmlns:a16="http://schemas.microsoft.com/office/drawing/2014/main" id="{C785740E-67BE-44B5-8E76-43EF36714D3D}"/>
            </a:ext>
          </a:extLst>
        </xdr:cNvPr>
        <xdr:cNvCxnSpPr/>
      </xdr:nvCxnSpPr>
      <xdr:spPr>
        <a:xfrm>
          <a:off x="2626360" y="13989939"/>
          <a:ext cx="80518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19304</xdr:rowOff>
    </xdr:from>
    <xdr:to>
      <xdr:col>10</xdr:col>
      <xdr:colOff>165100</xdr:colOff>
      <xdr:row>81</xdr:row>
      <xdr:rowOff>120904</xdr:rowOff>
    </xdr:to>
    <xdr:sp macro="" textlink="">
      <xdr:nvSpPr>
        <xdr:cNvPr id="303" name="楕円 302">
          <a:extLst>
            <a:ext uri="{FF2B5EF4-FFF2-40B4-BE49-F238E27FC236}">
              <a16:creationId xmlns:a16="http://schemas.microsoft.com/office/drawing/2014/main" id="{A29CD097-5E7F-4958-8156-8E60FAC3E45F}"/>
            </a:ext>
          </a:extLst>
        </xdr:cNvPr>
        <xdr:cNvSpPr/>
      </xdr:nvSpPr>
      <xdr:spPr>
        <a:xfrm>
          <a:off x="1774190" y="1390294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70104</xdr:rowOff>
    </xdr:from>
    <xdr:to>
      <xdr:col>15</xdr:col>
      <xdr:colOff>50800</xdr:colOff>
      <xdr:row>81</xdr:row>
      <xdr:rowOff>104394</xdr:rowOff>
    </xdr:to>
    <xdr:cxnSp macro="">
      <xdr:nvCxnSpPr>
        <xdr:cNvPr id="304" name="直線コネクタ 303">
          <a:extLst>
            <a:ext uri="{FF2B5EF4-FFF2-40B4-BE49-F238E27FC236}">
              <a16:creationId xmlns:a16="http://schemas.microsoft.com/office/drawing/2014/main" id="{71882484-56F7-4B81-9203-2BFB9EAAEBC8}"/>
            </a:ext>
          </a:extLst>
        </xdr:cNvPr>
        <xdr:cNvCxnSpPr/>
      </xdr:nvCxnSpPr>
      <xdr:spPr>
        <a:xfrm>
          <a:off x="1828800" y="13955649"/>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149606</xdr:rowOff>
    </xdr:from>
    <xdr:to>
      <xdr:col>6</xdr:col>
      <xdr:colOff>38100</xdr:colOff>
      <xdr:row>81</xdr:row>
      <xdr:rowOff>79756</xdr:rowOff>
    </xdr:to>
    <xdr:sp macro="" textlink="">
      <xdr:nvSpPr>
        <xdr:cNvPr id="305" name="楕円 304">
          <a:extLst>
            <a:ext uri="{FF2B5EF4-FFF2-40B4-BE49-F238E27FC236}">
              <a16:creationId xmlns:a16="http://schemas.microsoft.com/office/drawing/2014/main" id="{204F549A-DADE-4667-8766-E109D5DE0214}"/>
            </a:ext>
          </a:extLst>
        </xdr:cNvPr>
        <xdr:cNvSpPr/>
      </xdr:nvSpPr>
      <xdr:spPr>
        <a:xfrm>
          <a:off x="988060" y="13865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28956</xdr:rowOff>
    </xdr:from>
    <xdr:to>
      <xdr:col>10</xdr:col>
      <xdr:colOff>114300</xdr:colOff>
      <xdr:row>81</xdr:row>
      <xdr:rowOff>70104</xdr:rowOff>
    </xdr:to>
    <xdr:cxnSp macro="">
      <xdr:nvCxnSpPr>
        <xdr:cNvPr id="306" name="直線コネクタ 305">
          <a:extLst>
            <a:ext uri="{FF2B5EF4-FFF2-40B4-BE49-F238E27FC236}">
              <a16:creationId xmlns:a16="http://schemas.microsoft.com/office/drawing/2014/main" id="{E3D0B019-2505-4E09-83EA-1CE39543CAB4}"/>
            </a:ext>
          </a:extLst>
        </xdr:cNvPr>
        <xdr:cNvCxnSpPr/>
      </xdr:nvCxnSpPr>
      <xdr:spPr>
        <a:xfrm>
          <a:off x="1031240" y="13914501"/>
          <a:ext cx="7975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8B69F534-3C0F-4F86-9959-17AF316B3E3C}"/>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885F3E7E-95C0-4972-B65C-15D3F604BC51}"/>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49C9EF99-233F-4B88-BFB6-B296C02C806D}"/>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03533F57-7B43-4BE4-96C9-BD3DA8C45F12}"/>
            </a:ext>
          </a:extLst>
        </xdr:cNvPr>
        <xdr:cNvSpPr txBox="1"/>
      </xdr:nvSpPr>
      <xdr:spPr>
        <a:xfrm>
          <a:off x="85535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16019</xdr:rowOff>
    </xdr:from>
    <xdr:ext cx="405111" cy="259045"/>
    <xdr:sp macro="" textlink="">
      <xdr:nvSpPr>
        <xdr:cNvPr id="311" name="n_1mainValue【公営住宅】&#10;有形固定資産減価償却率">
          <a:extLst>
            <a:ext uri="{FF2B5EF4-FFF2-40B4-BE49-F238E27FC236}">
              <a16:creationId xmlns:a16="http://schemas.microsoft.com/office/drawing/2014/main" id="{F184D643-68E4-4AC2-9882-96859112E82F}"/>
            </a:ext>
          </a:extLst>
        </xdr:cNvPr>
        <xdr:cNvSpPr txBox="1"/>
      </xdr:nvSpPr>
      <xdr:spPr>
        <a:xfrm>
          <a:off x="3239144" y="140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146321</xdr:rowOff>
    </xdr:from>
    <xdr:ext cx="405111" cy="259045"/>
    <xdr:sp macro="" textlink="">
      <xdr:nvSpPr>
        <xdr:cNvPr id="312" name="n_2mainValue【公営住宅】&#10;有形固定資産減価償却率">
          <a:extLst>
            <a:ext uri="{FF2B5EF4-FFF2-40B4-BE49-F238E27FC236}">
              <a16:creationId xmlns:a16="http://schemas.microsoft.com/office/drawing/2014/main" id="{CF915468-C36A-494D-BE9A-7D21775AE335}"/>
            </a:ext>
          </a:extLst>
        </xdr:cNvPr>
        <xdr:cNvSpPr txBox="1"/>
      </xdr:nvSpPr>
      <xdr:spPr>
        <a:xfrm>
          <a:off x="2439044" y="140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112031</xdr:rowOff>
    </xdr:from>
    <xdr:ext cx="405111" cy="259045"/>
    <xdr:sp macro="" textlink="">
      <xdr:nvSpPr>
        <xdr:cNvPr id="313" name="n_3mainValue【公営住宅】&#10;有形固定資産減価償却率">
          <a:extLst>
            <a:ext uri="{FF2B5EF4-FFF2-40B4-BE49-F238E27FC236}">
              <a16:creationId xmlns:a16="http://schemas.microsoft.com/office/drawing/2014/main" id="{FB65A2B9-ED15-4A71-B470-5DF470252FB2}"/>
            </a:ext>
          </a:extLst>
        </xdr:cNvPr>
        <xdr:cNvSpPr txBox="1"/>
      </xdr:nvSpPr>
      <xdr:spPr>
        <a:xfrm>
          <a:off x="164148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70883</xdr:rowOff>
    </xdr:from>
    <xdr:ext cx="405111" cy="259045"/>
    <xdr:sp macro="" textlink="">
      <xdr:nvSpPr>
        <xdr:cNvPr id="314" name="n_4mainValue【公営住宅】&#10;有形固定資産減価償却率">
          <a:extLst>
            <a:ext uri="{FF2B5EF4-FFF2-40B4-BE49-F238E27FC236}">
              <a16:creationId xmlns:a16="http://schemas.microsoft.com/office/drawing/2014/main" id="{5B6E3617-36B6-40EB-B21A-7880D057384D}"/>
            </a:ext>
          </a:extLst>
        </xdr:cNvPr>
        <xdr:cNvSpPr txBox="1"/>
      </xdr:nvSpPr>
      <xdr:spPr>
        <a:xfrm>
          <a:off x="855354" y="1395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BF2DAE48-7DAC-4081-9604-9AA0B34530B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C9ECFCE-CC15-43A1-B7FF-8B57F137870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85B5B0D5-246A-4EB5-AC94-1FDBEA429CE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110C00DC-B207-4C6A-A288-DBF3116F885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F253A540-77BC-48AE-A5C0-A2285E0BAC7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F004FB3-D48F-4F2D-A16E-1288168BC6A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46ABD0C-F948-4552-B12C-778C093687C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59C592E9-F805-4F94-A908-2CF035AC95B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9A242F30-3D7B-4B05-83F1-299B0E5253D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A8F3FB0-983A-426A-9CF7-345C66731CC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E65F9AB3-E049-4DDB-B966-4B9D2EAC27C8}"/>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77B34BA8-509D-4348-A340-3EC56DF96676}"/>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201B8B72-3AC9-418A-9674-2D4CE7070A5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3D5039E5-64D7-44C9-A045-4C421C85675F}"/>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D7C90680-229E-4A0F-BBBB-CA20ABEAF364}"/>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A3CEB9B6-31D2-4353-A288-80BDAC7FF3DC}"/>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F467FB6B-C28A-42A5-905E-9D6501793068}"/>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AB498790-DC0A-4FEF-8459-FDF2AB1F9AEA}"/>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9C463244-5168-4E7A-8C1B-E07A846CA58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D2AA982A-C55D-4CC8-A745-1DEA9C91487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238C6C0A-2811-4045-AC1C-E868B4B897C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AE4AF3B1-B82F-4723-9028-5545543542FD}"/>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03F836AC-9F92-472C-BCF8-4430D032C81F}"/>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2C59CBEA-C890-4DA8-8AF6-5A8CB7D9088D}"/>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6A440633-57AE-47F5-AB98-F218D1EBD973}"/>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2476D82D-3161-4499-8859-D6671ADA3C70}"/>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78D93FFA-A7DB-4123-9D86-8309FDFA4257}"/>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A98778D6-5C36-45FE-80A5-A91DF2D49ADD}"/>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FDE17786-9F5A-4B2F-8D2D-D45FCCBBD69B}"/>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5677860E-1D05-42E3-9559-370D6083BE5A}"/>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60B84871-E395-445C-AC8C-09306E213F82}"/>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CAD3C741-38DD-4925-8A4C-D97609570667}"/>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E3AE723-7FF5-48DC-B354-6B6E200C7E3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212D435-5373-4529-81F5-49CD89D6A39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76831A4-B1CF-4C3B-B7EF-3E88BD59D06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B59CD12-2DD7-41DA-9E6E-2AD306E36D0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2A165DA-78D2-4E06-B37A-9DF673F345C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52" name="楕円 351">
          <a:extLst>
            <a:ext uri="{FF2B5EF4-FFF2-40B4-BE49-F238E27FC236}">
              <a16:creationId xmlns:a16="http://schemas.microsoft.com/office/drawing/2014/main" id="{B01541A7-4981-433B-A586-4C533F938C64}"/>
            </a:ext>
          </a:extLst>
        </xdr:cNvPr>
        <xdr:cNvSpPr/>
      </xdr:nvSpPr>
      <xdr:spPr>
        <a:xfrm>
          <a:off x="9394190" y="1460855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131691</xdr:rowOff>
    </xdr:from>
    <xdr:ext cx="469744" cy="259045"/>
    <xdr:sp macro="" textlink="">
      <xdr:nvSpPr>
        <xdr:cNvPr id="353" name="【公営住宅】&#10;一人当たり面積該当値テキスト">
          <a:extLst>
            <a:ext uri="{FF2B5EF4-FFF2-40B4-BE49-F238E27FC236}">
              <a16:creationId xmlns:a16="http://schemas.microsoft.com/office/drawing/2014/main" id="{2C297C08-260C-4E93-AC6F-2033B47598E8}"/>
            </a:ext>
          </a:extLst>
        </xdr:cNvPr>
        <xdr:cNvSpPr txBox="1"/>
      </xdr:nvSpPr>
      <xdr:spPr>
        <a:xfrm>
          <a:off x="9467850" y="1453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35764</xdr:rowOff>
    </xdr:from>
    <xdr:to>
      <xdr:col>50</xdr:col>
      <xdr:colOff>165100</xdr:colOff>
      <xdr:row>85</xdr:row>
      <xdr:rowOff>137364</xdr:rowOff>
    </xdr:to>
    <xdr:sp macro="" textlink="">
      <xdr:nvSpPr>
        <xdr:cNvPr id="354" name="楕円 353">
          <a:extLst>
            <a:ext uri="{FF2B5EF4-FFF2-40B4-BE49-F238E27FC236}">
              <a16:creationId xmlns:a16="http://schemas.microsoft.com/office/drawing/2014/main" id="{0D38A932-B552-4624-81EA-874418531D6D}"/>
            </a:ext>
          </a:extLst>
        </xdr:cNvPr>
        <xdr:cNvSpPr/>
      </xdr:nvSpPr>
      <xdr:spPr>
        <a:xfrm>
          <a:off x="8632190" y="1460901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86564</xdr:rowOff>
    </xdr:to>
    <xdr:cxnSp macro="">
      <xdr:nvCxnSpPr>
        <xdr:cNvPr id="355" name="直線コネクタ 354">
          <a:extLst>
            <a:ext uri="{FF2B5EF4-FFF2-40B4-BE49-F238E27FC236}">
              <a16:creationId xmlns:a16="http://schemas.microsoft.com/office/drawing/2014/main" id="{0DC5BDB4-220E-4F1D-B582-5EA609EF980C}"/>
            </a:ext>
          </a:extLst>
        </xdr:cNvPr>
        <xdr:cNvCxnSpPr/>
      </xdr:nvCxnSpPr>
      <xdr:spPr>
        <a:xfrm flipV="1">
          <a:off x="8686800" y="14661261"/>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56" name="楕円 355">
          <a:extLst>
            <a:ext uri="{FF2B5EF4-FFF2-40B4-BE49-F238E27FC236}">
              <a16:creationId xmlns:a16="http://schemas.microsoft.com/office/drawing/2014/main" id="{36F8DADF-4B3C-42D4-AEA1-148E6BDC9175}"/>
            </a:ext>
          </a:extLst>
        </xdr:cNvPr>
        <xdr:cNvSpPr/>
      </xdr:nvSpPr>
      <xdr:spPr>
        <a:xfrm>
          <a:off x="7846060" y="14608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86564</xdr:rowOff>
    </xdr:to>
    <xdr:cxnSp macro="">
      <xdr:nvCxnSpPr>
        <xdr:cNvPr id="357" name="直線コネクタ 356">
          <a:extLst>
            <a:ext uri="{FF2B5EF4-FFF2-40B4-BE49-F238E27FC236}">
              <a16:creationId xmlns:a16="http://schemas.microsoft.com/office/drawing/2014/main" id="{7B9BF4E2-5E3C-4E64-A59F-F14250793E6D}"/>
            </a:ext>
          </a:extLst>
        </xdr:cNvPr>
        <xdr:cNvCxnSpPr/>
      </xdr:nvCxnSpPr>
      <xdr:spPr>
        <a:xfrm>
          <a:off x="7889240" y="14661261"/>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34849</xdr:rowOff>
    </xdr:from>
    <xdr:to>
      <xdr:col>41</xdr:col>
      <xdr:colOff>101600</xdr:colOff>
      <xdr:row>85</xdr:row>
      <xdr:rowOff>136449</xdr:rowOff>
    </xdr:to>
    <xdr:sp macro="" textlink="">
      <xdr:nvSpPr>
        <xdr:cNvPr id="358" name="楕円 357">
          <a:extLst>
            <a:ext uri="{FF2B5EF4-FFF2-40B4-BE49-F238E27FC236}">
              <a16:creationId xmlns:a16="http://schemas.microsoft.com/office/drawing/2014/main" id="{EB20DFAE-D83B-4607-A03D-CA1129FB5C86}"/>
            </a:ext>
          </a:extLst>
        </xdr:cNvPr>
        <xdr:cNvSpPr/>
      </xdr:nvSpPr>
      <xdr:spPr>
        <a:xfrm>
          <a:off x="7029450" y="146080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85649</xdr:rowOff>
    </xdr:from>
    <xdr:to>
      <xdr:col>45</xdr:col>
      <xdr:colOff>177800</xdr:colOff>
      <xdr:row>85</xdr:row>
      <xdr:rowOff>86106</xdr:rowOff>
    </xdr:to>
    <xdr:cxnSp macro="">
      <xdr:nvCxnSpPr>
        <xdr:cNvPr id="359" name="直線コネクタ 358">
          <a:extLst>
            <a:ext uri="{FF2B5EF4-FFF2-40B4-BE49-F238E27FC236}">
              <a16:creationId xmlns:a16="http://schemas.microsoft.com/office/drawing/2014/main" id="{65130F1A-8C95-4020-8BF0-F6350A860C10}"/>
            </a:ext>
          </a:extLst>
        </xdr:cNvPr>
        <xdr:cNvCxnSpPr/>
      </xdr:nvCxnSpPr>
      <xdr:spPr>
        <a:xfrm>
          <a:off x="7084060" y="14660804"/>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33934</xdr:rowOff>
    </xdr:from>
    <xdr:to>
      <xdr:col>36</xdr:col>
      <xdr:colOff>165100</xdr:colOff>
      <xdr:row>85</xdr:row>
      <xdr:rowOff>135534</xdr:rowOff>
    </xdr:to>
    <xdr:sp macro="" textlink="">
      <xdr:nvSpPr>
        <xdr:cNvPr id="360" name="楕円 359">
          <a:extLst>
            <a:ext uri="{FF2B5EF4-FFF2-40B4-BE49-F238E27FC236}">
              <a16:creationId xmlns:a16="http://schemas.microsoft.com/office/drawing/2014/main" id="{D784D4CB-0103-47F1-9074-F1B0080941B6}"/>
            </a:ext>
          </a:extLst>
        </xdr:cNvPr>
        <xdr:cNvSpPr/>
      </xdr:nvSpPr>
      <xdr:spPr>
        <a:xfrm>
          <a:off x="6231890" y="1460527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84734</xdr:rowOff>
    </xdr:from>
    <xdr:to>
      <xdr:col>41</xdr:col>
      <xdr:colOff>50800</xdr:colOff>
      <xdr:row>85</xdr:row>
      <xdr:rowOff>85649</xdr:rowOff>
    </xdr:to>
    <xdr:cxnSp macro="">
      <xdr:nvCxnSpPr>
        <xdr:cNvPr id="361" name="直線コネクタ 360">
          <a:extLst>
            <a:ext uri="{FF2B5EF4-FFF2-40B4-BE49-F238E27FC236}">
              <a16:creationId xmlns:a16="http://schemas.microsoft.com/office/drawing/2014/main" id="{A1997976-2559-4AC2-918F-C5143C1B2D35}"/>
            </a:ext>
          </a:extLst>
        </xdr:cNvPr>
        <xdr:cNvCxnSpPr/>
      </xdr:nvCxnSpPr>
      <xdr:spPr>
        <a:xfrm>
          <a:off x="6286500" y="14659889"/>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B5081442-1195-44AC-9171-BCAFC6334DE9}"/>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9984F24A-8136-4F3F-8869-D63B36A92535}"/>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6A189A0D-61A5-4822-8232-604F210F21E4}"/>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FD7763B2-5A13-4AF1-B8D1-2C9C6BE943F3}"/>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128491</xdr:rowOff>
    </xdr:from>
    <xdr:ext cx="469744" cy="259045"/>
    <xdr:sp macro="" textlink="">
      <xdr:nvSpPr>
        <xdr:cNvPr id="366" name="n_1mainValue【公営住宅】&#10;一人当たり面積">
          <a:extLst>
            <a:ext uri="{FF2B5EF4-FFF2-40B4-BE49-F238E27FC236}">
              <a16:creationId xmlns:a16="http://schemas.microsoft.com/office/drawing/2014/main" id="{780BA4FE-E474-459A-A5A9-44254D1D90E2}"/>
            </a:ext>
          </a:extLst>
        </xdr:cNvPr>
        <xdr:cNvSpPr txBox="1"/>
      </xdr:nvSpPr>
      <xdr:spPr>
        <a:xfrm>
          <a:off x="8454467" y="147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67" name="n_2mainValue【公営住宅】&#10;一人当たり面積">
          <a:extLst>
            <a:ext uri="{FF2B5EF4-FFF2-40B4-BE49-F238E27FC236}">
              <a16:creationId xmlns:a16="http://schemas.microsoft.com/office/drawing/2014/main" id="{DC2CF443-897B-4635-B6C5-1EC89E83F812}"/>
            </a:ext>
          </a:extLst>
        </xdr:cNvPr>
        <xdr:cNvSpPr txBox="1"/>
      </xdr:nvSpPr>
      <xdr:spPr>
        <a:xfrm>
          <a:off x="7673417" y="147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127576</xdr:rowOff>
    </xdr:from>
    <xdr:ext cx="469744" cy="259045"/>
    <xdr:sp macro="" textlink="">
      <xdr:nvSpPr>
        <xdr:cNvPr id="368" name="n_3mainValue【公営住宅】&#10;一人当たり面積">
          <a:extLst>
            <a:ext uri="{FF2B5EF4-FFF2-40B4-BE49-F238E27FC236}">
              <a16:creationId xmlns:a16="http://schemas.microsoft.com/office/drawing/2014/main" id="{7EA021D5-5B0F-4F92-A627-CCFB6B7DBAC4}"/>
            </a:ext>
          </a:extLst>
        </xdr:cNvPr>
        <xdr:cNvSpPr txBox="1"/>
      </xdr:nvSpPr>
      <xdr:spPr>
        <a:xfrm>
          <a:off x="6866332" y="147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126661</xdr:rowOff>
    </xdr:from>
    <xdr:ext cx="469744" cy="259045"/>
    <xdr:sp macro="" textlink="">
      <xdr:nvSpPr>
        <xdr:cNvPr id="369" name="n_4mainValue【公営住宅】&#10;一人当たり面積">
          <a:extLst>
            <a:ext uri="{FF2B5EF4-FFF2-40B4-BE49-F238E27FC236}">
              <a16:creationId xmlns:a16="http://schemas.microsoft.com/office/drawing/2014/main" id="{4DB267A4-1591-4CA5-9D1E-DDD758A762D9}"/>
            </a:ext>
          </a:extLst>
        </xdr:cNvPr>
        <xdr:cNvSpPr txBox="1"/>
      </xdr:nvSpPr>
      <xdr:spPr>
        <a:xfrm>
          <a:off x="6068772" y="1470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F0D86BE9-3F4D-48CB-B955-5889170BB7B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196E18CD-A4EA-4F5B-934E-5583B42C15A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B908DE5A-6050-4D26-89D3-336C5E1AA6A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54E9125F-18F4-40F8-B986-0F75DB11CB4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5B6F729B-A82E-4918-A2BF-B101F66E95D0}"/>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650BDE12-910C-45D8-AAD6-BB77A7A3214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7E07447-675C-48EA-8701-2E735525800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EC1BFB0A-3CFA-4C37-B675-C6A1E29D5AA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A5B0AB86-C030-427A-AD1E-EE140215EB9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41E57D70-6410-4C7B-95E6-62C5F6D2FD6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00FD13DF-EE1B-4CFA-8872-E609053C659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a:extLst>
            <a:ext uri="{FF2B5EF4-FFF2-40B4-BE49-F238E27FC236}">
              <a16:creationId xmlns:a16="http://schemas.microsoft.com/office/drawing/2014/main" id="{E3847454-297B-4DCA-A1EC-413085F86AF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1D367BFB-472B-4359-98CE-DEBCBBCB2974}"/>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a:extLst>
            <a:ext uri="{FF2B5EF4-FFF2-40B4-BE49-F238E27FC236}">
              <a16:creationId xmlns:a16="http://schemas.microsoft.com/office/drawing/2014/main" id="{4A13EDBE-C213-438B-B239-AAB8DD78E90F}"/>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D0D6EBCA-0387-416D-B1D7-69544F54BD20}"/>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a:extLst>
            <a:ext uri="{FF2B5EF4-FFF2-40B4-BE49-F238E27FC236}">
              <a16:creationId xmlns:a16="http://schemas.microsoft.com/office/drawing/2014/main" id="{3E43E5E2-140E-4FF8-BA64-A10AB02788F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E87E7873-D22B-4015-8BB8-2217B3A65EF8}"/>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a:extLst>
            <a:ext uri="{FF2B5EF4-FFF2-40B4-BE49-F238E27FC236}">
              <a16:creationId xmlns:a16="http://schemas.microsoft.com/office/drawing/2014/main" id="{976F4031-1262-4142-B6FA-57BFD6A28897}"/>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DBDD5B1F-40EB-4B5E-959C-35A4DFB23B4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a:extLst>
            <a:ext uri="{FF2B5EF4-FFF2-40B4-BE49-F238E27FC236}">
              <a16:creationId xmlns:a16="http://schemas.microsoft.com/office/drawing/2014/main" id="{02A6AC9C-E6E6-4197-B3CD-753A388BD76F}"/>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229B21C9-EA0B-43B8-8D55-5E577EF2517C}"/>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a:extLst>
            <a:ext uri="{FF2B5EF4-FFF2-40B4-BE49-F238E27FC236}">
              <a16:creationId xmlns:a16="http://schemas.microsoft.com/office/drawing/2014/main" id="{DF7D139F-A891-48A6-946B-9FBE448C362C}"/>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a:extLst>
            <a:ext uri="{FF2B5EF4-FFF2-40B4-BE49-F238E27FC236}">
              <a16:creationId xmlns:a16="http://schemas.microsoft.com/office/drawing/2014/main" id="{2FB382E2-F483-4EC3-9CD3-A2707E6D264C}"/>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B32BB46E-5A23-43C8-ABE6-206C3906A7EB}"/>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58F29283-8131-430D-AB2F-3BC9A503A18C}"/>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a:extLst>
            <a:ext uri="{FF2B5EF4-FFF2-40B4-BE49-F238E27FC236}">
              <a16:creationId xmlns:a16="http://schemas.microsoft.com/office/drawing/2014/main" id="{B9E27D11-7949-4AC0-B743-39C2639F8630}"/>
            </a:ext>
          </a:extLst>
        </xdr:cNvPr>
        <xdr:cNvCxnSpPr/>
      </xdr:nvCxnSpPr>
      <xdr:spPr>
        <a:xfrm flipV="1">
          <a:off x="4173855" y="17214396"/>
          <a:ext cx="0" cy="147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0F60407B-CFEB-4762-8417-988CF6693D05}"/>
            </a:ext>
          </a:extLst>
        </xdr:cNvPr>
        <xdr:cNvSpPr txBox="1"/>
      </xdr:nvSpPr>
      <xdr:spPr>
        <a:xfrm>
          <a:off x="4212590" y="186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a:extLst>
            <a:ext uri="{FF2B5EF4-FFF2-40B4-BE49-F238E27FC236}">
              <a16:creationId xmlns:a16="http://schemas.microsoft.com/office/drawing/2014/main" id="{C4C47E24-AE7F-41FC-986E-83382DF15D7A}"/>
            </a:ext>
          </a:extLst>
        </xdr:cNvPr>
        <xdr:cNvCxnSpPr/>
      </xdr:nvCxnSpPr>
      <xdr:spPr>
        <a:xfrm>
          <a:off x="4112260" y="1868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43073610-9BAD-4738-9B25-E536FC4B4C76}"/>
            </a:ext>
          </a:extLst>
        </xdr:cNvPr>
        <xdr:cNvSpPr txBox="1"/>
      </xdr:nvSpPr>
      <xdr:spPr>
        <a:xfrm>
          <a:off x="4212590" y="16995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a:extLst>
            <a:ext uri="{FF2B5EF4-FFF2-40B4-BE49-F238E27FC236}">
              <a16:creationId xmlns:a16="http://schemas.microsoft.com/office/drawing/2014/main" id="{88BD0D31-16EA-4AC1-BB31-0CC8153C4083}"/>
            </a:ext>
          </a:extLst>
        </xdr:cNvPr>
        <xdr:cNvCxnSpPr/>
      </xdr:nvCxnSpPr>
      <xdr:spPr>
        <a:xfrm>
          <a:off x="4112260" y="1721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72407</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DCE2C2B8-9F21-47B0-8A37-F201E11BDF3C}"/>
            </a:ext>
          </a:extLst>
        </xdr:cNvPr>
        <xdr:cNvSpPr txBox="1"/>
      </xdr:nvSpPr>
      <xdr:spPr>
        <a:xfrm>
          <a:off x="421259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a:extLst>
            <a:ext uri="{FF2B5EF4-FFF2-40B4-BE49-F238E27FC236}">
              <a16:creationId xmlns:a16="http://schemas.microsoft.com/office/drawing/2014/main" id="{A22E1935-F19B-4F9D-A486-A7D50A05AE32}"/>
            </a:ext>
          </a:extLst>
        </xdr:cNvPr>
        <xdr:cNvSpPr/>
      </xdr:nvSpPr>
      <xdr:spPr>
        <a:xfrm>
          <a:off x="4131310" y="181000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a:extLst>
            <a:ext uri="{FF2B5EF4-FFF2-40B4-BE49-F238E27FC236}">
              <a16:creationId xmlns:a16="http://schemas.microsoft.com/office/drawing/2014/main" id="{47A62D65-C862-47A0-9D12-DDAF07EED0DA}"/>
            </a:ext>
          </a:extLst>
        </xdr:cNvPr>
        <xdr:cNvSpPr/>
      </xdr:nvSpPr>
      <xdr:spPr>
        <a:xfrm>
          <a:off x="3388360" y="181141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a:extLst>
            <a:ext uri="{FF2B5EF4-FFF2-40B4-BE49-F238E27FC236}">
              <a16:creationId xmlns:a16="http://schemas.microsoft.com/office/drawing/2014/main" id="{218570CB-A56C-4954-8591-059A1C82ED0B}"/>
            </a:ext>
          </a:extLst>
        </xdr:cNvPr>
        <xdr:cNvSpPr/>
      </xdr:nvSpPr>
      <xdr:spPr>
        <a:xfrm>
          <a:off x="2571750" y="180951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a:extLst>
            <a:ext uri="{FF2B5EF4-FFF2-40B4-BE49-F238E27FC236}">
              <a16:creationId xmlns:a16="http://schemas.microsoft.com/office/drawing/2014/main" id="{DBF3C216-7818-4404-A2D5-1714E1DC44F4}"/>
            </a:ext>
          </a:extLst>
        </xdr:cNvPr>
        <xdr:cNvSpPr/>
      </xdr:nvSpPr>
      <xdr:spPr>
        <a:xfrm>
          <a:off x="1774190" y="1806085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a:extLst>
            <a:ext uri="{FF2B5EF4-FFF2-40B4-BE49-F238E27FC236}">
              <a16:creationId xmlns:a16="http://schemas.microsoft.com/office/drawing/2014/main" id="{1A477A37-2572-4BD6-B6F5-3C83EF86F9F1}"/>
            </a:ext>
          </a:extLst>
        </xdr:cNvPr>
        <xdr:cNvSpPr/>
      </xdr:nvSpPr>
      <xdr:spPr>
        <a:xfrm>
          <a:off x="988060" y="1804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B557FC4-D394-494D-B19A-BACC748D419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5207FA9-3183-460C-BDE2-DC190CBD6BE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2A91AE2-3FE7-42EE-9BF9-93CB1E6408C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A4C4512-6F1E-4626-AC50-F72A8A21AEB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472B0B9-A48F-4AF6-993C-B83A2D97BEC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20501</xdr:rowOff>
    </xdr:from>
    <xdr:to>
      <xdr:col>24</xdr:col>
      <xdr:colOff>114300</xdr:colOff>
      <xdr:row>100</xdr:row>
      <xdr:rowOff>122101</xdr:rowOff>
    </xdr:to>
    <xdr:sp macro="" textlink="">
      <xdr:nvSpPr>
        <xdr:cNvPr id="411" name="楕円 410">
          <a:extLst>
            <a:ext uri="{FF2B5EF4-FFF2-40B4-BE49-F238E27FC236}">
              <a16:creationId xmlns:a16="http://schemas.microsoft.com/office/drawing/2014/main" id="{05E3EF0A-5FCA-45F4-9A89-33ACA254505C}"/>
            </a:ext>
          </a:extLst>
        </xdr:cNvPr>
        <xdr:cNvSpPr/>
      </xdr:nvSpPr>
      <xdr:spPr>
        <a:xfrm>
          <a:off x="4131310" y="171616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144978</xdr:rowOff>
    </xdr:from>
    <xdr:ext cx="340478" cy="259045"/>
    <xdr:sp macro="" textlink="">
      <xdr:nvSpPr>
        <xdr:cNvPr id="412" name="【港湾・漁港】&#10;有形固定資産減価償却率該当値テキスト">
          <a:extLst>
            <a:ext uri="{FF2B5EF4-FFF2-40B4-BE49-F238E27FC236}">
              <a16:creationId xmlns:a16="http://schemas.microsoft.com/office/drawing/2014/main" id="{C1E5D357-EE3B-4E55-B68D-62F66AD7425C}"/>
            </a:ext>
          </a:extLst>
        </xdr:cNvPr>
        <xdr:cNvSpPr txBox="1"/>
      </xdr:nvSpPr>
      <xdr:spPr>
        <a:xfrm>
          <a:off x="4212590" y="17116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13" name="楕円 412">
          <a:extLst>
            <a:ext uri="{FF2B5EF4-FFF2-40B4-BE49-F238E27FC236}">
              <a16:creationId xmlns:a16="http://schemas.microsoft.com/office/drawing/2014/main" id="{0AD13CDC-6F1E-43B1-BACB-755DC204D548}"/>
            </a:ext>
          </a:extLst>
        </xdr:cNvPr>
        <xdr:cNvSpPr/>
      </xdr:nvSpPr>
      <xdr:spPr>
        <a:xfrm>
          <a:off x="3388360" y="17900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71301</xdr:rowOff>
    </xdr:from>
    <xdr:to>
      <xdr:col>24</xdr:col>
      <xdr:colOff>63500</xdr:colOff>
      <xdr:row>104</xdr:row>
      <xdr:rowOff>121920</xdr:rowOff>
    </xdr:to>
    <xdr:cxnSp macro="">
      <xdr:nvCxnSpPr>
        <xdr:cNvPr id="414" name="直線コネクタ 413">
          <a:extLst>
            <a:ext uri="{FF2B5EF4-FFF2-40B4-BE49-F238E27FC236}">
              <a16:creationId xmlns:a16="http://schemas.microsoft.com/office/drawing/2014/main" id="{4480BBE4-415D-4A3F-92D1-23FBC5EC200C}"/>
            </a:ext>
          </a:extLst>
        </xdr:cNvPr>
        <xdr:cNvCxnSpPr/>
      </xdr:nvCxnSpPr>
      <xdr:spPr>
        <a:xfrm flipV="1">
          <a:off x="3431540" y="17214396"/>
          <a:ext cx="74295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72752</xdr:rowOff>
    </xdr:from>
    <xdr:to>
      <xdr:col>15</xdr:col>
      <xdr:colOff>101600</xdr:colOff>
      <xdr:row>108</xdr:row>
      <xdr:rowOff>2902</xdr:rowOff>
    </xdr:to>
    <xdr:sp macro="" textlink="">
      <xdr:nvSpPr>
        <xdr:cNvPr id="415" name="楕円 414">
          <a:extLst>
            <a:ext uri="{FF2B5EF4-FFF2-40B4-BE49-F238E27FC236}">
              <a16:creationId xmlns:a16="http://schemas.microsoft.com/office/drawing/2014/main" id="{78EA133A-AD24-44CE-9257-D1F9D1C4A91E}"/>
            </a:ext>
          </a:extLst>
        </xdr:cNvPr>
        <xdr:cNvSpPr/>
      </xdr:nvSpPr>
      <xdr:spPr>
        <a:xfrm>
          <a:off x="2571750" y="184179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107</xdr:row>
      <xdr:rowOff>123552</xdr:rowOff>
    </xdr:to>
    <xdr:cxnSp macro="">
      <xdr:nvCxnSpPr>
        <xdr:cNvPr id="416" name="直線コネクタ 415">
          <a:extLst>
            <a:ext uri="{FF2B5EF4-FFF2-40B4-BE49-F238E27FC236}">
              <a16:creationId xmlns:a16="http://schemas.microsoft.com/office/drawing/2014/main" id="{AAD13CCC-8B91-42DE-86FB-029FC840F358}"/>
            </a:ext>
          </a:extLst>
        </xdr:cNvPr>
        <xdr:cNvCxnSpPr/>
      </xdr:nvCxnSpPr>
      <xdr:spPr>
        <a:xfrm flipV="1">
          <a:off x="2626360" y="17954625"/>
          <a:ext cx="80518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31931</xdr:rowOff>
    </xdr:from>
    <xdr:to>
      <xdr:col>10</xdr:col>
      <xdr:colOff>165100</xdr:colOff>
      <xdr:row>107</xdr:row>
      <xdr:rowOff>133531</xdr:rowOff>
    </xdr:to>
    <xdr:sp macro="" textlink="">
      <xdr:nvSpPr>
        <xdr:cNvPr id="417" name="楕円 416">
          <a:extLst>
            <a:ext uri="{FF2B5EF4-FFF2-40B4-BE49-F238E27FC236}">
              <a16:creationId xmlns:a16="http://schemas.microsoft.com/office/drawing/2014/main" id="{D7A3A790-DAB1-4935-9B53-8D56AB7C1EBC}"/>
            </a:ext>
          </a:extLst>
        </xdr:cNvPr>
        <xdr:cNvSpPr/>
      </xdr:nvSpPr>
      <xdr:spPr>
        <a:xfrm>
          <a:off x="1774190" y="1837517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82731</xdr:rowOff>
    </xdr:from>
    <xdr:to>
      <xdr:col>15</xdr:col>
      <xdr:colOff>50800</xdr:colOff>
      <xdr:row>107</xdr:row>
      <xdr:rowOff>123552</xdr:rowOff>
    </xdr:to>
    <xdr:cxnSp macro="">
      <xdr:nvCxnSpPr>
        <xdr:cNvPr id="418" name="直線コネクタ 417">
          <a:extLst>
            <a:ext uri="{FF2B5EF4-FFF2-40B4-BE49-F238E27FC236}">
              <a16:creationId xmlns:a16="http://schemas.microsoft.com/office/drawing/2014/main" id="{892ECAED-7576-46F0-8767-A6DCE4534F96}"/>
            </a:ext>
          </a:extLst>
        </xdr:cNvPr>
        <xdr:cNvCxnSpPr/>
      </xdr:nvCxnSpPr>
      <xdr:spPr>
        <a:xfrm>
          <a:off x="1828800" y="18429786"/>
          <a:ext cx="7975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164193</xdr:rowOff>
    </xdr:from>
    <xdr:to>
      <xdr:col>6</xdr:col>
      <xdr:colOff>38100</xdr:colOff>
      <xdr:row>107</xdr:row>
      <xdr:rowOff>94343</xdr:rowOff>
    </xdr:to>
    <xdr:sp macro="" textlink="">
      <xdr:nvSpPr>
        <xdr:cNvPr id="419" name="楕円 418">
          <a:extLst>
            <a:ext uri="{FF2B5EF4-FFF2-40B4-BE49-F238E27FC236}">
              <a16:creationId xmlns:a16="http://schemas.microsoft.com/office/drawing/2014/main" id="{38699713-5D65-400B-A3A1-D1B88C6F7B98}"/>
            </a:ext>
          </a:extLst>
        </xdr:cNvPr>
        <xdr:cNvSpPr/>
      </xdr:nvSpPr>
      <xdr:spPr>
        <a:xfrm>
          <a:off x="988060" y="18341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43543</xdr:rowOff>
    </xdr:from>
    <xdr:to>
      <xdr:col>10</xdr:col>
      <xdr:colOff>114300</xdr:colOff>
      <xdr:row>107</xdr:row>
      <xdr:rowOff>82731</xdr:rowOff>
    </xdr:to>
    <xdr:cxnSp macro="">
      <xdr:nvCxnSpPr>
        <xdr:cNvPr id="420" name="直線コネクタ 419">
          <a:extLst>
            <a:ext uri="{FF2B5EF4-FFF2-40B4-BE49-F238E27FC236}">
              <a16:creationId xmlns:a16="http://schemas.microsoft.com/office/drawing/2014/main" id="{F52960C6-7CC6-44ED-BC7B-80FF6C071FB1}"/>
            </a:ext>
          </a:extLst>
        </xdr:cNvPr>
        <xdr:cNvCxnSpPr/>
      </xdr:nvCxnSpPr>
      <xdr:spPr>
        <a:xfrm>
          <a:off x="1031240" y="18390598"/>
          <a:ext cx="7975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21" name="n_1aveValue【港湾・漁港】&#10;有形固定資産減価償却率">
          <a:extLst>
            <a:ext uri="{FF2B5EF4-FFF2-40B4-BE49-F238E27FC236}">
              <a16:creationId xmlns:a16="http://schemas.microsoft.com/office/drawing/2014/main" id="{56B4B28E-C0AD-4D5C-BB57-161AF8265EDC}"/>
            </a:ext>
          </a:extLst>
        </xdr:cNvPr>
        <xdr:cNvSpPr txBox="1"/>
      </xdr:nvSpPr>
      <xdr:spPr>
        <a:xfrm>
          <a:off x="3239144" y="1820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35758</xdr:rowOff>
    </xdr:from>
    <xdr:ext cx="405111" cy="259045"/>
    <xdr:sp macro="" textlink="">
      <xdr:nvSpPr>
        <xdr:cNvPr id="422" name="n_2aveValue【港湾・漁港】&#10;有形固定資産減価償却率">
          <a:extLst>
            <a:ext uri="{FF2B5EF4-FFF2-40B4-BE49-F238E27FC236}">
              <a16:creationId xmlns:a16="http://schemas.microsoft.com/office/drawing/2014/main" id="{CC8001C4-B5FC-4A7C-95F9-481DF49CD39B}"/>
            </a:ext>
          </a:extLst>
        </xdr:cNvPr>
        <xdr:cNvSpPr txBox="1"/>
      </xdr:nvSpPr>
      <xdr:spPr>
        <a:xfrm>
          <a:off x="2439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23" name="n_3aveValue【港湾・漁港】&#10;有形固定資産減価償却率">
          <a:extLst>
            <a:ext uri="{FF2B5EF4-FFF2-40B4-BE49-F238E27FC236}">
              <a16:creationId xmlns:a16="http://schemas.microsoft.com/office/drawing/2014/main" id="{1C746F94-9F46-443A-98C7-571F0BD803EB}"/>
            </a:ext>
          </a:extLst>
        </xdr:cNvPr>
        <xdr:cNvSpPr txBox="1"/>
      </xdr:nvSpPr>
      <xdr:spPr>
        <a:xfrm>
          <a:off x="164148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158222</xdr:rowOff>
    </xdr:from>
    <xdr:ext cx="405111" cy="259045"/>
    <xdr:sp macro="" textlink="">
      <xdr:nvSpPr>
        <xdr:cNvPr id="424" name="n_4aveValue【港湾・漁港】&#10;有形固定資産減価償却率">
          <a:extLst>
            <a:ext uri="{FF2B5EF4-FFF2-40B4-BE49-F238E27FC236}">
              <a16:creationId xmlns:a16="http://schemas.microsoft.com/office/drawing/2014/main" id="{E61657C0-8905-4F63-A2C0-C8CA2EBFDDC7}"/>
            </a:ext>
          </a:extLst>
        </xdr:cNvPr>
        <xdr:cNvSpPr txBox="1"/>
      </xdr:nvSpPr>
      <xdr:spPr>
        <a:xfrm>
          <a:off x="85535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425" name="n_1mainValue【港湾・漁港】&#10;有形固定資産減価償却率">
          <a:extLst>
            <a:ext uri="{FF2B5EF4-FFF2-40B4-BE49-F238E27FC236}">
              <a16:creationId xmlns:a16="http://schemas.microsoft.com/office/drawing/2014/main" id="{32E42985-08EA-40C6-84B9-900C0E444043}"/>
            </a:ext>
          </a:extLst>
        </xdr:cNvPr>
        <xdr:cNvSpPr txBox="1"/>
      </xdr:nvSpPr>
      <xdr:spPr>
        <a:xfrm>
          <a:off x="32391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165479</xdr:rowOff>
    </xdr:from>
    <xdr:ext cx="405111" cy="259045"/>
    <xdr:sp macro="" textlink="">
      <xdr:nvSpPr>
        <xdr:cNvPr id="426" name="n_2mainValue【港湾・漁港】&#10;有形固定資産減価償却率">
          <a:extLst>
            <a:ext uri="{FF2B5EF4-FFF2-40B4-BE49-F238E27FC236}">
              <a16:creationId xmlns:a16="http://schemas.microsoft.com/office/drawing/2014/main" id="{711F9ABE-8AC0-4512-B36B-30C0EFA49EAB}"/>
            </a:ext>
          </a:extLst>
        </xdr:cNvPr>
        <xdr:cNvSpPr txBox="1"/>
      </xdr:nvSpPr>
      <xdr:spPr>
        <a:xfrm>
          <a:off x="2439044" y="1851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124658</xdr:rowOff>
    </xdr:from>
    <xdr:ext cx="405111" cy="259045"/>
    <xdr:sp macro="" textlink="">
      <xdr:nvSpPr>
        <xdr:cNvPr id="427" name="n_3mainValue【港湾・漁港】&#10;有形固定資産減価償却率">
          <a:extLst>
            <a:ext uri="{FF2B5EF4-FFF2-40B4-BE49-F238E27FC236}">
              <a16:creationId xmlns:a16="http://schemas.microsoft.com/office/drawing/2014/main" id="{97708F92-0AD1-4E53-A1D8-5F16A1554F4B}"/>
            </a:ext>
          </a:extLst>
        </xdr:cNvPr>
        <xdr:cNvSpPr txBox="1"/>
      </xdr:nvSpPr>
      <xdr:spPr>
        <a:xfrm>
          <a:off x="1641484" y="1847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85470</xdr:rowOff>
    </xdr:from>
    <xdr:ext cx="405111" cy="259045"/>
    <xdr:sp macro="" textlink="">
      <xdr:nvSpPr>
        <xdr:cNvPr id="428" name="n_4mainValue【港湾・漁港】&#10;有形固定資産減価償却率">
          <a:extLst>
            <a:ext uri="{FF2B5EF4-FFF2-40B4-BE49-F238E27FC236}">
              <a16:creationId xmlns:a16="http://schemas.microsoft.com/office/drawing/2014/main" id="{5FF69A47-5F8E-4E74-BE11-9449CA324DEC}"/>
            </a:ext>
          </a:extLst>
        </xdr:cNvPr>
        <xdr:cNvSpPr txBox="1"/>
      </xdr:nvSpPr>
      <xdr:spPr>
        <a:xfrm>
          <a:off x="855354" y="1843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9B2479E2-555A-487E-9340-C07C6DF6476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A2F4FD90-7B35-4A6D-A40F-F95343B476E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17B914D7-E618-4E96-8149-DA94FC104A0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3B963AE3-D143-4B8A-9EA3-2296797A0F0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E87A4522-CE31-4584-A817-48D5CC1D0B1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384BB7AD-0CDF-47D6-906B-C122195364E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5FC501EC-DDCA-405D-BCF6-06C67630FDC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3B62B6DB-FDE6-4F90-B58C-A23835AC6D5F}"/>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CDF261EA-EB1B-474D-9DAD-F13E21686CF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FD2B334F-8100-4B7B-99F5-A3DE636A178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97EFD9A5-E81F-4B9D-8CCE-9816888E38DE}"/>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FEB5B380-773A-4FC9-AD40-E269369AC6AB}"/>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0BDA3BFD-AD98-456D-80C0-F5E1409F556A}"/>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460291EB-B52F-448A-A869-20C97BC4BBF5}"/>
            </a:ext>
          </a:extLst>
        </xdr:cNvPr>
        <xdr:cNvSpPr txBox="1"/>
      </xdr:nvSpPr>
      <xdr:spPr>
        <a:xfrm>
          <a:off x="5485961" y="1814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88A8C8EA-D0ED-4C54-AC8D-BEFA5EDAD5F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BB1283D4-6DF0-45D6-9BCE-BAC1C26306AC}"/>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7F0345E6-146D-41C0-AA65-BB3F33D6B57A}"/>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8102967C-5CBF-4CCC-9149-8A64E6D3E230}"/>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250FE578-8682-48FF-AEC5-45EA72DB25E3}"/>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5AACEACE-D940-432E-997C-D324FD5149ED}"/>
            </a:ext>
          </a:extLst>
        </xdr:cNvPr>
        <xdr:cNvSpPr txBox="1"/>
      </xdr:nvSpPr>
      <xdr:spPr>
        <a:xfrm>
          <a:off x="5416126" y="17000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9A91BBD5-2B4D-4427-8E14-C8DA5C864F5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936857B7-96B9-415B-8F65-07AF51CCC13A}"/>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55AEE8-C5D5-4761-A49A-C324343DFF0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a:extLst>
            <a:ext uri="{FF2B5EF4-FFF2-40B4-BE49-F238E27FC236}">
              <a16:creationId xmlns:a16="http://schemas.microsoft.com/office/drawing/2014/main" id="{74A6EF31-1785-43EB-9F56-363F946854EB}"/>
            </a:ext>
          </a:extLst>
        </xdr:cNvPr>
        <xdr:cNvCxnSpPr/>
      </xdr:nvCxnSpPr>
      <xdr:spPr>
        <a:xfrm flipV="1">
          <a:off x="9429115" y="17241493"/>
          <a:ext cx="0" cy="141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D73287E2-96E9-464F-9D90-E9647C3660AE}"/>
            </a:ext>
          </a:extLst>
        </xdr:cNvPr>
        <xdr:cNvSpPr txBox="1"/>
      </xdr:nvSpPr>
      <xdr:spPr>
        <a:xfrm>
          <a:off x="946785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a:extLst>
            <a:ext uri="{FF2B5EF4-FFF2-40B4-BE49-F238E27FC236}">
              <a16:creationId xmlns:a16="http://schemas.microsoft.com/office/drawing/2014/main" id="{F7D2CE6C-680B-483B-82F6-76A268809C2C}"/>
            </a:ext>
          </a:extLst>
        </xdr:cNvPr>
        <xdr:cNvCxnSpPr/>
      </xdr:nvCxnSpPr>
      <xdr:spPr>
        <a:xfrm>
          <a:off x="9356090" y="1866030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F4DD497E-E42C-423C-875B-DD1E47F7CC86}"/>
            </a:ext>
          </a:extLst>
        </xdr:cNvPr>
        <xdr:cNvSpPr txBox="1"/>
      </xdr:nvSpPr>
      <xdr:spPr>
        <a:xfrm>
          <a:off x="946785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a:extLst>
            <a:ext uri="{FF2B5EF4-FFF2-40B4-BE49-F238E27FC236}">
              <a16:creationId xmlns:a16="http://schemas.microsoft.com/office/drawing/2014/main" id="{C7D6A791-F98C-4C7E-91C8-9737DFDE94CF}"/>
            </a:ext>
          </a:extLst>
        </xdr:cNvPr>
        <xdr:cNvCxnSpPr/>
      </xdr:nvCxnSpPr>
      <xdr:spPr>
        <a:xfrm>
          <a:off x="9356090" y="17241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43180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C7782A85-5C57-43DE-83CE-61F7A9EA5EDC}"/>
            </a:ext>
          </a:extLst>
        </xdr:cNvPr>
        <xdr:cNvSpPr txBox="1"/>
      </xdr:nvSpPr>
      <xdr:spPr>
        <a:xfrm>
          <a:off x="9467850" y="18218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a:extLst>
            <a:ext uri="{FF2B5EF4-FFF2-40B4-BE49-F238E27FC236}">
              <a16:creationId xmlns:a16="http://schemas.microsoft.com/office/drawing/2014/main" id="{59708073-EC0A-4871-9F49-57D32DB92EFD}"/>
            </a:ext>
          </a:extLst>
        </xdr:cNvPr>
        <xdr:cNvSpPr/>
      </xdr:nvSpPr>
      <xdr:spPr>
        <a:xfrm>
          <a:off x="9394190" y="183616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a:extLst>
            <a:ext uri="{FF2B5EF4-FFF2-40B4-BE49-F238E27FC236}">
              <a16:creationId xmlns:a16="http://schemas.microsoft.com/office/drawing/2014/main" id="{D69CEAEA-8168-411E-82BD-F0EAFB28AF62}"/>
            </a:ext>
          </a:extLst>
        </xdr:cNvPr>
        <xdr:cNvSpPr/>
      </xdr:nvSpPr>
      <xdr:spPr>
        <a:xfrm>
          <a:off x="8632190" y="183579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a:extLst>
            <a:ext uri="{FF2B5EF4-FFF2-40B4-BE49-F238E27FC236}">
              <a16:creationId xmlns:a16="http://schemas.microsoft.com/office/drawing/2014/main" id="{3B947F5A-DDB6-4655-A8FB-F073B68DAC11}"/>
            </a:ext>
          </a:extLst>
        </xdr:cNvPr>
        <xdr:cNvSpPr/>
      </xdr:nvSpPr>
      <xdr:spPr>
        <a:xfrm>
          <a:off x="7846060" y="18361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a:extLst>
            <a:ext uri="{FF2B5EF4-FFF2-40B4-BE49-F238E27FC236}">
              <a16:creationId xmlns:a16="http://schemas.microsoft.com/office/drawing/2014/main" id="{B2A69934-F6FE-46A2-A1D7-60522CC687E7}"/>
            </a:ext>
          </a:extLst>
        </xdr:cNvPr>
        <xdr:cNvSpPr/>
      </xdr:nvSpPr>
      <xdr:spPr>
        <a:xfrm>
          <a:off x="7029450" y="183620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a:extLst>
            <a:ext uri="{FF2B5EF4-FFF2-40B4-BE49-F238E27FC236}">
              <a16:creationId xmlns:a16="http://schemas.microsoft.com/office/drawing/2014/main" id="{AACC1C53-22E9-4FB8-96E4-6D23C6BDE9F0}"/>
            </a:ext>
          </a:extLst>
        </xdr:cNvPr>
        <xdr:cNvSpPr/>
      </xdr:nvSpPr>
      <xdr:spPr>
        <a:xfrm>
          <a:off x="6231890" y="183822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BF01CEB-AE8C-42F3-9793-FD6B0FB3B9C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403A183-A8AB-4E14-ACFE-5894A843EC5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0C1DAF0-F2B7-44F5-89F9-DD6215924F6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FA5A91C-2D98-4E91-8CD7-AE4F4EEE091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1CC5046-E081-4B3B-AA51-85CC6FE09D8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52961</xdr:rowOff>
    </xdr:from>
    <xdr:to>
      <xdr:col>55</xdr:col>
      <xdr:colOff>50800</xdr:colOff>
      <xdr:row>108</xdr:row>
      <xdr:rowOff>154561</xdr:rowOff>
    </xdr:to>
    <xdr:sp macro="" textlink="">
      <xdr:nvSpPr>
        <xdr:cNvPr id="468" name="楕円 467">
          <a:extLst>
            <a:ext uri="{FF2B5EF4-FFF2-40B4-BE49-F238E27FC236}">
              <a16:creationId xmlns:a16="http://schemas.microsoft.com/office/drawing/2014/main" id="{CB03AF5C-4949-4233-A954-1442BB445CD3}"/>
            </a:ext>
          </a:extLst>
        </xdr:cNvPr>
        <xdr:cNvSpPr/>
      </xdr:nvSpPr>
      <xdr:spPr>
        <a:xfrm>
          <a:off x="9394190" y="1857337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139338</xdr:rowOff>
    </xdr:from>
    <xdr:ext cx="469744" cy="259045"/>
    <xdr:sp macro="" textlink="">
      <xdr:nvSpPr>
        <xdr:cNvPr id="469" name="【港湾・漁港】&#10;一人当たり有形固定資産（償却資産）額該当値テキスト">
          <a:extLst>
            <a:ext uri="{FF2B5EF4-FFF2-40B4-BE49-F238E27FC236}">
              <a16:creationId xmlns:a16="http://schemas.microsoft.com/office/drawing/2014/main" id="{DD4A5B52-9A67-4CE7-8072-D1C993B2A74F}"/>
            </a:ext>
          </a:extLst>
        </xdr:cNvPr>
        <xdr:cNvSpPr txBox="1"/>
      </xdr:nvSpPr>
      <xdr:spPr>
        <a:xfrm>
          <a:off x="9467850" y="1848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94636</xdr:rowOff>
    </xdr:from>
    <xdr:to>
      <xdr:col>50</xdr:col>
      <xdr:colOff>165100</xdr:colOff>
      <xdr:row>109</xdr:row>
      <xdr:rowOff>24786</xdr:rowOff>
    </xdr:to>
    <xdr:sp macro="" textlink="">
      <xdr:nvSpPr>
        <xdr:cNvPr id="470" name="楕円 469">
          <a:extLst>
            <a:ext uri="{FF2B5EF4-FFF2-40B4-BE49-F238E27FC236}">
              <a16:creationId xmlns:a16="http://schemas.microsoft.com/office/drawing/2014/main" id="{98296505-53F1-4A60-AED9-C011035BA5EE}"/>
            </a:ext>
          </a:extLst>
        </xdr:cNvPr>
        <xdr:cNvSpPr/>
      </xdr:nvSpPr>
      <xdr:spPr>
        <a:xfrm>
          <a:off x="8632190" y="1861504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103761</xdr:rowOff>
    </xdr:from>
    <xdr:to>
      <xdr:col>55</xdr:col>
      <xdr:colOff>0</xdr:colOff>
      <xdr:row>108</xdr:row>
      <xdr:rowOff>145436</xdr:rowOff>
    </xdr:to>
    <xdr:cxnSp macro="">
      <xdr:nvCxnSpPr>
        <xdr:cNvPr id="471" name="直線コネクタ 470">
          <a:extLst>
            <a:ext uri="{FF2B5EF4-FFF2-40B4-BE49-F238E27FC236}">
              <a16:creationId xmlns:a16="http://schemas.microsoft.com/office/drawing/2014/main" id="{C99E2435-1E83-46AF-837E-94351E7A2314}"/>
            </a:ext>
          </a:extLst>
        </xdr:cNvPr>
        <xdr:cNvCxnSpPr/>
      </xdr:nvCxnSpPr>
      <xdr:spPr>
        <a:xfrm flipV="1">
          <a:off x="8686800" y="18618456"/>
          <a:ext cx="742950" cy="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97332</xdr:rowOff>
    </xdr:from>
    <xdr:to>
      <xdr:col>46</xdr:col>
      <xdr:colOff>38100</xdr:colOff>
      <xdr:row>109</xdr:row>
      <xdr:rowOff>27482</xdr:rowOff>
    </xdr:to>
    <xdr:sp macro="" textlink="">
      <xdr:nvSpPr>
        <xdr:cNvPr id="472" name="楕円 471">
          <a:extLst>
            <a:ext uri="{FF2B5EF4-FFF2-40B4-BE49-F238E27FC236}">
              <a16:creationId xmlns:a16="http://schemas.microsoft.com/office/drawing/2014/main" id="{9F49F2CC-960C-4A7B-80FA-9B85D21E283D}"/>
            </a:ext>
          </a:extLst>
        </xdr:cNvPr>
        <xdr:cNvSpPr/>
      </xdr:nvSpPr>
      <xdr:spPr>
        <a:xfrm>
          <a:off x="7846060" y="1861012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145436</xdr:rowOff>
    </xdr:from>
    <xdr:to>
      <xdr:col>50</xdr:col>
      <xdr:colOff>114300</xdr:colOff>
      <xdr:row>108</xdr:row>
      <xdr:rowOff>148132</xdr:rowOff>
    </xdr:to>
    <xdr:cxnSp macro="">
      <xdr:nvCxnSpPr>
        <xdr:cNvPr id="473" name="直線コネクタ 472">
          <a:extLst>
            <a:ext uri="{FF2B5EF4-FFF2-40B4-BE49-F238E27FC236}">
              <a16:creationId xmlns:a16="http://schemas.microsoft.com/office/drawing/2014/main" id="{8657D10F-200D-4D77-9044-A3CC7D141D4E}"/>
            </a:ext>
          </a:extLst>
        </xdr:cNvPr>
        <xdr:cNvCxnSpPr/>
      </xdr:nvCxnSpPr>
      <xdr:spPr>
        <a:xfrm flipV="1">
          <a:off x="7889240" y="18660131"/>
          <a:ext cx="79756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97310</xdr:rowOff>
    </xdr:from>
    <xdr:to>
      <xdr:col>41</xdr:col>
      <xdr:colOff>101600</xdr:colOff>
      <xdr:row>109</xdr:row>
      <xdr:rowOff>27460</xdr:rowOff>
    </xdr:to>
    <xdr:sp macro="" textlink="">
      <xdr:nvSpPr>
        <xdr:cNvPr id="474" name="楕円 473">
          <a:extLst>
            <a:ext uri="{FF2B5EF4-FFF2-40B4-BE49-F238E27FC236}">
              <a16:creationId xmlns:a16="http://schemas.microsoft.com/office/drawing/2014/main" id="{B5F7D08B-1958-4E0B-96BA-5BE040D36985}"/>
            </a:ext>
          </a:extLst>
        </xdr:cNvPr>
        <xdr:cNvSpPr/>
      </xdr:nvSpPr>
      <xdr:spPr>
        <a:xfrm>
          <a:off x="7029450" y="186101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148110</xdr:rowOff>
    </xdr:from>
    <xdr:to>
      <xdr:col>45</xdr:col>
      <xdr:colOff>177800</xdr:colOff>
      <xdr:row>108</xdr:row>
      <xdr:rowOff>148132</xdr:rowOff>
    </xdr:to>
    <xdr:cxnSp macro="">
      <xdr:nvCxnSpPr>
        <xdr:cNvPr id="475" name="直線コネクタ 474">
          <a:extLst>
            <a:ext uri="{FF2B5EF4-FFF2-40B4-BE49-F238E27FC236}">
              <a16:creationId xmlns:a16="http://schemas.microsoft.com/office/drawing/2014/main" id="{4561838A-24F4-4CA5-AFB7-51BD8B6686F2}"/>
            </a:ext>
          </a:extLst>
        </xdr:cNvPr>
        <xdr:cNvCxnSpPr/>
      </xdr:nvCxnSpPr>
      <xdr:spPr>
        <a:xfrm>
          <a:off x="7084060" y="18662805"/>
          <a:ext cx="80518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97287</xdr:rowOff>
    </xdr:from>
    <xdr:to>
      <xdr:col>36</xdr:col>
      <xdr:colOff>165100</xdr:colOff>
      <xdr:row>109</xdr:row>
      <xdr:rowOff>27437</xdr:rowOff>
    </xdr:to>
    <xdr:sp macro="" textlink="">
      <xdr:nvSpPr>
        <xdr:cNvPr id="476" name="楕円 475">
          <a:extLst>
            <a:ext uri="{FF2B5EF4-FFF2-40B4-BE49-F238E27FC236}">
              <a16:creationId xmlns:a16="http://schemas.microsoft.com/office/drawing/2014/main" id="{396B6B1F-CE7D-427A-A7C1-667F5A01B2E2}"/>
            </a:ext>
          </a:extLst>
        </xdr:cNvPr>
        <xdr:cNvSpPr/>
      </xdr:nvSpPr>
      <xdr:spPr>
        <a:xfrm>
          <a:off x="6231890" y="186100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148087</xdr:rowOff>
    </xdr:from>
    <xdr:to>
      <xdr:col>41</xdr:col>
      <xdr:colOff>50800</xdr:colOff>
      <xdr:row>108</xdr:row>
      <xdr:rowOff>148110</xdr:rowOff>
    </xdr:to>
    <xdr:cxnSp macro="">
      <xdr:nvCxnSpPr>
        <xdr:cNvPr id="477" name="直線コネクタ 476">
          <a:extLst>
            <a:ext uri="{FF2B5EF4-FFF2-40B4-BE49-F238E27FC236}">
              <a16:creationId xmlns:a16="http://schemas.microsoft.com/office/drawing/2014/main" id="{7CBF3720-D8D8-4749-ABD6-0F8BF763E12A}"/>
            </a:ext>
          </a:extLst>
        </xdr:cNvPr>
        <xdr:cNvCxnSpPr/>
      </xdr:nvCxnSpPr>
      <xdr:spPr>
        <a:xfrm>
          <a:off x="6286500" y="18662782"/>
          <a:ext cx="79756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129018</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572838B0-71D8-4E38-B52B-AAB2B9D2C45C}"/>
            </a:ext>
          </a:extLst>
        </xdr:cNvPr>
        <xdr:cNvSpPr txBox="1"/>
      </xdr:nvSpPr>
      <xdr:spPr>
        <a:xfrm>
          <a:off x="8422151" y="181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131106</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90B0698B-52B8-4FF8-89D6-C28859D8C055}"/>
            </a:ext>
          </a:extLst>
        </xdr:cNvPr>
        <xdr:cNvSpPr txBox="1"/>
      </xdr:nvSpPr>
      <xdr:spPr>
        <a:xfrm>
          <a:off x="7641101" y="181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131198</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06BA77F3-C99C-46A8-971F-8C878A530EF6}"/>
            </a:ext>
          </a:extLst>
        </xdr:cNvPr>
        <xdr:cNvSpPr txBox="1"/>
      </xdr:nvSpPr>
      <xdr:spPr>
        <a:xfrm>
          <a:off x="6854971" y="181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155239</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5869F249-E30A-4B3E-933D-03FDEB1DF80C}"/>
            </a:ext>
          </a:extLst>
        </xdr:cNvPr>
        <xdr:cNvSpPr txBox="1"/>
      </xdr:nvSpPr>
      <xdr:spPr>
        <a:xfrm>
          <a:off x="603836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15913</xdr:rowOff>
    </xdr:from>
    <xdr:ext cx="378565" cy="259045"/>
    <xdr:sp macro="" textlink="">
      <xdr:nvSpPr>
        <xdr:cNvPr id="482" name="n_1mainValue【港湾・漁港】&#10;一人当たり有形固定資産（償却資産）額">
          <a:extLst>
            <a:ext uri="{FF2B5EF4-FFF2-40B4-BE49-F238E27FC236}">
              <a16:creationId xmlns:a16="http://schemas.microsoft.com/office/drawing/2014/main" id="{FCFEDE59-B5D8-4D23-B10E-8AA7913B3C07}"/>
            </a:ext>
          </a:extLst>
        </xdr:cNvPr>
        <xdr:cNvSpPr txBox="1"/>
      </xdr:nvSpPr>
      <xdr:spPr>
        <a:xfrm>
          <a:off x="8500057" y="18707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18609</xdr:rowOff>
    </xdr:from>
    <xdr:ext cx="378565" cy="259045"/>
    <xdr:sp macro="" textlink="">
      <xdr:nvSpPr>
        <xdr:cNvPr id="483" name="n_2mainValue【港湾・漁港】&#10;一人当たり有形固定資産（償却資産）額">
          <a:extLst>
            <a:ext uri="{FF2B5EF4-FFF2-40B4-BE49-F238E27FC236}">
              <a16:creationId xmlns:a16="http://schemas.microsoft.com/office/drawing/2014/main" id="{C7230B2A-07CF-449B-A94B-A3ABCCDDE627}"/>
            </a:ext>
          </a:extLst>
        </xdr:cNvPr>
        <xdr:cNvSpPr txBox="1"/>
      </xdr:nvSpPr>
      <xdr:spPr>
        <a:xfrm>
          <a:off x="7719007" y="187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18587</xdr:rowOff>
    </xdr:from>
    <xdr:ext cx="378565" cy="259045"/>
    <xdr:sp macro="" textlink="">
      <xdr:nvSpPr>
        <xdr:cNvPr id="484" name="n_3mainValue【港湾・漁港】&#10;一人当たり有形固定資産（償却資産）額">
          <a:extLst>
            <a:ext uri="{FF2B5EF4-FFF2-40B4-BE49-F238E27FC236}">
              <a16:creationId xmlns:a16="http://schemas.microsoft.com/office/drawing/2014/main" id="{E7215B8E-E841-4A0D-A9F7-14129422409B}"/>
            </a:ext>
          </a:extLst>
        </xdr:cNvPr>
        <xdr:cNvSpPr txBox="1"/>
      </xdr:nvSpPr>
      <xdr:spPr>
        <a:xfrm>
          <a:off x="6913827" y="1871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18564</xdr:rowOff>
    </xdr:from>
    <xdr:ext cx="378565" cy="259045"/>
    <xdr:sp macro="" textlink="">
      <xdr:nvSpPr>
        <xdr:cNvPr id="485" name="n_4mainValue【港湾・漁港】&#10;一人当たり有形固定資産（償却資産）額">
          <a:extLst>
            <a:ext uri="{FF2B5EF4-FFF2-40B4-BE49-F238E27FC236}">
              <a16:creationId xmlns:a16="http://schemas.microsoft.com/office/drawing/2014/main" id="{E656A4E8-285B-40A6-A407-0CEB6464CBE2}"/>
            </a:ext>
          </a:extLst>
        </xdr:cNvPr>
        <xdr:cNvSpPr txBox="1"/>
      </xdr:nvSpPr>
      <xdr:spPr>
        <a:xfrm>
          <a:off x="6116267" y="1871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654DE13D-97DC-45EF-AE24-1FDD98E97E5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DB7D38D9-F50C-4673-BDA1-A9BF2574EBC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D4BDA9AF-F79B-420A-B50A-8AE279E18BC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8EC7B990-88CC-4C70-B0BD-694FFE44E3D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F753F5C4-3C2E-44DA-8F7F-83A73A0BDD6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7846D294-41AC-4F89-99F4-612FA7F5D7A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98568B9B-E917-4195-948C-FB585981220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B1B04CFF-6E80-4693-8494-ABD3EE1CCA3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5E0E6998-84E4-4B6B-9468-643E2D436ED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866EA96C-735F-47A7-BAC8-905E4C574FFD}"/>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536159E6-0B81-48D8-B5FC-9AF30BB89BC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6330A913-BEF2-4BE8-8A39-7E27C45D102D}"/>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F546AD60-7869-458D-8718-13DDE200CCE4}"/>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71D2A940-F8F9-4F17-B14D-81087E42A873}"/>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C27A5450-9938-400C-888F-C58AF3426706}"/>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C90CD374-93AD-4D63-8C19-4A933168B56E}"/>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E5D4BA7F-5029-4956-B6A0-37DC0A0567DD}"/>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812BF988-7448-4BFC-9333-8E84A0ECBBF8}"/>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6AD5FA14-FEA4-499E-83E4-0AAADD6FC6EA}"/>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552F6E3B-831A-42AC-9A53-28C4142C407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CC2FB9F9-6675-4590-B1BA-AE34E0C7323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CC77B9F0-B220-42F6-A842-3EB0A6D5C9C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a:extLst>
            <a:ext uri="{FF2B5EF4-FFF2-40B4-BE49-F238E27FC236}">
              <a16:creationId xmlns:a16="http://schemas.microsoft.com/office/drawing/2014/main" id="{34DF652A-4186-4848-A46A-31DA4337C813}"/>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8BFDEC35-D704-4BA2-87E8-EB2ECD083A57}"/>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a:extLst>
            <a:ext uri="{FF2B5EF4-FFF2-40B4-BE49-F238E27FC236}">
              <a16:creationId xmlns:a16="http://schemas.microsoft.com/office/drawing/2014/main" id="{A552F695-CD6C-4E5C-8736-058D5C0DD2D7}"/>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B748AAD3-8CA9-47D4-AFD1-3D8F21C85F53}"/>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a:extLst>
            <a:ext uri="{FF2B5EF4-FFF2-40B4-BE49-F238E27FC236}">
              <a16:creationId xmlns:a16="http://schemas.microsoft.com/office/drawing/2014/main" id="{7857B759-5391-4590-B297-00AA43D42E25}"/>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938C3306-75D6-47A8-BE3E-73D38312AAEA}"/>
            </a:ext>
          </a:extLst>
        </xdr:cNvPr>
        <xdr:cNvSpPr txBox="1"/>
      </xdr:nvSpPr>
      <xdr:spPr>
        <a:xfrm>
          <a:off x="1474216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a:extLst>
            <a:ext uri="{FF2B5EF4-FFF2-40B4-BE49-F238E27FC236}">
              <a16:creationId xmlns:a16="http://schemas.microsoft.com/office/drawing/2014/main" id="{AA2414F2-D27B-4459-B4E4-FFD76F09AF04}"/>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a:extLst>
            <a:ext uri="{FF2B5EF4-FFF2-40B4-BE49-F238E27FC236}">
              <a16:creationId xmlns:a16="http://schemas.microsoft.com/office/drawing/2014/main" id="{D638138E-9F4D-4F05-98DB-E8BE9DD6B0DB}"/>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a:extLst>
            <a:ext uri="{FF2B5EF4-FFF2-40B4-BE49-F238E27FC236}">
              <a16:creationId xmlns:a16="http://schemas.microsoft.com/office/drawing/2014/main" id="{345DB340-C1EF-4E79-A3E6-F7C1C3EFE202}"/>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a:extLst>
            <a:ext uri="{FF2B5EF4-FFF2-40B4-BE49-F238E27FC236}">
              <a16:creationId xmlns:a16="http://schemas.microsoft.com/office/drawing/2014/main" id="{F5BA7BCF-D580-43E2-AE7E-95931841C716}"/>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a:extLst>
            <a:ext uri="{FF2B5EF4-FFF2-40B4-BE49-F238E27FC236}">
              <a16:creationId xmlns:a16="http://schemas.microsoft.com/office/drawing/2014/main" id="{83A9E7BF-C5EE-4F85-845E-082A7A0A823A}"/>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5C6DF244-6BAD-4957-890E-82F06100DC8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976689F-1760-4E1A-8097-FD25665AE52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AD55B3E6-7536-44CE-94F7-DA9DEC53522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15D77921-FF1D-487E-9F04-C54DDC56EF8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CF2DEF2-494C-40D0-8094-B3261FD97E1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89408</xdr:rowOff>
    </xdr:from>
    <xdr:to>
      <xdr:col>85</xdr:col>
      <xdr:colOff>177800</xdr:colOff>
      <xdr:row>42</xdr:row>
      <xdr:rowOff>19558</xdr:rowOff>
    </xdr:to>
    <xdr:sp macro="" textlink="">
      <xdr:nvSpPr>
        <xdr:cNvPr id="524" name="楕円 523">
          <a:extLst>
            <a:ext uri="{FF2B5EF4-FFF2-40B4-BE49-F238E27FC236}">
              <a16:creationId xmlns:a16="http://schemas.microsoft.com/office/drawing/2014/main" id="{8AC79420-770A-48F5-8A40-031EDBC6B98E}"/>
            </a:ext>
          </a:extLst>
        </xdr:cNvPr>
        <xdr:cNvSpPr/>
      </xdr:nvSpPr>
      <xdr:spPr>
        <a:xfrm>
          <a:off x="14649450" y="71226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4335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7BEC36DE-D66B-491A-80B6-63488A861E6D}"/>
            </a:ext>
          </a:extLst>
        </xdr:cNvPr>
        <xdr:cNvSpPr txBox="1"/>
      </xdr:nvSpPr>
      <xdr:spPr>
        <a:xfrm>
          <a:off x="14742160" y="70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48260</xdr:rowOff>
    </xdr:from>
    <xdr:to>
      <xdr:col>81</xdr:col>
      <xdr:colOff>101600</xdr:colOff>
      <xdr:row>41</xdr:row>
      <xdr:rowOff>149860</xdr:rowOff>
    </xdr:to>
    <xdr:sp macro="" textlink="">
      <xdr:nvSpPr>
        <xdr:cNvPr id="526" name="楕円 525">
          <a:extLst>
            <a:ext uri="{FF2B5EF4-FFF2-40B4-BE49-F238E27FC236}">
              <a16:creationId xmlns:a16="http://schemas.microsoft.com/office/drawing/2014/main" id="{12C78AAA-2D78-472D-8FF5-4266513FE2EC}"/>
            </a:ext>
          </a:extLst>
        </xdr:cNvPr>
        <xdr:cNvSpPr/>
      </xdr:nvSpPr>
      <xdr:spPr>
        <a:xfrm>
          <a:off x="13887450" y="70796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99060</xdr:rowOff>
    </xdr:from>
    <xdr:to>
      <xdr:col>85</xdr:col>
      <xdr:colOff>127000</xdr:colOff>
      <xdr:row>41</xdr:row>
      <xdr:rowOff>140208</xdr:rowOff>
    </xdr:to>
    <xdr:cxnSp macro="">
      <xdr:nvCxnSpPr>
        <xdr:cNvPr id="527" name="直線コネクタ 526">
          <a:extLst>
            <a:ext uri="{FF2B5EF4-FFF2-40B4-BE49-F238E27FC236}">
              <a16:creationId xmlns:a16="http://schemas.microsoft.com/office/drawing/2014/main" id="{37917D45-F082-453D-98B1-05225CBFE202}"/>
            </a:ext>
          </a:extLst>
        </xdr:cNvPr>
        <xdr:cNvCxnSpPr/>
      </xdr:nvCxnSpPr>
      <xdr:spPr>
        <a:xfrm>
          <a:off x="13942060" y="7124700"/>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xdr:rowOff>
    </xdr:from>
    <xdr:to>
      <xdr:col>76</xdr:col>
      <xdr:colOff>165100</xdr:colOff>
      <xdr:row>41</xdr:row>
      <xdr:rowOff>106426</xdr:rowOff>
    </xdr:to>
    <xdr:sp macro="" textlink="">
      <xdr:nvSpPr>
        <xdr:cNvPr id="528" name="楕円 527">
          <a:extLst>
            <a:ext uri="{FF2B5EF4-FFF2-40B4-BE49-F238E27FC236}">
              <a16:creationId xmlns:a16="http://schemas.microsoft.com/office/drawing/2014/main" id="{C89D5614-E0EF-4F89-BBD1-19ABAF73E3B5}"/>
            </a:ext>
          </a:extLst>
        </xdr:cNvPr>
        <xdr:cNvSpPr/>
      </xdr:nvSpPr>
      <xdr:spPr>
        <a:xfrm>
          <a:off x="13089890" y="70361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55626</xdr:rowOff>
    </xdr:from>
    <xdr:to>
      <xdr:col>81</xdr:col>
      <xdr:colOff>50800</xdr:colOff>
      <xdr:row>41</xdr:row>
      <xdr:rowOff>99060</xdr:rowOff>
    </xdr:to>
    <xdr:cxnSp macro="">
      <xdr:nvCxnSpPr>
        <xdr:cNvPr id="529" name="直線コネクタ 528">
          <a:extLst>
            <a:ext uri="{FF2B5EF4-FFF2-40B4-BE49-F238E27FC236}">
              <a16:creationId xmlns:a16="http://schemas.microsoft.com/office/drawing/2014/main" id="{192C49D1-2AE5-4371-AC53-62830BB8A8E4}"/>
            </a:ext>
          </a:extLst>
        </xdr:cNvPr>
        <xdr:cNvCxnSpPr/>
      </xdr:nvCxnSpPr>
      <xdr:spPr>
        <a:xfrm>
          <a:off x="13144500" y="7088886"/>
          <a:ext cx="79756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132842</xdr:rowOff>
    </xdr:from>
    <xdr:to>
      <xdr:col>72</xdr:col>
      <xdr:colOff>38100</xdr:colOff>
      <xdr:row>41</xdr:row>
      <xdr:rowOff>62992</xdr:rowOff>
    </xdr:to>
    <xdr:sp macro="" textlink="">
      <xdr:nvSpPr>
        <xdr:cNvPr id="530" name="楕円 529">
          <a:extLst>
            <a:ext uri="{FF2B5EF4-FFF2-40B4-BE49-F238E27FC236}">
              <a16:creationId xmlns:a16="http://schemas.microsoft.com/office/drawing/2014/main" id="{FFEB8055-1FB1-4004-BC4A-2A93C54DE63B}"/>
            </a:ext>
          </a:extLst>
        </xdr:cNvPr>
        <xdr:cNvSpPr/>
      </xdr:nvSpPr>
      <xdr:spPr>
        <a:xfrm>
          <a:off x="12303760" y="69946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xdr:rowOff>
    </xdr:from>
    <xdr:to>
      <xdr:col>76</xdr:col>
      <xdr:colOff>114300</xdr:colOff>
      <xdr:row>41</xdr:row>
      <xdr:rowOff>55626</xdr:rowOff>
    </xdr:to>
    <xdr:cxnSp macro="">
      <xdr:nvCxnSpPr>
        <xdr:cNvPr id="531" name="直線コネクタ 530">
          <a:extLst>
            <a:ext uri="{FF2B5EF4-FFF2-40B4-BE49-F238E27FC236}">
              <a16:creationId xmlns:a16="http://schemas.microsoft.com/office/drawing/2014/main" id="{29A2691A-8BA5-4369-A606-715FBB70D34A}"/>
            </a:ext>
          </a:extLst>
        </xdr:cNvPr>
        <xdr:cNvCxnSpPr/>
      </xdr:nvCxnSpPr>
      <xdr:spPr>
        <a:xfrm>
          <a:off x="12346940" y="7045452"/>
          <a:ext cx="7975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162560</xdr:rowOff>
    </xdr:from>
    <xdr:to>
      <xdr:col>67</xdr:col>
      <xdr:colOff>101600</xdr:colOff>
      <xdr:row>41</xdr:row>
      <xdr:rowOff>92710</xdr:rowOff>
    </xdr:to>
    <xdr:sp macro="" textlink="">
      <xdr:nvSpPr>
        <xdr:cNvPr id="532" name="楕円 531">
          <a:extLst>
            <a:ext uri="{FF2B5EF4-FFF2-40B4-BE49-F238E27FC236}">
              <a16:creationId xmlns:a16="http://schemas.microsoft.com/office/drawing/2014/main" id="{677CC7D7-1518-4E65-AF3B-A7D32D2A7FDB}"/>
            </a:ext>
          </a:extLst>
        </xdr:cNvPr>
        <xdr:cNvSpPr/>
      </xdr:nvSpPr>
      <xdr:spPr>
        <a:xfrm>
          <a:off x="11487150" y="7022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12192</xdr:rowOff>
    </xdr:from>
    <xdr:to>
      <xdr:col>71</xdr:col>
      <xdr:colOff>177800</xdr:colOff>
      <xdr:row>41</xdr:row>
      <xdr:rowOff>41910</xdr:rowOff>
    </xdr:to>
    <xdr:cxnSp macro="">
      <xdr:nvCxnSpPr>
        <xdr:cNvPr id="533" name="直線コネクタ 532">
          <a:extLst>
            <a:ext uri="{FF2B5EF4-FFF2-40B4-BE49-F238E27FC236}">
              <a16:creationId xmlns:a16="http://schemas.microsoft.com/office/drawing/2014/main" id="{B02568CC-30EF-4C7E-8490-B237701B9F1D}"/>
            </a:ext>
          </a:extLst>
        </xdr:cNvPr>
        <xdr:cNvCxnSpPr/>
      </xdr:nvCxnSpPr>
      <xdr:spPr>
        <a:xfrm flipV="1">
          <a:off x="11541760" y="7045452"/>
          <a:ext cx="80518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DF592FAA-EA11-403B-A582-6BB891AA82AF}"/>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AED4B58A-EB6B-4CEE-9064-BB6F226A9574}"/>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49EFD8AB-646B-45DE-B0B9-1AC381285999}"/>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AD27ABC6-7EE8-4456-A1F6-8C384E7497BB}"/>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140987</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6A6665B-3F3C-496A-9376-CBE87BFD91C1}"/>
            </a:ext>
          </a:extLst>
        </xdr:cNvPr>
        <xdr:cNvSpPr txBox="1"/>
      </xdr:nvSpPr>
      <xdr:spPr>
        <a:xfrm>
          <a:off x="1373823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97553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EC988885-2D1A-4EF8-AF1B-53ED2A22098E}"/>
            </a:ext>
          </a:extLst>
        </xdr:cNvPr>
        <xdr:cNvSpPr txBox="1"/>
      </xdr:nvSpPr>
      <xdr:spPr>
        <a:xfrm>
          <a:off x="12957184" y="712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54119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CF9D28CF-CFC4-4CA2-951E-8CB18E66A228}"/>
            </a:ext>
          </a:extLst>
        </xdr:cNvPr>
        <xdr:cNvSpPr txBox="1"/>
      </xdr:nvSpPr>
      <xdr:spPr>
        <a:xfrm>
          <a:off x="12171054" y="708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83837</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FC5E6F38-3AC2-4AF7-BDEA-50499C93288D}"/>
            </a:ext>
          </a:extLst>
        </xdr:cNvPr>
        <xdr:cNvSpPr txBox="1"/>
      </xdr:nvSpPr>
      <xdr:spPr>
        <a:xfrm>
          <a:off x="113544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56273FC1-3CF9-4831-836B-FC38A838B8C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4DF49F74-4EBB-4863-9855-ADAE990598A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8EDDB43A-15C5-406F-A4C9-6D9E0314BC2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7F7F9F65-0930-468E-82B3-7F17ABDE64B4}"/>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F8F8C102-9405-4ED4-8115-AEC924B7E50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D4094262-416C-436A-B833-A5D1992DDE7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89B4992D-E00C-4B3B-AB4E-48482713A2F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DEED1088-A3F3-4A59-A8B0-8048C99F4CD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B641E7E3-570C-4C2D-BDB9-6AEA01A8807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F64E504-C8FE-4E2C-9928-DC1BC843E09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092FA9B0-0E9A-4931-9A2F-01771B0111EF}"/>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a:extLst>
            <a:ext uri="{FF2B5EF4-FFF2-40B4-BE49-F238E27FC236}">
              <a16:creationId xmlns:a16="http://schemas.microsoft.com/office/drawing/2014/main" id="{ED75F207-8BEC-4A5D-8890-24FD745AF77B}"/>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DD5B76D6-EBBD-4B30-8531-9F641E7AA382}"/>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a:extLst>
            <a:ext uri="{FF2B5EF4-FFF2-40B4-BE49-F238E27FC236}">
              <a16:creationId xmlns:a16="http://schemas.microsoft.com/office/drawing/2014/main" id="{558EF2BA-5FDC-4A7D-A573-53A42E5FEFD9}"/>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F2D70400-5DA9-4E6A-AC16-DD4BB422665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a:extLst>
            <a:ext uri="{FF2B5EF4-FFF2-40B4-BE49-F238E27FC236}">
              <a16:creationId xmlns:a16="http://schemas.microsoft.com/office/drawing/2014/main" id="{79DAA59A-2BD2-4AD6-A309-31CE938034C8}"/>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32B7A892-2B95-4441-BEE4-8826AA182650}"/>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a:extLst>
            <a:ext uri="{FF2B5EF4-FFF2-40B4-BE49-F238E27FC236}">
              <a16:creationId xmlns:a16="http://schemas.microsoft.com/office/drawing/2014/main" id="{0BF4613D-4376-4265-8922-40097233B701}"/>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69FE4B8E-5119-401D-BF89-D10DDD3AF03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28A04C4B-69D7-422A-8A2A-059420EDFDEE}"/>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AE0616CE-F75C-4E2B-8E87-274CF089C9F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a:extLst>
            <a:ext uri="{FF2B5EF4-FFF2-40B4-BE49-F238E27FC236}">
              <a16:creationId xmlns:a16="http://schemas.microsoft.com/office/drawing/2014/main" id="{A3BA6AC7-AD0C-4DED-9B4B-F710A82E8580}"/>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98C7B944-4474-435E-98E2-F3A91D0C787F}"/>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a:extLst>
            <a:ext uri="{FF2B5EF4-FFF2-40B4-BE49-F238E27FC236}">
              <a16:creationId xmlns:a16="http://schemas.microsoft.com/office/drawing/2014/main" id="{04741043-7B3E-4C04-8AA7-FCD93C8781F8}"/>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CDAB138E-F8E4-4BC5-A5EE-F10B690CA50B}"/>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a:extLst>
            <a:ext uri="{FF2B5EF4-FFF2-40B4-BE49-F238E27FC236}">
              <a16:creationId xmlns:a16="http://schemas.microsoft.com/office/drawing/2014/main" id="{55E5490D-89AB-4159-9EFD-415870D16DD9}"/>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1FBFF5E3-214F-4085-BFB9-78A243B87AF5}"/>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a:extLst>
            <a:ext uri="{FF2B5EF4-FFF2-40B4-BE49-F238E27FC236}">
              <a16:creationId xmlns:a16="http://schemas.microsoft.com/office/drawing/2014/main" id="{B4CD5DB1-79AD-4A68-B98B-13BBDDD916F6}"/>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a:extLst>
            <a:ext uri="{FF2B5EF4-FFF2-40B4-BE49-F238E27FC236}">
              <a16:creationId xmlns:a16="http://schemas.microsoft.com/office/drawing/2014/main" id="{5D203037-08C0-4665-A6AA-2850D9955E83}"/>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a:extLst>
            <a:ext uri="{FF2B5EF4-FFF2-40B4-BE49-F238E27FC236}">
              <a16:creationId xmlns:a16="http://schemas.microsoft.com/office/drawing/2014/main" id="{A595DF87-E8C9-4E99-A8A5-C318605DF4D0}"/>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a:extLst>
            <a:ext uri="{FF2B5EF4-FFF2-40B4-BE49-F238E27FC236}">
              <a16:creationId xmlns:a16="http://schemas.microsoft.com/office/drawing/2014/main" id="{3F9AAEE4-DA56-4764-BBCA-CF8747E0CCE8}"/>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a:extLst>
            <a:ext uri="{FF2B5EF4-FFF2-40B4-BE49-F238E27FC236}">
              <a16:creationId xmlns:a16="http://schemas.microsoft.com/office/drawing/2014/main" id="{A2E99D4E-858B-43AB-802A-CC307CB5F963}"/>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F065DA53-E3A2-42A2-AE00-E67E40E5D75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2AF5664-767B-492B-81DB-44FA213264A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E982393B-E65D-4EBE-9C59-863E0C88626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DE44349-9C64-4AAE-9DCD-CCFA6CC9DE7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8A38C09-3B10-4B19-9B68-44F18401BF5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579" name="楕円 578">
          <a:extLst>
            <a:ext uri="{FF2B5EF4-FFF2-40B4-BE49-F238E27FC236}">
              <a16:creationId xmlns:a16="http://schemas.microsoft.com/office/drawing/2014/main" id="{7A0F7C46-FC9A-4AA0-A7BD-D0FC94CA92DA}"/>
            </a:ext>
          </a:extLst>
        </xdr:cNvPr>
        <xdr:cNvSpPr/>
      </xdr:nvSpPr>
      <xdr:spPr>
        <a:xfrm>
          <a:off x="19904710" y="68971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580" name="【認定こども園・幼稚園・保育所】&#10;一人当たり面積該当値テキスト">
          <a:extLst>
            <a:ext uri="{FF2B5EF4-FFF2-40B4-BE49-F238E27FC236}">
              <a16:creationId xmlns:a16="http://schemas.microsoft.com/office/drawing/2014/main" id="{040764BC-296E-45E1-B94F-14EC4835A5AE}"/>
            </a:ext>
          </a:extLst>
        </xdr:cNvPr>
        <xdr:cNvSpPr txBox="1"/>
      </xdr:nvSpPr>
      <xdr:spPr>
        <a:xfrm>
          <a:off x="19985990"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581" name="楕円 580">
          <a:extLst>
            <a:ext uri="{FF2B5EF4-FFF2-40B4-BE49-F238E27FC236}">
              <a16:creationId xmlns:a16="http://schemas.microsoft.com/office/drawing/2014/main" id="{5B33D1FD-51CF-4D65-BE36-92DF1D354679}"/>
            </a:ext>
          </a:extLst>
        </xdr:cNvPr>
        <xdr:cNvSpPr/>
      </xdr:nvSpPr>
      <xdr:spPr>
        <a:xfrm>
          <a:off x="19161760" y="6897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582" name="直線コネクタ 581">
          <a:extLst>
            <a:ext uri="{FF2B5EF4-FFF2-40B4-BE49-F238E27FC236}">
              <a16:creationId xmlns:a16="http://schemas.microsoft.com/office/drawing/2014/main" id="{E13E9968-2642-4474-BB7A-A520F406B8A8}"/>
            </a:ext>
          </a:extLst>
        </xdr:cNvPr>
        <xdr:cNvCxnSpPr/>
      </xdr:nvCxnSpPr>
      <xdr:spPr>
        <a:xfrm>
          <a:off x="19204940" y="69517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583" name="楕円 582">
          <a:extLst>
            <a:ext uri="{FF2B5EF4-FFF2-40B4-BE49-F238E27FC236}">
              <a16:creationId xmlns:a16="http://schemas.microsoft.com/office/drawing/2014/main" id="{EDA425C6-6FFD-4A3F-9FFB-4056B61E43AC}"/>
            </a:ext>
          </a:extLst>
        </xdr:cNvPr>
        <xdr:cNvSpPr/>
      </xdr:nvSpPr>
      <xdr:spPr>
        <a:xfrm>
          <a:off x="18345150" y="68860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89916</xdr:rowOff>
    </xdr:to>
    <xdr:cxnSp macro="">
      <xdr:nvCxnSpPr>
        <xdr:cNvPr id="584" name="直線コネクタ 583">
          <a:extLst>
            <a:ext uri="{FF2B5EF4-FFF2-40B4-BE49-F238E27FC236}">
              <a16:creationId xmlns:a16="http://schemas.microsoft.com/office/drawing/2014/main" id="{7E86A2C1-74F8-489C-8AA4-263AF11B2AA8}"/>
            </a:ext>
          </a:extLst>
        </xdr:cNvPr>
        <xdr:cNvCxnSpPr/>
      </xdr:nvCxnSpPr>
      <xdr:spPr>
        <a:xfrm>
          <a:off x="18399760" y="6940677"/>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85" name="楕円 584">
          <a:extLst>
            <a:ext uri="{FF2B5EF4-FFF2-40B4-BE49-F238E27FC236}">
              <a16:creationId xmlns:a16="http://schemas.microsoft.com/office/drawing/2014/main" id="{01ECE25D-D31A-41DB-9273-560E086DCB54}"/>
            </a:ext>
          </a:extLst>
        </xdr:cNvPr>
        <xdr:cNvSpPr/>
      </xdr:nvSpPr>
      <xdr:spPr>
        <a:xfrm>
          <a:off x="17547590" y="68860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586" name="直線コネクタ 585">
          <a:extLst>
            <a:ext uri="{FF2B5EF4-FFF2-40B4-BE49-F238E27FC236}">
              <a16:creationId xmlns:a16="http://schemas.microsoft.com/office/drawing/2014/main" id="{FEF8DDE9-59E5-412A-A619-DCE5698FBFF9}"/>
            </a:ext>
          </a:extLst>
        </xdr:cNvPr>
        <xdr:cNvCxnSpPr/>
      </xdr:nvCxnSpPr>
      <xdr:spPr>
        <a:xfrm>
          <a:off x="17602200" y="694067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7" name="楕円 586">
          <a:extLst>
            <a:ext uri="{FF2B5EF4-FFF2-40B4-BE49-F238E27FC236}">
              <a16:creationId xmlns:a16="http://schemas.microsoft.com/office/drawing/2014/main" id="{4102177A-BE75-4F12-B262-3BE82103F301}"/>
            </a:ext>
          </a:extLst>
        </xdr:cNvPr>
        <xdr:cNvSpPr/>
      </xdr:nvSpPr>
      <xdr:spPr>
        <a:xfrm>
          <a:off x="16761460" y="6873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80772</xdr:rowOff>
    </xdr:to>
    <xdr:cxnSp macro="">
      <xdr:nvCxnSpPr>
        <xdr:cNvPr id="588" name="直線コネクタ 587">
          <a:extLst>
            <a:ext uri="{FF2B5EF4-FFF2-40B4-BE49-F238E27FC236}">
              <a16:creationId xmlns:a16="http://schemas.microsoft.com/office/drawing/2014/main" id="{F5428F31-EF4B-40E6-B99E-92A937BB01CB}"/>
            </a:ext>
          </a:extLst>
        </xdr:cNvPr>
        <xdr:cNvCxnSpPr/>
      </xdr:nvCxnSpPr>
      <xdr:spPr>
        <a:xfrm>
          <a:off x="16804640" y="6916674"/>
          <a:ext cx="79756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589" name="n_1aveValue【認定こども園・幼稚園・保育所】&#10;一人当たり面積">
          <a:extLst>
            <a:ext uri="{FF2B5EF4-FFF2-40B4-BE49-F238E27FC236}">
              <a16:creationId xmlns:a16="http://schemas.microsoft.com/office/drawing/2014/main" id="{50C45377-D422-4EFD-80FE-384D88D25ED9}"/>
            </a:ext>
          </a:extLst>
        </xdr:cNvPr>
        <xdr:cNvSpPr txBox="1"/>
      </xdr:nvSpPr>
      <xdr:spPr>
        <a:xfrm>
          <a:off x="1898213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590" name="n_2aveValue【認定こども園・幼稚園・保育所】&#10;一人当たり面積">
          <a:extLst>
            <a:ext uri="{FF2B5EF4-FFF2-40B4-BE49-F238E27FC236}">
              <a16:creationId xmlns:a16="http://schemas.microsoft.com/office/drawing/2014/main" id="{D3C848BF-3DF2-4548-8544-7E5EF768FD58}"/>
            </a:ext>
          </a:extLst>
        </xdr:cNvPr>
        <xdr:cNvSpPr txBox="1"/>
      </xdr:nvSpPr>
      <xdr:spPr>
        <a:xfrm>
          <a:off x="18182032"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591" name="n_3aveValue【認定こども園・幼稚園・保育所】&#10;一人当たり面積">
          <a:extLst>
            <a:ext uri="{FF2B5EF4-FFF2-40B4-BE49-F238E27FC236}">
              <a16:creationId xmlns:a16="http://schemas.microsoft.com/office/drawing/2014/main" id="{FB310243-B05F-49F0-9454-968C184494E3}"/>
            </a:ext>
          </a:extLst>
        </xdr:cNvPr>
        <xdr:cNvSpPr txBox="1"/>
      </xdr:nvSpPr>
      <xdr:spPr>
        <a:xfrm>
          <a:off x="17384472"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592" name="n_4aveValue【認定こども園・幼稚園・保育所】&#10;一人当たり面積">
          <a:extLst>
            <a:ext uri="{FF2B5EF4-FFF2-40B4-BE49-F238E27FC236}">
              <a16:creationId xmlns:a16="http://schemas.microsoft.com/office/drawing/2014/main" id="{0A080D30-B445-4587-B4BE-F3BAF0114E98}"/>
            </a:ext>
          </a:extLst>
        </xdr:cNvPr>
        <xdr:cNvSpPr txBox="1"/>
      </xdr:nvSpPr>
      <xdr:spPr>
        <a:xfrm>
          <a:off x="1658881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593" name="n_1mainValue【認定こども園・幼稚園・保育所】&#10;一人当たり面積">
          <a:extLst>
            <a:ext uri="{FF2B5EF4-FFF2-40B4-BE49-F238E27FC236}">
              <a16:creationId xmlns:a16="http://schemas.microsoft.com/office/drawing/2014/main" id="{977D3292-A166-4DAA-9BA7-E3CE56B035E3}"/>
            </a:ext>
          </a:extLst>
        </xdr:cNvPr>
        <xdr:cNvSpPr txBox="1"/>
      </xdr:nvSpPr>
      <xdr:spPr>
        <a:xfrm>
          <a:off x="18982132" y="69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94" name="n_2mainValue【認定こども園・幼稚園・保育所】&#10;一人当たり面積">
          <a:extLst>
            <a:ext uri="{FF2B5EF4-FFF2-40B4-BE49-F238E27FC236}">
              <a16:creationId xmlns:a16="http://schemas.microsoft.com/office/drawing/2014/main" id="{3E844A2D-0B3E-4A6C-A841-E117C654CA4E}"/>
            </a:ext>
          </a:extLst>
        </xdr:cNvPr>
        <xdr:cNvSpPr txBox="1"/>
      </xdr:nvSpPr>
      <xdr:spPr>
        <a:xfrm>
          <a:off x="18182032" y="69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95" name="n_3mainValue【認定こども園・幼稚園・保育所】&#10;一人当たり面積">
          <a:extLst>
            <a:ext uri="{FF2B5EF4-FFF2-40B4-BE49-F238E27FC236}">
              <a16:creationId xmlns:a16="http://schemas.microsoft.com/office/drawing/2014/main" id="{975D9C9B-C4CC-4D4D-8009-B6823CF7BAB5}"/>
            </a:ext>
          </a:extLst>
        </xdr:cNvPr>
        <xdr:cNvSpPr txBox="1"/>
      </xdr:nvSpPr>
      <xdr:spPr>
        <a:xfrm>
          <a:off x="17384472" y="69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96" name="n_4mainValue【認定こども園・幼稚園・保育所】&#10;一人当たり面積">
          <a:extLst>
            <a:ext uri="{FF2B5EF4-FFF2-40B4-BE49-F238E27FC236}">
              <a16:creationId xmlns:a16="http://schemas.microsoft.com/office/drawing/2014/main" id="{BEDEAB89-0B59-4147-AB15-C46DBB91D509}"/>
            </a:ext>
          </a:extLst>
        </xdr:cNvPr>
        <xdr:cNvSpPr txBox="1"/>
      </xdr:nvSpPr>
      <xdr:spPr>
        <a:xfrm>
          <a:off x="16588817" y="69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BFDBEDE0-4389-4A2A-8692-023BBA82858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135C3B52-FC4E-4323-BF1A-7670927A0A4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FA8B7EC8-8DD8-440F-B547-8F6DFF61E23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EB559432-E24F-431B-99D1-FA4CAAE9B9D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7B08900D-4EA1-4B3D-B52F-6E247F32AB3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74D6681F-F94E-4E98-8E9B-E4C62EBD7DB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69451217-769E-4E12-B1D9-685D4444F9C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9BA87260-0B6E-45BC-851F-8C1F5AEFD927}"/>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6BD0CA6A-E9B0-4990-913E-7804982B87B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9D03D70E-B195-468B-B7BC-5E8A0FE2796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D34C457D-D28E-48E7-95F5-31C5FA7081E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847D841D-206C-48D3-835C-923389CBC470}"/>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E0900B84-6818-40D1-B65C-AA10EF9582C6}"/>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4C583649-A5CD-440D-85C3-AFD2DD582069}"/>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22FA0975-E87C-4F94-B4C7-6D9AAC16E6BE}"/>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5D302DA7-E001-48E3-B53D-50DE3AC7B4DA}"/>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11985FA1-977A-47C7-9A99-2ED8725308D7}"/>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67F3CB6C-3541-458B-B946-F5EC6BFE64E6}"/>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53C3E353-F211-437B-A61E-2E4B096424A9}"/>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EAF74BDE-B0E6-4AB8-B124-670EDD38432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C80E2257-E8FE-4644-A8CE-096087442AE4}"/>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504EE7EB-0A4B-45E8-8157-FC2C6AC706B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a:extLst>
            <a:ext uri="{FF2B5EF4-FFF2-40B4-BE49-F238E27FC236}">
              <a16:creationId xmlns:a16="http://schemas.microsoft.com/office/drawing/2014/main" id="{50EB0EED-5DB4-45BD-8A12-48C2BD89CB2F}"/>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021E0DC7-928C-437F-8A3C-FEAB63420682}"/>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a:extLst>
            <a:ext uri="{FF2B5EF4-FFF2-40B4-BE49-F238E27FC236}">
              <a16:creationId xmlns:a16="http://schemas.microsoft.com/office/drawing/2014/main" id="{B8C9F705-B3E9-4F3D-8254-36FB6B4FD1DD}"/>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EFF48E4C-0322-42A9-954F-4B96D98C54FB}"/>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a:extLst>
            <a:ext uri="{FF2B5EF4-FFF2-40B4-BE49-F238E27FC236}">
              <a16:creationId xmlns:a16="http://schemas.microsoft.com/office/drawing/2014/main" id="{DDD0CC36-97C3-4CA2-84E7-A80A6743370A}"/>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0AD47186-167B-49D0-B9C5-14F60E49DFFC}"/>
            </a:ext>
          </a:extLst>
        </xdr:cNvPr>
        <xdr:cNvSpPr txBox="1"/>
      </xdr:nvSpPr>
      <xdr:spPr>
        <a:xfrm>
          <a:off x="14742160" y="9999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a:extLst>
            <a:ext uri="{FF2B5EF4-FFF2-40B4-BE49-F238E27FC236}">
              <a16:creationId xmlns:a16="http://schemas.microsoft.com/office/drawing/2014/main" id="{CB423CFE-2C50-4986-8C87-A1DBE0ABFE6D}"/>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a:extLst>
            <a:ext uri="{FF2B5EF4-FFF2-40B4-BE49-F238E27FC236}">
              <a16:creationId xmlns:a16="http://schemas.microsoft.com/office/drawing/2014/main" id="{3E575049-CDD9-4502-87F8-D7CDC646E55D}"/>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a:extLst>
            <a:ext uri="{FF2B5EF4-FFF2-40B4-BE49-F238E27FC236}">
              <a16:creationId xmlns:a16="http://schemas.microsoft.com/office/drawing/2014/main" id="{F4E05A87-9790-44E6-8D40-B2F992ABFAE4}"/>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a:extLst>
            <a:ext uri="{FF2B5EF4-FFF2-40B4-BE49-F238E27FC236}">
              <a16:creationId xmlns:a16="http://schemas.microsoft.com/office/drawing/2014/main" id="{CD0CD1F7-EAB9-44E3-9467-E77EB1A37284}"/>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a:extLst>
            <a:ext uri="{FF2B5EF4-FFF2-40B4-BE49-F238E27FC236}">
              <a16:creationId xmlns:a16="http://schemas.microsoft.com/office/drawing/2014/main" id="{920A0B55-22FE-4DF6-AC6A-B53D389131E7}"/>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955AF1A1-7079-4596-8851-566DD577AD6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7F2E8D56-D10B-4C1B-B186-D0E005EC3D8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CBBB59EE-E410-46D8-A142-2DAC72107F08}"/>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CCE5606B-F134-4BB0-B580-8667B81BBC9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94611B24-85AE-4597-9929-CBCC692BD13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95504</xdr:rowOff>
    </xdr:from>
    <xdr:to>
      <xdr:col>85</xdr:col>
      <xdr:colOff>177800</xdr:colOff>
      <xdr:row>60</xdr:row>
      <xdr:rowOff>25654</xdr:rowOff>
    </xdr:to>
    <xdr:sp macro="" textlink="">
      <xdr:nvSpPr>
        <xdr:cNvPr id="635" name="楕円 634">
          <a:extLst>
            <a:ext uri="{FF2B5EF4-FFF2-40B4-BE49-F238E27FC236}">
              <a16:creationId xmlns:a16="http://schemas.microsoft.com/office/drawing/2014/main" id="{676ADF5A-7014-4F2A-B930-5CBA446CAD33}"/>
            </a:ext>
          </a:extLst>
        </xdr:cNvPr>
        <xdr:cNvSpPr/>
      </xdr:nvSpPr>
      <xdr:spPr>
        <a:xfrm>
          <a:off x="14649450" y="102072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73931</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FB01CEFB-E7FB-445F-A8FE-9ADF1E31E6FC}"/>
            </a:ext>
          </a:extLst>
        </xdr:cNvPr>
        <xdr:cNvSpPr txBox="1"/>
      </xdr:nvSpPr>
      <xdr:spPr>
        <a:xfrm>
          <a:off x="14742160"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79502</xdr:rowOff>
    </xdr:from>
    <xdr:to>
      <xdr:col>81</xdr:col>
      <xdr:colOff>101600</xdr:colOff>
      <xdr:row>60</xdr:row>
      <xdr:rowOff>9652</xdr:rowOff>
    </xdr:to>
    <xdr:sp macro="" textlink="">
      <xdr:nvSpPr>
        <xdr:cNvPr id="637" name="楕円 636">
          <a:extLst>
            <a:ext uri="{FF2B5EF4-FFF2-40B4-BE49-F238E27FC236}">
              <a16:creationId xmlns:a16="http://schemas.microsoft.com/office/drawing/2014/main" id="{670CF44D-568C-4E3F-BBAA-6809BD9E4A7F}"/>
            </a:ext>
          </a:extLst>
        </xdr:cNvPr>
        <xdr:cNvSpPr/>
      </xdr:nvSpPr>
      <xdr:spPr>
        <a:xfrm>
          <a:off x="13887450" y="101950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130302</xdr:rowOff>
    </xdr:from>
    <xdr:to>
      <xdr:col>85</xdr:col>
      <xdr:colOff>127000</xdr:colOff>
      <xdr:row>59</xdr:row>
      <xdr:rowOff>146304</xdr:rowOff>
    </xdr:to>
    <xdr:cxnSp macro="">
      <xdr:nvCxnSpPr>
        <xdr:cNvPr id="638" name="直線コネクタ 637">
          <a:extLst>
            <a:ext uri="{FF2B5EF4-FFF2-40B4-BE49-F238E27FC236}">
              <a16:creationId xmlns:a16="http://schemas.microsoft.com/office/drawing/2014/main" id="{CD0A2E3E-D19D-46D0-81B5-68DDBF5F9288}"/>
            </a:ext>
          </a:extLst>
        </xdr:cNvPr>
        <xdr:cNvCxnSpPr/>
      </xdr:nvCxnSpPr>
      <xdr:spPr>
        <a:xfrm>
          <a:off x="13942060" y="10249662"/>
          <a:ext cx="762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129794</xdr:rowOff>
    </xdr:from>
    <xdr:to>
      <xdr:col>76</xdr:col>
      <xdr:colOff>165100</xdr:colOff>
      <xdr:row>60</xdr:row>
      <xdr:rowOff>59944</xdr:rowOff>
    </xdr:to>
    <xdr:sp macro="" textlink="">
      <xdr:nvSpPr>
        <xdr:cNvPr id="639" name="楕円 638">
          <a:extLst>
            <a:ext uri="{FF2B5EF4-FFF2-40B4-BE49-F238E27FC236}">
              <a16:creationId xmlns:a16="http://schemas.microsoft.com/office/drawing/2014/main" id="{F8035329-FFE2-4C61-B45E-D062118021A3}"/>
            </a:ext>
          </a:extLst>
        </xdr:cNvPr>
        <xdr:cNvSpPr/>
      </xdr:nvSpPr>
      <xdr:spPr>
        <a:xfrm>
          <a:off x="13089890" y="1024915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60</xdr:row>
      <xdr:rowOff>9144</xdr:rowOff>
    </xdr:to>
    <xdr:cxnSp macro="">
      <xdr:nvCxnSpPr>
        <xdr:cNvPr id="640" name="直線コネクタ 639">
          <a:extLst>
            <a:ext uri="{FF2B5EF4-FFF2-40B4-BE49-F238E27FC236}">
              <a16:creationId xmlns:a16="http://schemas.microsoft.com/office/drawing/2014/main" id="{8D5E3C55-1E72-4485-B8EF-33C3122F67BC}"/>
            </a:ext>
          </a:extLst>
        </xdr:cNvPr>
        <xdr:cNvCxnSpPr/>
      </xdr:nvCxnSpPr>
      <xdr:spPr>
        <a:xfrm flipV="1">
          <a:off x="13144500" y="10249662"/>
          <a:ext cx="79756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641" name="楕円 640">
          <a:extLst>
            <a:ext uri="{FF2B5EF4-FFF2-40B4-BE49-F238E27FC236}">
              <a16:creationId xmlns:a16="http://schemas.microsoft.com/office/drawing/2014/main" id="{677CBA54-33CB-4E0C-A2D2-57EBF6546775}"/>
            </a:ext>
          </a:extLst>
        </xdr:cNvPr>
        <xdr:cNvSpPr/>
      </xdr:nvSpPr>
      <xdr:spPr>
        <a:xfrm>
          <a:off x="12303760" y="101904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9144</xdr:rowOff>
    </xdr:to>
    <xdr:cxnSp macro="">
      <xdr:nvCxnSpPr>
        <xdr:cNvPr id="642" name="直線コネクタ 641">
          <a:extLst>
            <a:ext uri="{FF2B5EF4-FFF2-40B4-BE49-F238E27FC236}">
              <a16:creationId xmlns:a16="http://schemas.microsoft.com/office/drawing/2014/main" id="{6EC94409-DDF8-4C6D-9964-44E167980D11}"/>
            </a:ext>
          </a:extLst>
        </xdr:cNvPr>
        <xdr:cNvCxnSpPr/>
      </xdr:nvCxnSpPr>
      <xdr:spPr>
        <a:xfrm>
          <a:off x="12346940" y="10245090"/>
          <a:ext cx="79756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56642</xdr:rowOff>
    </xdr:from>
    <xdr:to>
      <xdr:col>67</xdr:col>
      <xdr:colOff>101600</xdr:colOff>
      <xdr:row>59</xdr:row>
      <xdr:rowOff>158242</xdr:rowOff>
    </xdr:to>
    <xdr:sp macro="" textlink="">
      <xdr:nvSpPr>
        <xdr:cNvPr id="643" name="楕円 642">
          <a:extLst>
            <a:ext uri="{FF2B5EF4-FFF2-40B4-BE49-F238E27FC236}">
              <a16:creationId xmlns:a16="http://schemas.microsoft.com/office/drawing/2014/main" id="{5991CEB7-E6D1-4AB5-A03A-98EFB6682370}"/>
            </a:ext>
          </a:extLst>
        </xdr:cNvPr>
        <xdr:cNvSpPr/>
      </xdr:nvSpPr>
      <xdr:spPr>
        <a:xfrm>
          <a:off x="11487150" y="101760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107442</xdr:rowOff>
    </xdr:from>
    <xdr:to>
      <xdr:col>71</xdr:col>
      <xdr:colOff>177800</xdr:colOff>
      <xdr:row>59</xdr:row>
      <xdr:rowOff>125730</xdr:rowOff>
    </xdr:to>
    <xdr:cxnSp macro="">
      <xdr:nvCxnSpPr>
        <xdr:cNvPr id="644" name="直線コネクタ 643">
          <a:extLst>
            <a:ext uri="{FF2B5EF4-FFF2-40B4-BE49-F238E27FC236}">
              <a16:creationId xmlns:a16="http://schemas.microsoft.com/office/drawing/2014/main" id="{192DA81B-B41C-417E-9C24-8A640C1421B1}"/>
            </a:ext>
          </a:extLst>
        </xdr:cNvPr>
        <xdr:cNvCxnSpPr/>
      </xdr:nvCxnSpPr>
      <xdr:spPr>
        <a:xfrm>
          <a:off x="11541760" y="10221087"/>
          <a:ext cx="80518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645" name="n_1aveValue【学校施設】&#10;有形固定資産減価償却率">
          <a:extLst>
            <a:ext uri="{FF2B5EF4-FFF2-40B4-BE49-F238E27FC236}">
              <a16:creationId xmlns:a16="http://schemas.microsoft.com/office/drawing/2014/main" id="{7B22054B-BAF7-4907-9C5C-167C20ACC5FE}"/>
            </a:ext>
          </a:extLst>
        </xdr:cNvPr>
        <xdr:cNvSpPr txBox="1"/>
      </xdr:nvSpPr>
      <xdr:spPr>
        <a:xfrm>
          <a:off x="1373823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646" name="n_2aveValue【学校施設】&#10;有形固定資産減価償却率">
          <a:extLst>
            <a:ext uri="{FF2B5EF4-FFF2-40B4-BE49-F238E27FC236}">
              <a16:creationId xmlns:a16="http://schemas.microsoft.com/office/drawing/2014/main" id="{2956D5B0-6453-43A2-ADF6-2AAC42895874}"/>
            </a:ext>
          </a:extLst>
        </xdr:cNvPr>
        <xdr:cNvSpPr txBox="1"/>
      </xdr:nvSpPr>
      <xdr:spPr>
        <a:xfrm>
          <a:off x="1295718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647" name="n_3aveValue【学校施設】&#10;有形固定資産減価償却率">
          <a:extLst>
            <a:ext uri="{FF2B5EF4-FFF2-40B4-BE49-F238E27FC236}">
              <a16:creationId xmlns:a16="http://schemas.microsoft.com/office/drawing/2014/main" id="{D2E5C9B4-7039-4456-939E-2DECC9F8634B}"/>
            </a:ext>
          </a:extLst>
        </xdr:cNvPr>
        <xdr:cNvSpPr txBox="1"/>
      </xdr:nvSpPr>
      <xdr:spPr>
        <a:xfrm>
          <a:off x="12171054"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648" name="n_4aveValue【学校施設】&#10;有形固定資産減価償却率">
          <a:extLst>
            <a:ext uri="{FF2B5EF4-FFF2-40B4-BE49-F238E27FC236}">
              <a16:creationId xmlns:a16="http://schemas.microsoft.com/office/drawing/2014/main" id="{C0D21ED7-96F0-414B-B680-374C5E43BF60}"/>
            </a:ext>
          </a:extLst>
        </xdr:cNvPr>
        <xdr:cNvSpPr txBox="1"/>
      </xdr:nvSpPr>
      <xdr:spPr>
        <a:xfrm>
          <a:off x="113544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779</xdr:rowOff>
    </xdr:from>
    <xdr:ext cx="405111" cy="259045"/>
    <xdr:sp macro="" textlink="">
      <xdr:nvSpPr>
        <xdr:cNvPr id="649" name="n_1mainValue【学校施設】&#10;有形固定資産減価償却率">
          <a:extLst>
            <a:ext uri="{FF2B5EF4-FFF2-40B4-BE49-F238E27FC236}">
              <a16:creationId xmlns:a16="http://schemas.microsoft.com/office/drawing/2014/main" id="{209F0CCB-24E8-47BF-B169-8893CCBA19AD}"/>
            </a:ext>
          </a:extLst>
        </xdr:cNvPr>
        <xdr:cNvSpPr txBox="1"/>
      </xdr:nvSpPr>
      <xdr:spPr>
        <a:xfrm>
          <a:off x="1373823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51071</xdr:rowOff>
    </xdr:from>
    <xdr:ext cx="405111" cy="259045"/>
    <xdr:sp macro="" textlink="">
      <xdr:nvSpPr>
        <xdr:cNvPr id="650" name="n_2mainValue【学校施設】&#10;有形固定資産減価償却率">
          <a:extLst>
            <a:ext uri="{FF2B5EF4-FFF2-40B4-BE49-F238E27FC236}">
              <a16:creationId xmlns:a16="http://schemas.microsoft.com/office/drawing/2014/main" id="{A9CA49BE-2419-4DAF-805F-4462201D4D9C}"/>
            </a:ext>
          </a:extLst>
        </xdr:cNvPr>
        <xdr:cNvSpPr txBox="1"/>
      </xdr:nvSpPr>
      <xdr:spPr>
        <a:xfrm>
          <a:off x="12957184" y="1034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651" name="n_3mainValue【学校施設】&#10;有形固定資産減価償却率">
          <a:extLst>
            <a:ext uri="{FF2B5EF4-FFF2-40B4-BE49-F238E27FC236}">
              <a16:creationId xmlns:a16="http://schemas.microsoft.com/office/drawing/2014/main" id="{267A8D26-FD76-4218-8857-73EE2C8F19D0}"/>
            </a:ext>
          </a:extLst>
        </xdr:cNvPr>
        <xdr:cNvSpPr txBox="1"/>
      </xdr:nvSpPr>
      <xdr:spPr>
        <a:xfrm>
          <a:off x="1217105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149369</xdr:rowOff>
    </xdr:from>
    <xdr:ext cx="405111" cy="259045"/>
    <xdr:sp macro="" textlink="">
      <xdr:nvSpPr>
        <xdr:cNvPr id="652" name="n_4mainValue【学校施設】&#10;有形固定資産減価償却率">
          <a:extLst>
            <a:ext uri="{FF2B5EF4-FFF2-40B4-BE49-F238E27FC236}">
              <a16:creationId xmlns:a16="http://schemas.microsoft.com/office/drawing/2014/main" id="{98BEC3B1-EBEF-4CD5-9AFD-F993A3A19015}"/>
            </a:ext>
          </a:extLst>
        </xdr:cNvPr>
        <xdr:cNvSpPr txBox="1"/>
      </xdr:nvSpPr>
      <xdr:spPr>
        <a:xfrm>
          <a:off x="113544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F7B17C2E-692F-4889-A8F9-F3D5AAF01A9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A9E80169-7538-47FC-A86C-E7852A43FE1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DA76014D-2E35-4464-B07E-3DF0DD3A78D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44E54329-6D8B-4537-AD23-40FB695263F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7803897E-5195-4A46-9592-4BA9BF9263D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496484EE-EC22-4DA9-9298-97CB0722EC3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9F01B585-0956-483F-8B3D-263EDBD8F78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54FB5F8D-26E5-4CB4-809A-031C5342D15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E5E09F00-E11C-4671-BC4B-00D0B891001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35C1B580-4996-4593-ABCF-ED3E8BD974A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AABA28E6-B91B-4BFD-837B-EE6D8C06D813}"/>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a:extLst>
            <a:ext uri="{FF2B5EF4-FFF2-40B4-BE49-F238E27FC236}">
              <a16:creationId xmlns:a16="http://schemas.microsoft.com/office/drawing/2014/main" id="{18C2F397-4AC3-49A1-927F-545281E7F3B5}"/>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a:extLst>
            <a:ext uri="{FF2B5EF4-FFF2-40B4-BE49-F238E27FC236}">
              <a16:creationId xmlns:a16="http://schemas.microsoft.com/office/drawing/2014/main" id="{673777A8-F98B-4A14-ABC1-D065E1963517}"/>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a:extLst>
            <a:ext uri="{FF2B5EF4-FFF2-40B4-BE49-F238E27FC236}">
              <a16:creationId xmlns:a16="http://schemas.microsoft.com/office/drawing/2014/main" id="{B8DF2CC2-FE28-49B7-B8E2-1307A7FDBF9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a:extLst>
            <a:ext uri="{FF2B5EF4-FFF2-40B4-BE49-F238E27FC236}">
              <a16:creationId xmlns:a16="http://schemas.microsoft.com/office/drawing/2014/main" id="{2D0EF519-A318-4320-83D0-8BDEC1B0D13D}"/>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a:extLst>
            <a:ext uri="{FF2B5EF4-FFF2-40B4-BE49-F238E27FC236}">
              <a16:creationId xmlns:a16="http://schemas.microsoft.com/office/drawing/2014/main" id="{51D12E07-47F3-4717-8258-75E20C0E118F}"/>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a:extLst>
            <a:ext uri="{FF2B5EF4-FFF2-40B4-BE49-F238E27FC236}">
              <a16:creationId xmlns:a16="http://schemas.microsoft.com/office/drawing/2014/main" id="{C45EDB94-3A49-4993-ABAD-9966D2DE28C8}"/>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a:extLst>
            <a:ext uri="{FF2B5EF4-FFF2-40B4-BE49-F238E27FC236}">
              <a16:creationId xmlns:a16="http://schemas.microsoft.com/office/drawing/2014/main" id="{EE0DC2F6-65A0-4865-9B9B-EC3272A854B0}"/>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a:extLst>
            <a:ext uri="{FF2B5EF4-FFF2-40B4-BE49-F238E27FC236}">
              <a16:creationId xmlns:a16="http://schemas.microsoft.com/office/drawing/2014/main" id="{7D758ED3-BA95-4F3B-AD88-B769DF90F39C}"/>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a:extLst>
            <a:ext uri="{FF2B5EF4-FFF2-40B4-BE49-F238E27FC236}">
              <a16:creationId xmlns:a16="http://schemas.microsoft.com/office/drawing/2014/main" id="{E8EB597D-15C1-4F64-8B28-D1982CFDEF2C}"/>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a:extLst>
            <a:ext uri="{FF2B5EF4-FFF2-40B4-BE49-F238E27FC236}">
              <a16:creationId xmlns:a16="http://schemas.microsoft.com/office/drawing/2014/main" id="{0DE59852-1E82-46A0-B984-40BE36B5FBEF}"/>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FBF202B3-CFC4-4037-AE27-1F464AECD69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01E532A1-4052-48D4-A16D-C614BE24F11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CDC2F46F-6115-4107-BDED-AB4AC2DC441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a:extLst>
            <a:ext uri="{FF2B5EF4-FFF2-40B4-BE49-F238E27FC236}">
              <a16:creationId xmlns:a16="http://schemas.microsoft.com/office/drawing/2014/main" id="{20B280BC-A773-496A-A866-B7870244A40F}"/>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a:extLst>
            <a:ext uri="{FF2B5EF4-FFF2-40B4-BE49-F238E27FC236}">
              <a16:creationId xmlns:a16="http://schemas.microsoft.com/office/drawing/2014/main" id="{3FC91C3E-8AF6-4B4A-A8FB-DB866F506AC5}"/>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a:extLst>
            <a:ext uri="{FF2B5EF4-FFF2-40B4-BE49-F238E27FC236}">
              <a16:creationId xmlns:a16="http://schemas.microsoft.com/office/drawing/2014/main" id="{5562BC70-9D78-4AEE-AC80-46E3B6669BE9}"/>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a:extLst>
            <a:ext uri="{FF2B5EF4-FFF2-40B4-BE49-F238E27FC236}">
              <a16:creationId xmlns:a16="http://schemas.microsoft.com/office/drawing/2014/main" id="{625F4F4A-59D2-4C45-A806-13DCC867FB91}"/>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a:extLst>
            <a:ext uri="{FF2B5EF4-FFF2-40B4-BE49-F238E27FC236}">
              <a16:creationId xmlns:a16="http://schemas.microsoft.com/office/drawing/2014/main" id="{E4B94C1C-6219-4B76-B332-202091962C4B}"/>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682" name="【学校施設】&#10;一人当たり面積平均値テキスト">
          <a:extLst>
            <a:ext uri="{FF2B5EF4-FFF2-40B4-BE49-F238E27FC236}">
              <a16:creationId xmlns:a16="http://schemas.microsoft.com/office/drawing/2014/main" id="{9C6CD095-B448-4C4C-9750-0A37D2FFEFEE}"/>
            </a:ext>
          </a:extLst>
        </xdr:cNvPr>
        <xdr:cNvSpPr txBox="1"/>
      </xdr:nvSpPr>
      <xdr:spPr>
        <a:xfrm>
          <a:off x="19985990" y="10762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a:extLst>
            <a:ext uri="{FF2B5EF4-FFF2-40B4-BE49-F238E27FC236}">
              <a16:creationId xmlns:a16="http://schemas.microsoft.com/office/drawing/2014/main" id="{8BC79B59-D207-4C84-95DE-A883A68DC97B}"/>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a:extLst>
            <a:ext uri="{FF2B5EF4-FFF2-40B4-BE49-F238E27FC236}">
              <a16:creationId xmlns:a16="http://schemas.microsoft.com/office/drawing/2014/main" id="{C8ACE824-94CC-4E53-81C9-828774E7D126}"/>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a:extLst>
            <a:ext uri="{FF2B5EF4-FFF2-40B4-BE49-F238E27FC236}">
              <a16:creationId xmlns:a16="http://schemas.microsoft.com/office/drawing/2014/main" id="{426910A2-0B30-430C-87EF-32D080724413}"/>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a:extLst>
            <a:ext uri="{FF2B5EF4-FFF2-40B4-BE49-F238E27FC236}">
              <a16:creationId xmlns:a16="http://schemas.microsoft.com/office/drawing/2014/main" id="{051AAA81-67E9-4EC7-876D-CC07307217F2}"/>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a:extLst>
            <a:ext uri="{FF2B5EF4-FFF2-40B4-BE49-F238E27FC236}">
              <a16:creationId xmlns:a16="http://schemas.microsoft.com/office/drawing/2014/main" id="{50A4DDE5-0167-4E1B-81DD-91F00118261D}"/>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1AF38C96-0AE6-42B9-937E-C8A3DDE4E1C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988D397E-B7E5-4AD8-A760-2B032663B10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AEF3B8E-B68D-4040-B72E-9EBF85438CA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5237B805-53F0-480F-917D-724BC2DFCFD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FD536720-7E07-42A3-9BC5-1F0DA2FF281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39116</xdr:rowOff>
    </xdr:from>
    <xdr:to>
      <xdr:col>116</xdr:col>
      <xdr:colOff>114300</xdr:colOff>
      <xdr:row>64</xdr:row>
      <xdr:rowOff>140716</xdr:rowOff>
    </xdr:to>
    <xdr:sp macro="" textlink="">
      <xdr:nvSpPr>
        <xdr:cNvPr id="693" name="楕円 692">
          <a:extLst>
            <a:ext uri="{FF2B5EF4-FFF2-40B4-BE49-F238E27FC236}">
              <a16:creationId xmlns:a16="http://schemas.microsoft.com/office/drawing/2014/main" id="{BB6B25B7-0454-425C-976E-0B47CB4FCE17}"/>
            </a:ext>
          </a:extLst>
        </xdr:cNvPr>
        <xdr:cNvSpPr/>
      </xdr:nvSpPr>
      <xdr:spPr>
        <a:xfrm>
          <a:off x="19904710" y="11011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125493</xdr:rowOff>
    </xdr:from>
    <xdr:ext cx="469744" cy="259045"/>
    <xdr:sp macro="" textlink="">
      <xdr:nvSpPr>
        <xdr:cNvPr id="694" name="【学校施設】&#10;一人当たり面積該当値テキスト">
          <a:extLst>
            <a:ext uri="{FF2B5EF4-FFF2-40B4-BE49-F238E27FC236}">
              <a16:creationId xmlns:a16="http://schemas.microsoft.com/office/drawing/2014/main" id="{A8E81163-CB85-4499-978D-CA45394C867B}"/>
            </a:ext>
          </a:extLst>
        </xdr:cNvPr>
        <xdr:cNvSpPr txBox="1"/>
      </xdr:nvSpPr>
      <xdr:spPr>
        <a:xfrm>
          <a:off x="19985990" y="109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39878</xdr:rowOff>
    </xdr:from>
    <xdr:to>
      <xdr:col>112</xdr:col>
      <xdr:colOff>38100</xdr:colOff>
      <xdr:row>64</xdr:row>
      <xdr:rowOff>141478</xdr:rowOff>
    </xdr:to>
    <xdr:sp macro="" textlink="">
      <xdr:nvSpPr>
        <xdr:cNvPr id="695" name="楕円 694">
          <a:extLst>
            <a:ext uri="{FF2B5EF4-FFF2-40B4-BE49-F238E27FC236}">
              <a16:creationId xmlns:a16="http://schemas.microsoft.com/office/drawing/2014/main" id="{31CB9FA9-DF03-436B-94F7-1016F2ADE280}"/>
            </a:ext>
          </a:extLst>
        </xdr:cNvPr>
        <xdr:cNvSpPr/>
      </xdr:nvSpPr>
      <xdr:spPr>
        <a:xfrm>
          <a:off x="19161760" y="1101267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89916</xdr:rowOff>
    </xdr:from>
    <xdr:to>
      <xdr:col>116</xdr:col>
      <xdr:colOff>63500</xdr:colOff>
      <xdr:row>64</xdr:row>
      <xdr:rowOff>90678</xdr:rowOff>
    </xdr:to>
    <xdr:cxnSp macro="">
      <xdr:nvCxnSpPr>
        <xdr:cNvPr id="696" name="直線コネクタ 695">
          <a:extLst>
            <a:ext uri="{FF2B5EF4-FFF2-40B4-BE49-F238E27FC236}">
              <a16:creationId xmlns:a16="http://schemas.microsoft.com/office/drawing/2014/main" id="{D6EBE2F9-2FEA-4AEC-A395-8CAB8AD320CF}"/>
            </a:ext>
          </a:extLst>
        </xdr:cNvPr>
        <xdr:cNvCxnSpPr/>
      </xdr:nvCxnSpPr>
      <xdr:spPr>
        <a:xfrm flipV="1">
          <a:off x="19204940" y="11066526"/>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35687</xdr:rowOff>
    </xdr:from>
    <xdr:to>
      <xdr:col>107</xdr:col>
      <xdr:colOff>101600</xdr:colOff>
      <xdr:row>64</xdr:row>
      <xdr:rowOff>137287</xdr:rowOff>
    </xdr:to>
    <xdr:sp macro="" textlink="">
      <xdr:nvSpPr>
        <xdr:cNvPr id="697" name="楕円 696">
          <a:extLst>
            <a:ext uri="{FF2B5EF4-FFF2-40B4-BE49-F238E27FC236}">
              <a16:creationId xmlns:a16="http://schemas.microsoft.com/office/drawing/2014/main" id="{B19BA0F2-27D4-49C6-8C77-3E3E0B7F0E21}"/>
            </a:ext>
          </a:extLst>
        </xdr:cNvPr>
        <xdr:cNvSpPr/>
      </xdr:nvSpPr>
      <xdr:spPr>
        <a:xfrm>
          <a:off x="18345150" y="110084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86487</xdr:rowOff>
    </xdr:from>
    <xdr:to>
      <xdr:col>111</xdr:col>
      <xdr:colOff>177800</xdr:colOff>
      <xdr:row>64</xdr:row>
      <xdr:rowOff>90678</xdr:rowOff>
    </xdr:to>
    <xdr:cxnSp macro="">
      <xdr:nvCxnSpPr>
        <xdr:cNvPr id="698" name="直線コネクタ 697">
          <a:extLst>
            <a:ext uri="{FF2B5EF4-FFF2-40B4-BE49-F238E27FC236}">
              <a16:creationId xmlns:a16="http://schemas.microsoft.com/office/drawing/2014/main" id="{8643A489-A912-4D8D-A0CB-06B78CBA9A6F}"/>
            </a:ext>
          </a:extLst>
        </xdr:cNvPr>
        <xdr:cNvCxnSpPr/>
      </xdr:nvCxnSpPr>
      <xdr:spPr>
        <a:xfrm>
          <a:off x="18399760" y="11061192"/>
          <a:ext cx="80518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33782</xdr:rowOff>
    </xdr:from>
    <xdr:to>
      <xdr:col>102</xdr:col>
      <xdr:colOff>165100</xdr:colOff>
      <xdr:row>64</xdr:row>
      <xdr:rowOff>135382</xdr:rowOff>
    </xdr:to>
    <xdr:sp macro="" textlink="">
      <xdr:nvSpPr>
        <xdr:cNvPr id="699" name="楕円 698">
          <a:extLst>
            <a:ext uri="{FF2B5EF4-FFF2-40B4-BE49-F238E27FC236}">
              <a16:creationId xmlns:a16="http://schemas.microsoft.com/office/drawing/2014/main" id="{A91269D2-4BE9-4477-A701-86B09EAD41A7}"/>
            </a:ext>
          </a:extLst>
        </xdr:cNvPr>
        <xdr:cNvSpPr/>
      </xdr:nvSpPr>
      <xdr:spPr>
        <a:xfrm>
          <a:off x="17547590" y="110046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84582</xdr:rowOff>
    </xdr:from>
    <xdr:to>
      <xdr:col>107</xdr:col>
      <xdr:colOff>50800</xdr:colOff>
      <xdr:row>64</xdr:row>
      <xdr:rowOff>86487</xdr:rowOff>
    </xdr:to>
    <xdr:cxnSp macro="">
      <xdr:nvCxnSpPr>
        <xdr:cNvPr id="700" name="直線コネクタ 699">
          <a:extLst>
            <a:ext uri="{FF2B5EF4-FFF2-40B4-BE49-F238E27FC236}">
              <a16:creationId xmlns:a16="http://schemas.microsoft.com/office/drawing/2014/main" id="{442B0F63-021A-49C3-AB3E-A7A84DEEE827}"/>
            </a:ext>
          </a:extLst>
        </xdr:cNvPr>
        <xdr:cNvCxnSpPr/>
      </xdr:nvCxnSpPr>
      <xdr:spPr>
        <a:xfrm>
          <a:off x="17602200" y="11059287"/>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33782</xdr:rowOff>
    </xdr:from>
    <xdr:to>
      <xdr:col>98</xdr:col>
      <xdr:colOff>38100</xdr:colOff>
      <xdr:row>64</xdr:row>
      <xdr:rowOff>135382</xdr:rowOff>
    </xdr:to>
    <xdr:sp macro="" textlink="">
      <xdr:nvSpPr>
        <xdr:cNvPr id="701" name="楕円 700">
          <a:extLst>
            <a:ext uri="{FF2B5EF4-FFF2-40B4-BE49-F238E27FC236}">
              <a16:creationId xmlns:a16="http://schemas.microsoft.com/office/drawing/2014/main" id="{155C57BF-50B0-49BE-8F2B-589F65BCC0AC}"/>
            </a:ext>
          </a:extLst>
        </xdr:cNvPr>
        <xdr:cNvSpPr/>
      </xdr:nvSpPr>
      <xdr:spPr>
        <a:xfrm>
          <a:off x="16761460" y="110046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84582</xdr:rowOff>
    </xdr:from>
    <xdr:to>
      <xdr:col>102</xdr:col>
      <xdr:colOff>114300</xdr:colOff>
      <xdr:row>64</xdr:row>
      <xdr:rowOff>84582</xdr:rowOff>
    </xdr:to>
    <xdr:cxnSp macro="">
      <xdr:nvCxnSpPr>
        <xdr:cNvPr id="702" name="直線コネクタ 701">
          <a:extLst>
            <a:ext uri="{FF2B5EF4-FFF2-40B4-BE49-F238E27FC236}">
              <a16:creationId xmlns:a16="http://schemas.microsoft.com/office/drawing/2014/main" id="{FBEE8474-0112-4A7F-9087-DDD35BEE1EE9}"/>
            </a:ext>
          </a:extLst>
        </xdr:cNvPr>
        <xdr:cNvCxnSpPr/>
      </xdr:nvCxnSpPr>
      <xdr:spPr>
        <a:xfrm>
          <a:off x="16804640" y="1105928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703" name="n_1aveValue【学校施設】&#10;一人当たり面積">
          <a:extLst>
            <a:ext uri="{FF2B5EF4-FFF2-40B4-BE49-F238E27FC236}">
              <a16:creationId xmlns:a16="http://schemas.microsoft.com/office/drawing/2014/main" id="{476C6BD7-B94D-4EF3-9E2C-0B9253909805}"/>
            </a:ext>
          </a:extLst>
        </xdr:cNvPr>
        <xdr:cNvSpPr txBox="1"/>
      </xdr:nvSpPr>
      <xdr:spPr>
        <a:xfrm>
          <a:off x="18982132"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704" name="n_2aveValue【学校施設】&#10;一人当たり面積">
          <a:extLst>
            <a:ext uri="{FF2B5EF4-FFF2-40B4-BE49-F238E27FC236}">
              <a16:creationId xmlns:a16="http://schemas.microsoft.com/office/drawing/2014/main" id="{EDA254BC-8E49-435B-8E86-772F18EEF2FD}"/>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705" name="n_3aveValue【学校施設】&#10;一人当たり面積">
          <a:extLst>
            <a:ext uri="{FF2B5EF4-FFF2-40B4-BE49-F238E27FC236}">
              <a16:creationId xmlns:a16="http://schemas.microsoft.com/office/drawing/2014/main" id="{8E0C02C1-5401-451D-931A-77BAEFDD2A60}"/>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706" name="n_4aveValue【学校施設】&#10;一人当たり面積">
          <a:extLst>
            <a:ext uri="{FF2B5EF4-FFF2-40B4-BE49-F238E27FC236}">
              <a16:creationId xmlns:a16="http://schemas.microsoft.com/office/drawing/2014/main" id="{ADE6D4CD-37AD-4392-B1B8-768F1BA42656}"/>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132605</xdr:rowOff>
    </xdr:from>
    <xdr:ext cx="469744" cy="259045"/>
    <xdr:sp macro="" textlink="">
      <xdr:nvSpPr>
        <xdr:cNvPr id="707" name="n_1mainValue【学校施設】&#10;一人当たり面積">
          <a:extLst>
            <a:ext uri="{FF2B5EF4-FFF2-40B4-BE49-F238E27FC236}">
              <a16:creationId xmlns:a16="http://schemas.microsoft.com/office/drawing/2014/main" id="{D47DFF1D-0210-41D2-8944-E5DD6D33CDD2}"/>
            </a:ext>
          </a:extLst>
        </xdr:cNvPr>
        <xdr:cNvSpPr txBox="1"/>
      </xdr:nvSpPr>
      <xdr:spPr>
        <a:xfrm>
          <a:off x="18982132" y="111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128414</xdr:rowOff>
    </xdr:from>
    <xdr:ext cx="469744" cy="259045"/>
    <xdr:sp macro="" textlink="">
      <xdr:nvSpPr>
        <xdr:cNvPr id="708" name="n_2mainValue【学校施設】&#10;一人当たり面積">
          <a:extLst>
            <a:ext uri="{FF2B5EF4-FFF2-40B4-BE49-F238E27FC236}">
              <a16:creationId xmlns:a16="http://schemas.microsoft.com/office/drawing/2014/main" id="{591FC7E3-7096-4DCF-B634-AB62CDE10C79}"/>
            </a:ext>
          </a:extLst>
        </xdr:cNvPr>
        <xdr:cNvSpPr txBox="1"/>
      </xdr:nvSpPr>
      <xdr:spPr>
        <a:xfrm>
          <a:off x="18182032" y="1110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126509</xdr:rowOff>
    </xdr:from>
    <xdr:ext cx="469744" cy="259045"/>
    <xdr:sp macro="" textlink="">
      <xdr:nvSpPr>
        <xdr:cNvPr id="709" name="n_3mainValue【学校施設】&#10;一人当たり面積">
          <a:extLst>
            <a:ext uri="{FF2B5EF4-FFF2-40B4-BE49-F238E27FC236}">
              <a16:creationId xmlns:a16="http://schemas.microsoft.com/office/drawing/2014/main" id="{53BE8E1E-7C16-41A5-9091-39D299D18BEB}"/>
            </a:ext>
          </a:extLst>
        </xdr:cNvPr>
        <xdr:cNvSpPr txBox="1"/>
      </xdr:nvSpPr>
      <xdr:spPr>
        <a:xfrm>
          <a:off x="17384472" y="1110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126509</xdr:rowOff>
    </xdr:from>
    <xdr:ext cx="469744" cy="259045"/>
    <xdr:sp macro="" textlink="">
      <xdr:nvSpPr>
        <xdr:cNvPr id="710" name="n_4mainValue【学校施設】&#10;一人当たり面積">
          <a:extLst>
            <a:ext uri="{FF2B5EF4-FFF2-40B4-BE49-F238E27FC236}">
              <a16:creationId xmlns:a16="http://schemas.microsoft.com/office/drawing/2014/main" id="{DC7B4F80-016A-42E5-81DB-741732FF9C08}"/>
            </a:ext>
          </a:extLst>
        </xdr:cNvPr>
        <xdr:cNvSpPr txBox="1"/>
      </xdr:nvSpPr>
      <xdr:spPr>
        <a:xfrm>
          <a:off x="16588817" y="1110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EF84C39E-C15F-49A2-83F9-94713AC7DD1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D6F67103-18F7-40A7-AC24-9118744C0DD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981A2BDD-084E-46E2-9E31-F5A2EAE41AF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784CA1E9-D923-4AE4-B16C-2E79FAC3E88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4B2BB218-477E-4046-BDB4-68A41ED7965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E756E623-5A3B-456B-8D4B-48836B0C16F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6B475959-F1EF-42AD-860B-F4F93A2BA3C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4BB08091-E83E-40EE-B06B-D6C12620EDB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FA71EC70-BBFA-437A-8AAE-A78CA8D92CF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4D24DC19-0338-41B1-8AD1-2214268771F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8FE5FF50-88C7-4623-B6F8-F95BAB7A967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0204A414-F5E6-4D02-AC36-4D69207761D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23F9D6F3-56E2-4D04-841E-0179CD792712}"/>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9ACA5540-6B76-47C8-AEC3-8104E481137B}"/>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72E8242C-E409-4AF9-8AD8-40E1F04D8BA2}"/>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7E6C3FC1-7B41-4A25-A6B5-F830044816E3}"/>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E102D3D8-0F96-4895-9B8F-318384251E2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B1E5AD1B-80F9-4C37-A631-A017FD57E690}"/>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1A917CA1-BC6E-4027-9231-B4DE791707AA}"/>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0CFE63A5-B673-4F4C-AC90-701B9119319D}"/>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A10B14AF-4BF4-4E21-BC9D-35CB24FB7FD7}"/>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A51C7E57-3A42-4517-B30D-B9857D14BF7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65CADEF6-9A6E-49BB-9CF5-DF9BA89FC957}"/>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a:extLst>
            <a:ext uri="{FF2B5EF4-FFF2-40B4-BE49-F238E27FC236}">
              <a16:creationId xmlns:a16="http://schemas.microsoft.com/office/drawing/2014/main" id="{EB3FCCAC-7EA6-4E76-A73A-DBE788084EF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9378DFA6-0657-44FD-B59F-82E0DC3B61DC}"/>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a:extLst>
            <a:ext uri="{FF2B5EF4-FFF2-40B4-BE49-F238E27FC236}">
              <a16:creationId xmlns:a16="http://schemas.microsoft.com/office/drawing/2014/main" id="{1B5EA35B-9B3F-44EB-8E61-42D2E7504039}"/>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1C3817F5-EFDD-4A69-BD63-F37B7C327876}"/>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a:extLst>
            <a:ext uri="{FF2B5EF4-FFF2-40B4-BE49-F238E27FC236}">
              <a16:creationId xmlns:a16="http://schemas.microsoft.com/office/drawing/2014/main" id="{558AD6F6-B33C-47B7-8A56-D5E53EFA3A81}"/>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a:extLst>
            <a:ext uri="{FF2B5EF4-FFF2-40B4-BE49-F238E27FC236}">
              <a16:creationId xmlns:a16="http://schemas.microsoft.com/office/drawing/2014/main" id="{92ABE3BE-3A06-4D59-AC4C-6E14C71A7FFC}"/>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a:extLst>
            <a:ext uri="{FF2B5EF4-FFF2-40B4-BE49-F238E27FC236}">
              <a16:creationId xmlns:a16="http://schemas.microsoft.com/office/drawing/2014/main" id="{485AA82E-AD8E-43D9-A128-4503E35236F9}"/>
            </a:ext>
          </a:extLst>
        </xdr:cNvPr>
        <xdr:cNvSpPr txBox="1"/>
      </xdr:nvSpPr>
      <xdr:spPr>
        <a:xfrm>
          <a:off x="14742160" y="1385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a:extLst>
            <a:ext uri="{FF2B5EF4-FFF2-40B4-BE49-F238E27FC236}">
              <a16:creationId xmlns:a16="http://schemas.microsoft.com/office/drawing/2014/main" id="{912CBED5-353C-4291-991C-64FA5BDB501F}"/>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a:extLst>
            <a:ext uri="{FF2B5EF4-FFF2-40B4-BE49-F238E27FC236}">
              <a16:creationId xmlns:a16="http://schemas.microsoft.com/office/drawing/2014/main" id="{F2D2A9AB-0032-4F97-ABDA-EED41A882418}"/>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5CEFD7DF-9C2E-4B58-865A-270434CC8405}"/>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a:extLst>
            <a:ext uri="{FF2B5EF4-FFF2-40B4-BE49-F238E27FC236}">
              <a16:creationId xmlns:a16="http://schemas.microsoft.com/office/drawing/2014/main" id="{65BDFDB9-9B50-4E34-B9FC-BC9794A18B6C}"/>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a:extLst>
            <a:ext uri="{FF2B5EF4-FFF2-40B4-BE49-F238E27FC236}">
              <a16:creationId xmlns:a16="http://schemas.microsoft.com/office/drawing/2014/main" id="{43754A2C-477A-46BA-8A97-5A5CEAF99937}"/>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39B0EB24-D7E3-4AAC-AE00-F1CEB9D72377}"/>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ED17C44-B950-4E14-81E3-C3446295FBF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C5CAAB4-F2F9-4E3A-A18C-76CCE5B9B70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F3DBC4F-59C9-4315-85D6-B7C9824F486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ECE5BB7-1DEF-4F3A-ABA9-720184E396DC}"/>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751" name="楕円 750">
          <a:extLst>
            <a:ext uri="{FF2B5EF4-FFF2-40B4-BE49-F238E27FC236}">
              <a16:creationId xmlns:a16="http://schemas.microsoft.com/office/drawing/2014/main" id="{1A045B51-86DC-4BE2-8AF6-26FBF9A6785F}"/>
            </a:ext>
          </a:extLst>
        </xdr:cNvPr>
        <xdr:cNvSpPr/>
      </xdr:nvSpPr>
      <xdr:spPr>
        <a:xfrm>
          <a:off x="14649450" y="143624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752" name="【児童館】&#10;有形固定資産減価償却率該当値テキスト">
          <a:extLst>
            <a:ext uri="{FF2B5EF4-FFF2-40B4-BE49-F238E27FC236}">
              <a16:creationId xmlns:a16="http://schemas.microsoft.com/office/drawing/2014/main" id="{C87CD672-C9D7-448C-8E62-3D0A9042E0CD}"/>
            </a:ext>
          </a:extLst>
        </xdr:cNvPr>
        <xdr:cNvSpPr txBox="1"/>
      </xdr:nvSpPr>
      <xdr:spPr>
        <a:xfrm>
          <a:off x="14742160" y="143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753" name="楕円 752">
          <a:extLst>
            <a:ext uri="{FF2B5EF4-FFF2-40B4-BE49-F238E27FC236}">
              <a16:creationId xmlns:a16="http://schemas.microsoft.com/office/drawing/2014/main" id="{D313FC1D-4BC7-412D-9B90-A0B17CE1057E}"/>
            </a:ext>
          </a:extLst>
        </xdr:cNvPr>
        <xdr:cNvSpPr/>
      </xdr:nvSpPr>
      <xdr:spPr>
        <a:xfrm>
          <a:off x="13887450" y="14324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148589</xdr:rowOff>
    </xdr:from>
    <xdr:to>
      <xdr:col>85</xdr:col>
      <xdr:colOff>127000</xdr:colOff>
      <xdr:row>84</xdr:row>
      <xdr:rowOff>7620</xdr:rowOff>
    </xdr:to>
    <xdr:cxnSp macro="">
      <xdr:nvCxnSpPr>
        <xdr:cNvPr id="754" name="直線コネクタ 753">
          <a:extLst>
            <a:ext uri="{FF2B5EF4-FFF2-40B4-BE49-F238E27FC236}">
              <a16:creationId xmlns:a16="http://schemas.microsoft.com/office/drawing/2014/main" id="{F18DAF4E-F2B9-4E89-8D11-05C01C1D25A2}"/>
            </a:ext>
          </a:extLst>
        </xdr:cNvPr>
        <xdr:cNvCxnSpPr/>
      </xdr:nvCxnSpPr>
      <xdr:spPr>
        <a:xfrm>
          <a:off x="13942060" y="14377034"/>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755" name="楕円 754">
          <a:extLst>
            <a:ext uri="{FF2B5EF4-FFF2-40B4-BE49-F238E27FC236}">
              <a16:creationId xmlns:a16="http://schemas.microsoft.com/office/drawing/2014/main" id="{25F6FA5E-1D95-4E4A-BC14-E8E1FF75E886}"/>
            </a:ext>
          </a:extLst>
        </xdr:cNvPr>
        <xdr:cNvSpPr/>
      </xdr:nvSpPr>
      <xdr:spPr>
        <a:xfrm>
          <a:off x="13089890" y="1432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83</xdr:row>
      <xdr:rowOff>148589</xdr:rowOff>
    </xdr:to>
    <xdr:cxnSp macro="">
      <xdr:nvCxnSpPr>
        <xdr:cNvPr id="756" name="直線コネクタ 755">
          <a:extLst>
            <a:ext uri="{FF2B5EF4-FFF2-40B4-BE49-F238E27FC236}">
              <a16:creationId xmlns:a16="http://schemas.microsoft.com/office/drawing/2014/main" id="{00C815F0-F2EF-403F-9504-0F84847410A7}"/>
            </a:ext>
          </a:extLst>
        </xdr:cNvPr>
        <xdr:cNvCxnSpPr/>
      </xdr:nvCxnSpPr>
      <xdr:spPr>
        <a:xfrm>
          <a:off x="13144500" y="14369415"/>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757" name="楕円 756">
          <a:extLst>
            <a:ext uri="{FF2B5EF4-FFF2-40B4-BE49-F238E27FC236}">
              <a16:creationId xmlns:a16="http://schemas.microsoft.com/office/drawing/2014/main" id="{043F36E5-C07C-4A44-AEEF-DF6B179F7790}"/>
            </a:ext>
          </a:extLst>
        </xdr:cNvPr>
        <xdr:cNvSpPr/>
      </xdr:nvSpPr>
      <xdr:spPr>
        <a:xfrm>
          <a:off x="12303760" y="14322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83</xdr:row>
      <xdr:rowOff>140970</xdr:rowOff>
    </xdr:to>
    <xdr:cxnSp macro="">
      <xdr:nvCxnSpPr>
        <xdr:cNvPr id="758" name="直線コネクタ 757">
          <a:extLst>
            <a:ext uri="{FF2B5EF4-FFF2-40B4-BE49-F238E27FC236}">
              <a16:creationId xmlns:a16="http://schemas.microsoft.com/office/drawing/2014/main" id="{FFAFA928-512D-4862-B0FE-9827722C149B}"/>
            </a:ext>
          </a:extLst>
        </xdr:cNvPr>
        <xdr:cNvCxnSpPr/>
      </xdr:nvCxnSpPr>
      <xdr:spPr>
        <a:xfrm>
          <a:off x="12346940" y="14365604"/>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105411</xdr:rowOff>
    </xdr:from>
    <xdr:to>
      <xdr:col>67</xdr:col>
      <xdr:colOff>101600</xdr:colOff>
      <xdr:row>84</xdr:row>
      <xdr:rowOff>35561</xdr:rowOff>
    </xdr:to>
    <xdr:sp macro="" textlink="">
      <xdr:nvSpPr>
        <xdr:cNvPr id="759" name="楕円 758">
          <a:extLst>
            <a:ext uri="{FF2B5EF4-FFF2-40B4-BE49-F238E27FC236}">
              <a16:creationId xmlns:a16="http://schemas.microsoft.com/office/drawing/2014/main" id="{F9703981-BFAC-4FF0-8B67-E72F08EF3D96}"/>
            </a:ext>
          </a:extLst>
        </xdr:cNvPr>
        <xdr:cNvSpPr/>
      </xdr:nvSpPr>
      <xdr:spPr>
        <a:xfrm>
          <a:off x="11487150" y="14333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83</xdr:row>
      <xdr:rowOff>156211</xdr:rowOff>
    </xdr:to>
    <xdr:cxnSp macro="">
      <xdr:nvCxnSpPr>
        <xdr:cNvPr id="760" name="直線コネクタ 759">
          <a:extLst>
            <a:ext uri="{FF2B5EF4-FFF2-40B4-BE49-F238E27FC236}">
              <a16:creationId xmlns:a16="http://schemas.microsoft.com/office/drawing/2014/main" id="{2305233C-DAC3-4658-B2E8-B9A879512E3A}"/>
            </a:ext>
          </a:extLst>
        </xdr:cNvPr>
        <xdr:cNvCxnSpPr/>
      </xdr:nvCxnSpPr>
      <xdr:spPr>
        <a:xfrm flipV="1">
          <a:off x="11541760" y="14365604"/>
          <a:ext cx="80518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a:extLst>
            <a:ext uri="{FF2B5EF4-FFF2-40B4-BE49-F238E27FC236}">
              <a16:creationId xmlns:a16="http://schemas.microsoft.com/office/drawing/2014/main" id="{3D222405-8EBD-4E8D-A59D-24350B3A6219}"/>
            </a:ext>
          </a:extLst>
        </xdr:cNvPr>
        <xdr:cNvSpPr txBox="1"/>
      </xdr:nvSpPr>
      <xdr:spPr>
        <a:xfrm>
          <a:off x="1373823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a:extLst>
            <a:ext uri="{FF2B5EF4-FFF2-40B4-BE49-F238E27FC236}">
              <a16:creationId xmlns:a16="http://schemas.microsoft.com/office/drawing/2014/main" id="{3FB3C27D-1D7E-4799-B3AE-F84DE05EA494}"/>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a:extLst>
            <a:ext uri="{FF2B5EF4-FFF2-40B4-BE49-F238E27FC236}">
              <a16:creationId xmlns:a16="http://schemas.microsoft.com/office/drawing/2014/main" id="{27F3C9C4-261B-4005-B064-12DECDB4C749}"/>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a:extLst>
            <a:ext uri="{FF2B5EF4-FFF2-40B4-BE49-F238E27FC236}">
              <a16:creationId xmlns:a16="http://schemas.microsoft.com/office/drawing/2014/main" id="{0C7FBA1D-6EF4-49A4-B181-4D8BED89A00C}"/>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765" name="n_1mainValue【児童館】&#10;有形固定資産減価償却率">
          <a:extLst>
            <a:ext uri="{FF2B5EF4-FFF2-40B4-BE49-F238E27FC236}">
              <a16:creationId xmlns:a16="http://schemas.microsoft.com/office/drawing/2014/main" id="{692E947D-BC5E-4C10-A30D-2C04D7B8288D}"/>
            </a:ext>
          </a:extLst>
        </xdr:cNvPr>
        <xdr:cNvSpPr txBox="1"/>
      </xdr:nvSpPr>
      <xdr:spPr>
        <a:xfrm>
          <a:off x="13738234" y="1441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766" name="n_2mainValue【児童館】&#10;有形固定資産減価償却率">
          <a:extLst>
            <a:ext uri="{FF2B5EF4-FFF2-40B4-BE49-F238E27FC236}">
              <a16:creationId xmlns:a16="http://schemas.microsoft.com/office/drawing/2014/main" id="{3B0E4C7B-BA94-41BD-9724-90A3598577B2}"/>
            </a:ext>
          </a:extLst>
        </xdr:cNvPr>
        <xdr:cNvSpPr txBox="1"/>
      </xdr:nvSpPr>
      <xdr:spPr>
        <a:xfrm>
          <a:off x="1295718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767" name="n_3mainValue【児童館】&#10;有形固定資産減価償却率">
          <a:extLst>
            <a:ext uri="{FF2B5EF4-FFF2-40B4-BE49-F238E27FC236}">
              <a16:creationId xmlns:a16="http://schemas.microsoft.com/office/drawing/2014/main" id="{CB0966AA-D13E-43E0-B217-543CDA9F89F6}"/>
            </a:ext>
          </a:extLst>
        </xdr:cNvPr>
        <xdr:cNvSpPr txBox="1"/>
      </xdr:nvSpPr>
      <xdr:spPr>
        <a:xfrm>
          <a:off x="12171054" y="1441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26688</xdr:rowOff>
    </xdr:from>
    <xdr:ext cx="405111" cy="259045"/>
    <xdr:sp macro="" textlink="">
      <xdr:nvSpPr>
        <xdr:cNvPr id="768" name="n_4mainValue【児童館】&#10;有形固定資産減価償却率">
          <a:extLst>
            <a:ext uri="{FF2B5EF4-FFF2-40B4-BE49-F238E27FC236}">
              <a16:creationId xmlns:a16="http://schemas.microsoft.com/office/drawing/2014/main" id="{E1F5C0F3-815E-4479-857F-1194AAABA348}"/>
            </a:ext>
          </a:extLst>
        </xdr:cNvPr>
        <xdr:cNvSpPr txBox="1"/>
      </xdr:nvSpPr>
      <xdr:spPr>
        <a:xfrm>
          <a:off x="11354444" y="144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75437091-4EFE-41EC-BDAB-6030AB86BFC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43C5FC68-906B-4FB5-806F-668451F0B33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3094FBF0-09F1-42FA-8CB4-545264168AD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3F6B1A28-CD6C-4A5A-AF3F-35363015868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D0EDC652-E7C0-4DB5-A45D-3A8D13E44EE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2BD38AC8-0EDB-4CEA-A014-162CCEEBC11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32D1FFA8-1256-4BD9-935C-FEAE7B4D6C3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A258F5B2-84BC-432D-9D70-2D31ED161EC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F8F22AA2-27A4-451C-883C-CEE8AF28068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59DFA6A0-6002-40F1-BF1B-293231CB9B4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838BDDB0-F952-4B94-AEED-A21860B2E81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55180653-FA34-4AF3-ACB2-79A96AD0AC5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22E0EDEF-0B5C-4717-96AA-A6F95BF59BE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97FF6584-8265-4D79-BB34-F8B062F9A16C}"/>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B211A7A2-B971-4FC0-A611-54109F4AE9E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A60D54BC-5848-4A23-94C7-29596B0EB66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83659620-814C-45A8-BA89-264C4DD0104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E4D5007B-BA4C-4DAC-B1E9-DD78B787609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EA6E0E76-727A-44FC-A04A-405022E2911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11B86799-E74B-4A26-BBA2-EABF06E53C74}"/>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5EB2307F-AECD-4369-9B9C-934EFD654ED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5DAACC28-D6F0-49D0-A39A-9CA267F124B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C46E7004-42E4-4D41-A927-D2FE3F3DDE3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a:extLst>
            <a:ext uri="{FF2B5EF4-FFF2-40B4-BE49-F238E27FC236}">
              <a16:creationId xmlns:a16="http://schemas.microsoft.com/office/drawing/2014/main" id="{105F9E88-E19F-4A60-B9E1-254C11416576}"/>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a:extLst>
            <a:ext uri="{FF2B5EF4-FFF2-40B4-BE49-F238E27FC236}">
              <a16:creationId xmlns:a16="http://schemas.microsoft.com/office/drawing/2014/main" id="{59FB6D44-D291-4CC5-A36A-D43FBD7BBF3C}"/>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a:extLst>
            <a:ext uri="{FF2B5EF4-FFF2-40B4-BE49-F238E27FC236}">
              <a16:creationId xmlns:a16="http://schemas.microsoft.com/office/drawing/2014/main" id="{7E33E455-8DA9-4364-A74E-952D2F8D1239}"/>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a:extLst>
            <a:ext uri="{FF2B5EF4-FFF2-40B4-BE49-F238E27FC236}">
              <a16:creationId xmlns:a16="http://schemas.microsoft.com/office/drawing/2014/main" id="{0EAE209A-18AF-4CF8-9696-5A8A1354B5D4}"/>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a:extLst>
            <a:ext uri="{FF2B5EF4-FFF2-40B4-BE49-F238E27FC236}">
              <a16:creationId xmlns:a16="http://schemas.microsoft.com/office/drawing/2014/main" id="{BDEFB97D-A849-4077-A230-D64070FE13C1}"/>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7" name="【児童館】&#10;一人当たり面積平均値テキスト">
          <a:extLst>
            <a:ext uri="{FF2B5EF4-FFF2-40B4-BE49-F238E27FC236}">
              <a16:creationId xmlns:a16="http://schemas.microsoft.com/office/drawing/2014/main" id="{95AF9C50-715F-4B79-9117-19EC95E2F972}"/>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a:extLst>
            <a:ext uri="{FF2B5EF4-FFF2-40B4-BE49-F238E27FC236}">
              <a16:creationId xmlns:a16="http://schemas.microsoft.com/office/drawing/2014/main" id="{8FC8E4FD-D918-409E-928F-30D60C973E91}"/>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a:extLst>
            <a:ext uri="{FF2B5EF4-FFF2-40B4-BE49-F238E27FC236}">
              <a16:creationId xmlns:a16="http://schemas.microsoft.com/office/drawing/2014/main" id="{53A9DD4D-3D1D-4EE1-966F-694D2BC7739C}"/>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444C4433-B480-49FB-BDC5-4E67E871BB0C}"/>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a:extLst>
            <a:ext uri="{FF2B5EF4-FFF2-40B4-BE49-F238E27FC236}">
              <a16:creationId xmlns:a16="http://schemas.microsoft.com/office/drawing/2014/main" id="{335F366A-D50D-4A36-8AC6-89EA923C9363}"/>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90F19F40-2EAA-4798-90D6-7AAD78D247E5}"/>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35121464-73A8-497D-AA1F-D685CD93A21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5C3FE5F-7B34-4EA7-A4C5-718086E5D90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38155D0-3425-40D0-9A48-E5855898454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8CB70D11-D8B0-454E-A07B-22F9D49AE40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CCFA5640-10F6-469D-AAB1-680980F6311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08" name="楕円 807">
          <a:extLst>
            <a:ext uri="{FF2B5EF4-FFF2-40B4-BE49-F238E27FC236}">
              <a16:creationId xmlns:a16="http://schemas.microsoft.com/office/drawing/2014/main" id="{BC3EB217-00DF-46C0-964E-149D31B6BD54}"/>
            </a:ext>
          </a:extLst>
        </xdr:cNvPr>
        <xdr:cNvSpPr/>
      </xdr:nvSpPr>
      <xdr:spPr>
        <a:xfrm>
          <a:off x="19904710" y="1446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09" name="【児童館】&#10;一人当たり面積該当値テキスト">
          <a:extLst>
            <a:ext uri="{FF2B5EF4-FFF2-40B4-BE49-F238E27FC236}">
              <a16:creationId xmlns:a16="http://schemas.microsoft.com/office/drawing/2014/main" id="{4D6AFAA9-FCEA-4914-9D3A-BD59DA2CECC4}"/>
            </a:ext>
          </a:extLst>
        </xdr:cNvPr>
        <xdr:cNvSpPr txBox="1"/>
      </xdr:nvSpPr>
      <xdr:spPr>
        <a:xfrm>
          <a:off x="19985990"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0" name="楕円 809">
          <a:extLst>
            <a:ext uri="{FF2B5EF4-FFF2-40B4-BE49-F238E27FC236}">
              <a16:creationId xmlns:a16="http://schemas.microsoft.com/office/drawing/2014/main" id="{AA0987B9-A921-4F4E-A7EA-89E5206ACD54}"/>
            </a:ext>
          </a:extLst>
        </xdr:cNvPr>
        <xdr:cNvSpPr/>
      </xdr:nvSpPr>
      <xdr:spPr>
        <a:xfrm>
          <a:off x="19161760" y="144614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11" name="直線コネクタ 810">
          <a:extLst>
            <a:ext uri="{FF2B5EF4-FFF2-40B4-BE49-F238E27FC236}">
              <a16:creationId xmlns:a16="http://schemas.microsoft.com/office/drawing/2014/main" id="{59FFFE2A-E363-4B40-985C-5965ECF85DDF}"/>
            </a:ext>
          </a:extLst>
        </xdr:cNvPr>
        <xdr:cNvCxnSpPr/>
      </xdr:nvCxnSpPr>
      <xdr:spPr>
        <a:xfrm>
          <a:off x="19204940" y="14516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2" name="楕円 811">
          <a:extLst>
            <a:ext uri="{FF2B5EF4-FFF2-40B4-BE49-F238E27FC236}">
              <a16:creationId xmlns:a16="http://schemas.microsoft.com/office/drawing/2014/main" id="{994B8E2A-E9BA-4AC6-B9A4-93B0BCD5559B}"/>
            </a:ext>
          </a:extLst>
        </xdr:cNvPr>
        <xdr:cNvSpPr/>
      </xdr:nvSpPr>
      <xdr:spPr>
        <a:xfrm>
          <a:off x="18345150" y="1446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3" name="直線コネクタ 812">
          <a:extLst>
            <a:ext uri="{FF2B5EF4-FFF2-40B4-BE49-F238E27FC236}">
              <a16:creationId xmlns:a16="http://schemas.microsoft.com/office/drawing/2014/main" id="{FBC98C9B-8C5A-4B00-B47A-9CD140643BCD}"/>
            </a:ext>
          </a:extLst>
        </xdr:cNvPr>
        <xdr:cNvCxnSpPr/>
      </xdr:nvCxnSpPr>
      <xdr:spPr>
        <a:xfrm>
          <a:off x="18399760" y="145161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4" name="楕円 813">
          <a:extLst>
            <a:ext uri="{FF2B5EF4-FFF2-40B4-BE49-F238E27FC236}">
              <a16:creationId xmlns:a16="http://schemas.microsoft.com/office/drawing/2014/main" id="{40DE7260-01A5-4A0E-A18D-9EC31751BA1B}"/>
            </a:ext>
          </a:extLst>
        </xdr:cNvPr>
        <xdr:cNvSpPr/>
      </xdr:nvSpPr>
      <xdr:spPr>
        <a:xfrm>
          <a:off x="17547590" y="14461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5" name="直線コネクタ 814">
          <a:extLst>
            <a:ext uri="{FF2B5EF4-FFF2-40B4-BE49-F238E27FC236}">
              <a16:creationId xmlns:a16="http://schemas.microsoft.com/office/drawing/2014/main" id="{8F1C8C00-B1B5-43AA-A1B3-D26C2029D5B6}"/>
            </a:ext>
          </a:extLst>
        </xdr:cNvPr>
        <xdr:cNvCxnSpPr/>
      </xdr:nvCxnSpPr>
      <xdr:spPr>
        <a:xfrm>
          <a:off x="17602200" y="145161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6" name="楕円 815">
          <a:extLst>
            <a:ext uri="{FF2B5EF4-FFF2-40B4-BE49-F238E27FC236}">
              <a16:creationId xmlns:a16="http://schemas.microsoft.com/office/drawing/2014/main" id="{9BE02A11-C0CC-485B-8032-8D48D53E7DB4}"/>
            </a:ext>
          </a:extLst>
        </xdr:cNvPr>
        <xdr:cNvSpPr/>
      </xdr:nvSpPr>
      <xdr:spPr>
        <a:xfrm>
          <a:off x="16761460" y="14695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86</xdr:row>
      <xdr:rowOff>0</xdr:rowOff>
    </xdr:to>
    <xdr:cxnSp macro="">
      <xdr:nvCxnSpPr>
        <xdr:cNvPr id="817" name="直線コネクタ 816">
          <a:extLst>
            <a:ext uri="{FF2B5EF4-FFF2-40B4-BE49-F238E27FC236}">
              <a16:creationId xmlns:a16="http://schemas.microsoft.com/office/drawing/2014/main" id="{F73EFEA0-24B9-4041-B310-6361D224C76F}"/>
            </a:ext>
          </a:extLst>
        </xdr:cNvPr>
        <xdr:cNvCxnSpPr/>
      </xdr:nvCxnSpPr>
      <xdr:spPr>
        <a:xfrm flipV="1">
          <a:off x="16804640" y="14516100"/>
          <a:ext cx="79756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18" name="n_1aveValue【児童館】&#10;一人当たり面積">
          <a:extLst>
            <a:ext uri="{FF2B5EF4-FFF2-40B4-BE49-F238E27FC236}">
              <a16:creationId xmlns:a16="http://schemas.microsoft.com/office/drawing/2014/main" id="{F2B10401-6595-437A-AF01-440F2F001D65}"/>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9" name="n_2aveValue【児童館】&#10;一人当たり面積">
          <a:extLst>
            <a:ext uri="{FF2B5EF4-FFF2-40B4-BE49-F238E27FC236}">
              <a16:creationId xmlns:a16="http://schemas.microsoft.com/office/drawing/2014/main" id="{8C4AC31A-A756-4866-83F6-7580D68C1A39}"/>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0" name="n_3aveValue【児童館】&#10;一人当たり面積">
          <a:extLst>
            <a:ext uri="{FF2B5EF4-FFF2-40B4-BE49-F238E27FC236}">
              <a16:creationId xmlns:a16="http://schemas.microsoft.com/office/drawing/2014/main" id="{60001AD5-8510-4BA2-B919-694E38A884EF}"/>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1" name="n_4aveValue【児童館】&#10;一人当たり面積">
          <a:extLst>
            <a:ext uri="{FF2B5EF4-FFF2-40B4-BE49-F238E27FC236}">
              <a16:creationId xmlns:a16="http://schemas.microsoft.com/office/drawing/2014/main" id="{B4672DAE-413B-4245-9206-BC5E8277BB0B}"/>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2" name="n_1mainValue【児童館】&#10;一人当たり面積">
          <a:extLst>
            <a:ext uri="{FF2B5EF4-FFF2-40B4-BE49-F238E27FC236}">
              <a16:creationId xmlns:a16="http://schemas.microsoft.com/office/drawing/2014/main" id="{80695E96-F5F6-42D7-A738-9F0611064EC5}"/>
            </a:ext>
          </a:extLst>
        </xdr:cNvPr>
        <xdr:cNvSpPr txBox="1"/>
      </xdr:nvSpPr>
      <xdr:spPr>
        <a:xfrm>
          <a:off x="1898213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3" name="n_2mainValue【児童館】&#10;一人当たり面積">
          <a:extLst>
            <a:ext uri="{FF2B5EF4-FFF2-40B4-BE49-F238E27FC236}">
              <a16:creationId xmlns:a16="http://schemas.microsoft.com/office/drawing/2014/main" id="{D51695BC-2DC6-40DE-AD91-8B41C833EBF5}"/>
            </a:ext>
          </a:extLst>
        </xdr:cNvPr>
        <xdr:cNvSpPr txBox="1"/>
      </xdr:nvSpPr>
      <xdr:spPr>
        <a:xfrm>
          <a:off x="1818203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4" name="n_3mainValue【児童館】&#10;一人当たり面積">
          <a:extLst>
            <a:ext uri="{FF2B5EF4-FFF2-40B4-BE49-F238E27FC236}">
              <a16:creationId xmlns:a16="http://schemas.microsoft.com/office/drawing/2014/main" id="{C1EBAE52-C06A-414D-B148-E48AAE0637B1}"/>
            </a:ext>
          </a:extLst>
        </xdr:cNvPr>
        <xdr:cNvSpPr txBox="1"/>
      </xdr:nvSpPr>
      <xdr:spPr>
        <a:xfrm>
          <a:off x="1738447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5" name="n_4mainValue【児童館】&#10;一人当たり面積">
          <a:extLst>
            <a:ext uri="{FF2B5EF4-FFF2-40B4-BE49-F238E27FC236}">
              <a16:creationId xmlns:a16="http://schemas.microsoft.com/office/drawing/2014/main" id="{1DA1126A-FA58-4D7E-A91E-FDAD629E197A}"/>
            </a:ext>
          </a:extLst>
        </xdr:cNvPr>
        <xdr:cNvSpPr txBox="1"/>
      </xdr:nvSpPr>
      <xdr:spPr>
        <a:xfrm>
          <a:off x="1658881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FBB66705-6EB7-47B7-AF77-26873820789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F739543-16FA-4DA6-B466-85EDB4FBC81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666C6043-AA61-436F-8DC8-D2803E6682B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D806F07E-4E4C-48C7-B9F3-9DF3FC877E9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52545C6D-5105-46D5-AD0B-89C8CD83ADB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AE33B8A0-8FDA-4DCD-AE6E-6F4EBDEF79A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623FF102-B3BE-43CA-BCED-5CEC281D50A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2D97A0F8-3B41-40C0-9A5C-27603494D34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CB3C31A3-A579-4388-93FA-5ED86331B57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F1E91F7E-40E8-4446-89DB-09CF66E3397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5D63623-9EA8-443E-B50E-75CF20396A8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B1F77859-A3C2-46BF-8022-74FF82FF1F0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988471C7-4DDD-4C74-9A82-93403B8C65EE}"/>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1639D591-B84C-4040-81B5-1EFDFB1E4988}"/>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922E46F8-96E7-4FB7-988D-942B8D8F85E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898C55AE-9E3F-4C9B-9445-BF5CD0D12906}"/>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FE213C66-7076-43C4-9A12-C4922A29A67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7D653C57-F863-4BD0-8A2B-3CE0729BB204}"/>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F88D78CE-B399-481D-B2EC-26BAF5E60F25}"/>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ABA58B9E-D42E-4ACE-AB6B-84D94609C74F}"/>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a:extLst>
            <a:ext uri="{FF2B5EF4-FFF2-40B4-BE49-F238E27FC236}">
              <a16:creationId xmlns:a16="http://schemas.microsoft.com/office/drawing/2014/main" id="{BB9621F2-EE99-4EE9-85EE-1DC5D56EF858}"/>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6560A99B-F9B2-4D18-8E19-0D895061B0A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a:extLst>
            <a:ext uri="{FF2B5EF4-FFF2-40B4-BE49-F238E27FC236}">
              <a16:creationId xmlns:a16="http://schemas.microsoft.com/office/drawing/2014/main" id="{04832A88-90D9-4B3F-AFAC-2E752E1E706B}"/>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07822FC5-0889-46CC-9915-BFE789BF7BE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850" name="直線コネクタ 849">
          <a:extLst>
            <a:ext uri="{FF2B5EF4-FFF2-40B4-BE49-F238E27FC236}">
              <a16:creationId xmlns:a16="http://schemas.microsoft.com/office/drawing/2014/main" id="{C43CD4FD-4964-44B4-8D5C-AA9E100CE3BC}"/>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851" name="【公民館】&#10;有形固定資産減価償却率最小値テキスト">
          <a:extLst>
            <a:ext uri="{FF2B5EF4-FFF2-40B4-BE49-F238E27FC236}">
              <a16:creationId xmlns:a16="http://schemas.microsoft.com/office/drawing/2014/main" id="{28577FA3-7F49-4E52-91EB-B50089D60FC5}"/>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852" name="直線コネクタ 851">
          <a:extLst>
            <a:ext uri="{FF2B5EF4-FFF2-40B4-BE49-F238E27FC236}">
              <a16:creationId xmlns:a16="http://schemas.microsoft.com/office/drawing/2014/main" id="{DF0AE372-CD38-4F7C-8A91-8E34AC8495C4}"/>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3" name="【公民館】&#10;有形固定資産減価償却率最大値テキスト">
          <a:extLst>
            <a:ext uri="{FF2B5EF4-FFF2-40B4-BE49-F238E27FC236}">
              <a16:creationId xmlns:a16="http://schemas.microsoft.com/office/drawing/2014/main" id="{E407F9F8-F3A5-4791-BC4A-0E293F0E7977}"/>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4" name="直線コネクタ 853">
          <a:extLst>
            <a:ext uri="{FF2B5EF4-FFF2-40B4-BE49-F238E27FC236}">
              <a16:creationId xmlns:a16="http://schemas.microsoft.com/office/drawing/2014/main" id="{88851742-E7AE-4D71-9FD0-56E6B0A7ADF5}"/>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855" name="【公民館】&#10;有形固定資産減価償却率平均値テキスト">
          <a:extLst>
            <a:ext uri="{FF2B5EF4-FFF2-40B4-BE49-F238E27FC236}">
              <a16:creationId xmlns:a16="http://schemas.microsoft.com/office/drawing/2014/main" id="{DC658AC1-2724-4940-B53B-5CBE6E6FDD5B}"/>
            </a:ext>
          </a:extLst>
        </xdr:cNvPr>
        <xdr:cNvSpPr txBox="1"/>
      </xdr:nvSpPr>
      <xdr:spPr>
        <a:xfrm>
          <a:off x="1474216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56" name="フローチャート: 判断 855">
          <a:extLst>
            <a:ext uri="{FF2B5EF4-FFF2-40B4-BE49-F238E27FC236}">
              <a16:creationId xmlns:a16="http://schemas.microsoft.com/office/drawing/2014/main" id="{B3F87300-55DB-452E-9F5C-E5CEA730B20F}"/>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857" name="フローチャート: 判断 856">
          <a:extLst>
            <a:ext uri="{FF2B5EF4-FFF2-40B4-BE49-F238E27FC236}">
              <a16:creationId xmlns:a16="http://schemas.microsoft.com/office/drawing/2014/main" id="{160E998D-04F4-4890-9A30-9314B7970023}"/>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58" name="フローチャート: 判断 857">
          <a:extLst>
            <a:ext uri="{FF2B5EF4-FFF2-40B4-BE49-F238E27FC236}">
              <a16:creationId xmlns:a16="http://schemas.microsoft.com/office/drawing/2014/main" id="{6D61EB32-E951-42BF-81B3-78FE927361D1}"/>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59" name="フローチャート: 判断 858">
          <a:extLst>
            <a:ext uri="{FF2B5EF4-FFF2-40B4-BE49-F238E27FC236}">
              <a16:creationId xmlns:a16="http://schemas.microsoft.com/office/drawing/2014/main" id="{AD4A1C56-2AFA-4CDA-ACD6-B86329302B4E}"/>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860" name="フローチャート: 判断 859">
          <a:extLst>
            <a:ext uri="{FF2B5EF4-FFF2-40B4-BE49-F238E27FC236}">
              <a16:creationId xmlns:a16="http://schemas.microsoft.com/office/drawing/2014/main" id="{20D55D45-A209-4387-A76F-B6E406FC9716}"/>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1AC9D087-571C-46A1-96A4-C6EBECD2997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9C1801C0-C7C1-4109-BBBC-7DDFCA5BDB4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4C8066EF-7E78-4CF8-8AF5-8F1EAA0FDFC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C883A56F-1245-469E-86C2-59BD1871B4A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283FDE5-AEF6-4290-8BCA-D103E90F348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866" name="楕円 865">
          <a:extLst>
            <a:ext uri="{FF2B5EF4-FFF2-40B4-BE49-F238E27FC236}">
              <a16:creationId xmlns:a16="http://schemas.microsoft.com/office/drawing/2014/main" id="{A4389BE0-E4B3-45B3-B41A-6AB8A7C9026C}"/>
            </a:ext>
          </a:extLst>
        </xdr:cNvPr>
        <xdr:cNvSpPr/>
      </xdr:nvSpPr>
      <xdr:spPr>
        <a:xfrm>
          <a:off x="146494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867" name="【公民館】&#10;有形固定資産減価償却率該当値テキスト">
          <a:extLst>
            <a:ext uri="{FF2B5EF4-FFF2-40B4-BE49-F238E27FC236}">
              <a16:creationId xmlns:a16="http://schemas.microsoft.com/office/drawing/2014/main" id="{DAB94CC6-132F-4225-A034-4FD620B5689E}"/>
            </a:ext>
          </a:extLst>
        </xdr:cNvPr>
        <xdr:cNvSpPr txBox="1"/>
      </xdr:nvSpPr>
      <xdr:spPr>
        <a:xfrm>
          <a:off x="1474216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68" name="楕円 867">
          <a:extLst>
            <a:ext uri="{FF2B5EF4-FFF2-40B4-BE49-F238E27FC236}">
              <a16:creationId xmlns:a16="http://schemas.microsoft.com/office/drawing/2014/main" id="{9931AE50-42C1-472D-8E1E-0BDDAFA9677B}"/>
            </a:ext>
          </a:extLst>
        </xdr:cNvPr>
        <xdr:cNvSpPr/>
      </xdr:nvSpPr>
      <xdr:spPr>
        <a:xfrm>
          <a:off x="13887450" y="181057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19050</xdr:rowOff>
    </xdr:to>
    <xdr:cxnSp macro="">
      <xdr:nvCxnSpPr>
        <xdr:cNvPr id="869" name="直線コネクタ 868">
          <a:extLst>
            <a:ext uri="{FF2B5EF4-FFF2-40B4-BE49-F238E27FC236}">
              <a16:creationId xmlns:a16="http://schemas.microsoft.com/office/drawing/2014/main" id="{5975AE53-694C-467E-807F-484689BA2F7B}"/>
            </a:ext>
          </a:extLst>
        </xdr:cNvPr>
        <xdr:cNvCxnSpPr/>
      </xdr:nvCxnSpPr>
      <xdr:spPr>
        <a:xfrm>
          <a:off x="13942060" y="18160366"/>
          <a:ext cx="762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870" name="楕円 869">
          <a:extLst>
            <a:ext uri="{FF2B5EF4-FFF2-40B4-BE49-F238E27FC236}">
              <a16:creationId xmlns:a16="http://schemas.microsoft.com/office/drawing/2014/main" id="{0F68EBF0-E03B-419A-9064-7A4D34795165}"/>
            </a:ext>
          </a:extLst>
        </xdr:cNvPr>
        <xdr:cNvSpPr/>
      </xdr:nvSpPr>
      <xdr:spPr>
        <a:xfrm>
          <a:off x="13089890" y="18077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156211</xdr:rowOff>
    </xdr:to>
    <xdr:cxnSp macro="">
      <xdr:nvCxnSpPr>
        <xdr:cNvPr id="871" name="直線コネクタ 870">
          <a:extLst>
            <a:ext uri="{FF2B5EF4-FFF2-40B4-BE49-F238E27FC236}">
              <a16:creationId xmlns:a16="http://schemas.microsoft.com/office/drawing/2014/main" id="{74ADA9B9-03D2-4FB2-B532-5E2050BB797C}"/>
            </a:ext>
          </a:extLst>
        </xdr:cNvPr>
        <xdr:cNvCxnSpPr/>
      </xdr:nvCxnSpPr>
      <xdr:spPr>
        <a:xfrm>
          <a:off x="13144500" y="1813179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72" name="楕円 871">
          <a:extLst>
            <a:ext uri="{FF2B5EF4-FFF2-40B4-BE49-F238E27FC236}">
              <a16:creationId xmlns:a16="http://schemas.microsoft.com/office/drawing/2014/main" id="{AB352164-99A3-4438-9EAE-BC665D962004}"/>
            </a:ext>
          </a:extLst>
        </xdr:cNvPr>
        <xdr:cNvSpPr/>
      </xdr:nvSpPr>
      <xdr:spPr>
        <a:xfrm>
          <a:off x="1230376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125730</xdr:rowOff>
    </xdr:to>
    <xdr:cxnSp macro="">
      <xdr:nvCxnSpPr>
        <xdr:cNvPr id="873" name="直線コネクタ 872">
          <a:extLst>
            <a:ext uri="{FF2B5EF4-FFF2-40B4-BE49-F238E27FC236}">
              <a16:creationId xmlns:a16="http://schemas.microsoft.com/office/drawing/2014/main" id="{543C0D9A-502B-4ABC-8BAB-6FBE71475DE8}"/>
            </a:ext>
          </a:extLst>
        </xdr:cNvPr>
        <xdr:cNvCxnSpPr/>
      </xdr:nvCxnSpPr>
      <xdr:spPr>
        <a:xfrm>
          <a:off x="12346940" y="180936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636</xdr:rowOff>
    </xdr:from>
    <xdr:to>
      <xdr:col>67</xdr:col>
      <xdr:colOff>101600</xdr:colOff>
      <xdr:row>105</xdr:row>
      <xdr:rowOff>102236</xdr:rowOff>
    </xdr:to>
    <xdr:sp macro="" textlink="">
      <xdr:nvSpPr>
        <xdr:cNvPr id="874" name="楕円 873">
          <a:extLst>
            <a:ext uri="{FF2B5EF4-FFF2-40B4-BE49-F238E27FC236}">
              <a16:creationId xmlns:a16="http://schemas.microsoft.com/office/drawing/2014/main" id="{1F814BB7-469C-495E-A4F3-C9D3600C6CA7}"/>
            </a:ext>
          </a:extLst>
        </xdr:cNvPr>
        <xdr:cNvSpPr/>
      </xdr:nvSpPr>
      <xdr:spPr>
        <a:xfrm>
          <a:off x="11487150" y="180028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51436</xdr:rowOff>
    </xdr:from>
    <xdr:to>
      <xdr:col>71</xdr:col>
      <xdr:colOff>177800</xdr:colOff>
      <xdr:row>105</xdr:row>
      <xdr:rowOff>87630</xdr:rowOff>
    </xdr:to>
    <xdr:cxnSp macro="">
      <xdr:nvCxnSpPr>
        <xdr:cNvPr id="875" name="直線コネクタ 874">
          <a:extLst>
            <a:ext uri="{FF2B5EF4-FFF2-40B4-BE49-F238E27FC236}">
              <a16:creationId xmlns:a16="http://schemas.microsoft.com/office/drawing/2014/main" id="{0CDB5B42-FC99-4B2A-8F43-97A9ACFA1798}"/>
            </a:ext>
          </a:extLst>
        </xdr:cNvPr>
        <xdr:cNvCxnSpPr/>
      </xdr:nvCxnSpPr>
      <xdr:spPr>
        <a:xfrm>
          <a:off x="11541760" y="18057496"/>
          <a:ext cx="80518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876" name="n_1aveValue【公民館】&#10;有形固定資産減価償却率">
          <a:extLst>
            <a:ext uri="{FF2B5EF4-FFF2-40B4-BE49-F238E27FC236}">
              <a16:creationId xmlns:a16="http://schemas.microsoft.com/office/drawing/2014/main" id="{E234D93B-2325-4B35-BD31-FD9A095EF448}"/>
            </a:ext>
          </a:extLst>
        </xdr:cNvPr>
        <xdr:cNvSpPr txBox="1"/>
      </xdr:nvSpPr>
      <xdr:spPr>
        <a:xfrm>
          <a:off x="1373823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877" name="n_2aveValue【公民館】&#10;有形固定資産減価償却率">
          <a:extLst>
            <a:ext uri="{FF2B5EF4-FFF2-40B4-BE49-F238E27FC236}">
              <a16:creationId xmlns:a16="http://schemas.microsoft.com/office/drawing/2014/main" id="{E0F545D8-D910-4A69-B253-CC7F05E8E71C}"/>
            </a:ext>
          </a:extLst>
        </xdr:cNvPr>
        <xdr:cNvSpPr txBox="1"/>
      </xdr:nvSpPr>
      <xdr:spPr>
        <a:xfrm>
          <a:off x="1295718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78" name="n_3aveValue【公民館】&#10;有形固定資産減価償却率">
          <a:extLst>
            <a:ext uri="{FF2B5EF4-FFF2-40B4-BE49-F238E27FC236}">
              <a16:creationId xmlns:a16="http://schemas.microsoft.com/office/drawing/2014/main" id="{EAF23FEE-E669-4C5F-A28F-68FF4531CC2A}"/>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879" name="n_4aveValue【公民館】&#10;有形固定資産減価償却率">
          <a:extLst>
            <a:ext uri="{FF2B5EF4-FFF2-40B4-BE49-F238E27FC236}">
              <a16:creationId xmlns:a16="http://schemas.microsoft.com/office/drawing/2014/main" id="{E33E2010-A08B-41EA-99DB-4DB01C456C00}"/>
            </a:ext>
          </a:extLst>
        </xdr:cNvPr>
        <xdr:cNvSpPr txBox="1"/>
      </xdr:nvSpPr>
      <xdr:spPr>
        <a:xfrm>
          <a:off x="113544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80" name="n_1mainValue【公民館】&#10;有形固定資産減価償却率">
          <a:extLst>
            <a:ext uri="{FF2B5EF4-FFF2-40B4-BE49-F238E27FC236}">
              <a16:creationId xmlns:a16="http://schemas.microsoft.com/office/drawing/2014/main" id="{5CC8F76E-E99E-4783-990B-FAD1546FC17B}"/>
            </a:ext>
          </a:extLst>
        </xdr:cNvPr>
        <xdr:cNvSpPr txBox="1"/>
      </xdr:nvSpPr>
      <xdr:spPr>
        <a:xfrm>
          <a:off x="13738234" y="1819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881" name="n_2mainValue【公民館】&#10;有形固定資産減価償却率">
          <a:extLst>
            <a:ext uri="{FF2B5EF4-FFF2-40B4-BE49-F238E27FC236}">
              <a16:creationId xmlns:a16="http://schemas.microsoft.com/office/drawing/2014/main" id="{415C1833-4C33-49FF-92BE-948AB0761A0E}"/>
            </a:ext>
          </a:extLst>
        </xdr:cNvPr>
        <xdr:cNvSpPr txBox="1"/>
      </xdr:nvSpPr>
      <xdr:spPr>
        <a:xfrm>
          <a:off x="1295718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82" name="n_3mainValue【公民館】&#10;有形固定資産減価償却率">
          <a:extLst>
            <a:ext uri="{FF2B5EF4-FFF2-40B4-BE49-F238E27FC236}">
              <a16:creationId xmlns:a16="http://schemas.microsoft.com/office/drawing/2014/main" id="{96443DFA-0978-420F-AE0C-EB6FBCA587BA}"/>
            </a:ext>
          </a:extLst>
        </xdr:cNvPr>
        <xdr:cNvSpPr txBox="1"/>
      </xdr:nvSpPr>
      <xdr:spPr>
        <a:xfrm>
          <a:off x="1217105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93363</xdr:rowOff>
    </xdr:from>
    <xdr:ext cx="405111" cy="259045"/>
    <xdr:sp macro="" textlink="">
      <xdr:nvSpPr>
        <xdr:cNvPr id="883" name="n_4mainValue【公民館】&#10;有形固定資産減価償却率">
          <a:extLst>
            <a:ext uri="{FF2B5EF4-FFF2-40B4-BE49-F238E27FC236}">
              <a16:creationId xmlns:a16="http://schemas.microsoft.com/office/drawing/2014/main" id="{886CC32B-7D1B-4A66-93DF-516FF8995474}"/>
            </a:ext>
          </a:extLst>
        </xdr:cNvPr>
        <xdr:cNvSpPr txBox="1"/>
      </xdr:nvSpPr>
      <xdr:spPr>
        <a:xfrm>
          <a:off x="11354444" y="1809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D4973C9-02ED-47D0-8977-A0E2B788D20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AF2922D4-CCF4-48B5-8F52-B5BBF26958E5}"/>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BB71F20D-12DB-43D6-B476-C6D27B53C4F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972846B2-4F33-4E51-8CEC-454CB569F80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4E8DE905-FF84-4407-9BD6-F0C56941E69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A3402310-6F09-4955-8E1B-B80723ECB97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FD9103E9-A7D6-4672-A17F-BDB68A33CDB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D20A9B4F-4603-4AE5-A644-039898F81CC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C26F22F9-DAB5-4A2A-92D3-F38909E9863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F6AFD7AE-850B-4AAF-BD38-EFFEEEE402B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id="{C39EEAB3-7D59-425C-AAEF-53A6987E4D97}"/>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id="{12293D19-8258-40E8-801F-1A900EE3763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id="{3354E436-440B-4407-B637-F5A08D1D2FC9}"/>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id="{771B3CA5-E916-4136-89EA-27D43E33EE2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id="{CBE9F041-1513-4D2E-923D-4A368C1F033E}"/>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id="{D93F4F5E-A584-4C4F-9F8D-7C70B6631C4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id="{7F8885C7-0374-4F7D-9110-7A9271584A0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id="{D0083C70-802C-462D-8550-CC4EE3365D8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id="{30D5BF62-3DC7-403E-B21F-E15C49BA961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id="{0C6F5FC8-2123-4A98-AD8D-C8670FEF963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id="{80FDAAA1-3916-44FE-8AB7-9380289F3F8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id="{616FCDC4-72F4-461D-BBD4-2A8000A1244C}"/>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C15D366F-8822-42AE-A2C8-BB260DFC28F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D9DF0A35-B6E5-4BA5-99AB-353879AE373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A1158927-B818-4126-8721-C57404C7B31F}"/>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909" name="直線コネクタ 908">
          <a:extLst>
            <a:ext uri="{FF2B5EF4-FFF2-40B4-BE49-F238E27FC236}">
              <a16:creationId xmlns:a16="http://schemas.microsoft.com/office/drawing/2014/main" id="{764D9D55-AE4C-4063-8BD9-3816DA770658}"/>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0" name="【公民館】&#10;一人当たり面積最小値テキスト">
          <a:extLst>
            <a:ext uri="{FF2B5EF4-FFF2-40B4-BE49-F238E27FC236}">
              <a16:creationId xmlns:a16="http://schemas.microsoft.com/office/drawing/2014/main" id="{F9C584E4-BE9B-4CFD-B751-FA959AC6C690}"/>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1" name="直線コネクタ 910">
          <a:extLst>
            <a:ext uri="{FF2B5EF4-FFF2-40B4-BE49-F238E27FC236}">
              <a16:creationId xmlns:a16="http://schemas.microsoft.com/office/drawing/2014/main" id="{3A043F40-8F06-4FDA-86AC-37C0C8EB9CE2}"/>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912" name="【公民館】&#10;一人当たり面積最大値テキスト">
          <a:extLst>
            <a:ext uri="{FF2B5EF4-FFF2-40B4-BE49-F238E27FC236}">
              <a16:creationId xmlns:a16="http://schemas.microsoft.com/office/drawing/2014/main" id="{E9EC820B-2AC2-49D3-BE36-7A8138E5B4BD}"/>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913" name="直線コネクタ 912">
          <a:extLst>
            <a:ext uri="{FF2B5EF4-FFF2-40B4-BE49-F238E27FC236}">
              <a16:creationId xmlns:a16="http://schemas.microsoft.com/office/drawing/2014/main" id="{F5B78F5B-B3FF-480A-AB77-23A2E856851B}"/>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14" name="【公民館】&#10;一人当たり面積平均値テキスト">
          <a:extLst>
            <a:ext uri="{FF2B5EF4-FFF2-40B4-BE49-F238E27FC236}">
              <a16:creationId xmlns:a16="http://schemas.microsoft.com/office/drawing/2014/main" id="{7AEEDE22-4271-4B75-BA8D-377A6090E384}"/>
            </a:ext>
          </a:extLst>
        </xdr:cNvPr>
        <xdr:cNvSpPr txBox="1"/>
      </xdr:nvSpPr>
      <xdr:spPr>
        <a:xfrm>
          <a:off x="19985990" y="1802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15" name="フローチャート: 判断 914">
          <a:extLst>
            <a:ext uri="{FF2B5EF4-FFF2-40B4-BE49-F238E27FC236}">
              <a16:creationId xmlns:a16="http://schemas.microsoft.com/office/drawing/2014/main" id="{E11372D9-23AE-482D-846F-D4175BD9CEC6}"/>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916" name="フローチャート: 判断 915">
          <a:extLst>
            <a:ext uri="{FF2B5EF4-FFF2-40B4-BE49-F238E27FC236}">
              <a16:creationId xmlns:a16="http://schemas.microsoft.com/office/drawing/2014/main" id="{C30EF937-558C-4005-9C0F-D39416325F2F}"/>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7" name="フローチャート: 判断 916">
          <a:extLst>
            <a:ext uri="{FF2B5EF4-FFF2-40B4-BE49-F238E27FC236}">
              <a16:creationId xmlns:a16="http://schemas.microsoft.com/office/drawing/2014/main" id="{A7AE7854-02DC-4F8E-A217-5D853A2EBE25}"/>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18" name="フローチャート: 判断 917">
          <a:extLst>
            <a:ext uri="{FF2B5EF4-FFF2-40B4-BE49-F238E27FC236}">
              <a16:creationId xmlns:a16="http://schemas.microsoft.com/office/drawing/2014/main" id="{F16A3AFE-A112-4DEE-AF3E-161777AC5D92}"/>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19" name="フローチャート: 判断 918">
          <a:extLst>
            <a:ext uri="{FF2B5EF4-FFF2-40B4-BE49-F238E27FC236}">
              <a16:creationId xmlns:a16="http://schemas.microsoft.com/office/drawing/2014/main" id="{DE118C47-9C9F-4966-97B8-A4ADE185EC5A}"/>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98D9F97-9D6A-471D-9741-60F2558DD0D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A117A1C1-323C-4E6B-A3F1-5F47B0D924D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865AFA56-E832-4C29-BC6A-A7698355832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E89E0666-EB71-4927-BA9B-338DB1753E9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C664F27B-FA36-4A36-98A0-C5E095B296F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925" name="楕円 924">
          <a:extLst>
            <a:ext uri="{FF2B5EF4-FFF2-40B4-BE49-F238E27FC236}">
              <a16:creationId xmlns:a16="http://schemas.microsoft.com/office/drawing/2014/main" id="{E8A1B9F8-4243-4DC7-97DA-C4ACBAFDF844}"/>
            </a:ext>
          </a:extLst>
        </xdr:cNvPr>
        <xdr:cNvSpPr/>
      </xdr:nvSpPr>
      <xdr:spPr>
        <a:xfrm>
          <a:off x="19904710" y="178850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926" name="【公民館】&#10;一人当たり面積該当値テキスト">
          <a:extLst>
            <a:ext uri="{FF2B5EF4-FFF2-40B4-BE49-F238E27FC236}">
              <a16:creationId xmlns:a16="http://schemas.microsoft.com/office/drawing/2014/main" id="{91EB646C-D0C5-4AE6-84D5-7A18E87DB752}"/>
            </a:ext>
          </a:extLst>
        </xdr:cNvPr>
        <xdr:cNvSpPr txBox="1"/>
      </xdr:nvSpPr>
      <xdr:spPr>
        <a:xfrm>
          <a:off x="19985990" y="1774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927" name="楕円 926">
          <a:extLst>
            <a:ext uri="{FF2B5EF4-FFF2-40B4-BE49-F238E27FC236}">
              <a16:creationId xmlns:a16="http://schemas.microsoft.com/office/drawing/2014/main" id="{C7F051F5-C1DF-4387-BC5D-B61D247C846E}"/>
            </a:ext>
          </a:extLst>
        </xdr:cNvPr>
        <xdr:cNvSpPr/>
      </xdr:nvSpPr>
      <xdr:spPr>
        <a:xfrm>
          <a:off x="19161760" y="178850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928" name="直線コネクタ 927">
          <a:extLst>
            <a:ext uri="{FF2B5EF4-FFF2-40B4-BE49-F238E27FC236}">
              <a16:creationId xmlns:a16="http://schemas.microsoft.com/office/drawing/2014/main" id="{DF8C1795-81FB-433A-82CF-0DBF69DBC91B}"/>
            </a:ext>
          </a:extLst>
        </xdr:cNvPr>
        <xdr:cNvCxnSpPr/>
      </xdr:nvCxnSpPr>
      <xdr:spPr>
        <a:xfrm>
          <a:off x="19204940" y="1793775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929" name="楕円 928">
          <a:extLst>
            <a:ext uri="{FF2B5EF4-FFF2-40B4-BE49-F238E27FC236}">
              <a16:creationId xmlns:a16="http://schemas.microsoft.com/office/drawing/2014/main" id="{7E43CD7C-235F-45F1-97D2-6FD5D659FF4E}"/>
            </a:ext>
          </a:extLst>
        </xdr:cNvPr>
        <xdr:cNvSpPr/>
      </xdr:nvSpPr>
      <xdr:spPr>
        <a:xfrm>
          <a:off x="18345150" y="178850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930" name="直線コネクタ 929">
          <a:extLst>
            <a:ext uri="{FF2B5EF4-FFF2-40B4-BE49-F238E27FC236}">
              <a16:creationId xmlns:a16="http://schemas.microsoft.com/office/drawing/2014/main" id="{6A26E62A-7434-42B1-8E4A-316BD7ADCB6A}"/>
            </a:ext>
          </a:extLst>
        </xdr:cNvPr>
        <xdr:cNvCxnSpPr/>
      </xdr:nvCxnSpPr>
      <xdr:spPr>
        <a:xfrm>
          <a:off x="18399760" y="1793775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931" name="楕円 930">
          <a:extLst>
            <a:ext uri="{FF2B5EF4-FFF2-40B4-BE49-F238E27FC236}">
              <a16:creationId xmlns:a16="http://schemas.microsoft.com/office/drawing/2014/main" id="{6B47A1F7-6B85-424C-B51D-79EDB6CA6DE9}"/>
            </a:ext>
          </a:extLst>
        </xdr:cNvPr>
        <xdr:cNvSpPr/>
      </xdr:nvSpPr>
      <xdr:spPr>
        <a:xfrm>
          <a:off x="17547590" y="1788504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932" name="直線コネクタ 931">
          <a:extLst>
            <a:ext uri="{FF2B5EF4-FFF2-40B4-BE49-F238E27FC236}">
              <a16:creationId xmlns:a16="http://schemas.microsoft.com/office/drawing/2014/main" id="{80C55C75-8D20-41BA-BBAF-31D4F7CF288A}"/>
            </a:ext>
          </a:extLst>
        </xdr:cNvPr>
        <xdr:cNvCxnSpPr/>
      </xdr:nvCxnSpPr>
      <xdr:spPr>
        <a:xfrm>
          <a:off x="17602200" y="179377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3" name="楕円 932">
          <a:extLst>
            <a:ext uri="{FF2B5EF4-FFF2-40B4-BE49-F238E27FC236}">
              <a16:creationId xmlns:a16="http://schemas.microsoft.com/office/drawing/2014/main" id="{43507FA3-C7E6-4832-B99E-B18AC5591A49}"/>
            </a:ext>
          </a:extLst>
        </xdr:cNvPr>
        <xdr:cNvSpPr/>
      </xdr:nvSpPr>
      <xdr:spPr>
        <a:xfrm>
          <a:off x="16761460" y="17852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104</xdr:row>
      <xdr:rowOff>108857</xdr:rowOff>
    </xdr:to>
    <xdr:cxnSp macro="">
      <xdr:nvCxnSpPr>
        <xdr:cNvPr id="934" name="直線コネクタ 933">
          <a:extLst>
            <a:ext uri="{FF2B5EF4-FFF2-40B4-BE49-F238E27FC236}">
              <a16:creationId xmlns:a16="http://schemas.microsoft.com/office/drawing/2014/main" id="{F34E1D4B-6B21-4058-8F9C-E49788F5B1DD}"/>
            </a:ext>
          </a:extLst>
        </xdr:cNvPr>
        <xdr:cNvCxnSpPr/>
      </xdr:nvCxnSpPr>
      <xdr:spPr>
        <a:xfrm>
          <a:off x="16804640" y="1790700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935" name="n_1aveValue【公民館】&#10;一人当たり面積">
          <a:extLst>
            <a:ext uri="{FF2B5EF4-FFF2-40B4-BE49-F238E27FC236}">
              <a16:creationId xmlns:a16="http://schemas.microsoft.com/office/drawing/2014/main" id="{D16FCA9D-CB4E-4347-A136-B9712C94E0C9}"/>
            </a:ext>
          </a:extLst>
        </xdr:cNvPr>
        <xdr:cNvSpPr txBox="1"/>
      </xdr:nvSpPr>
      <xdr:spPr>
        <a:xfrm>
          <a:off x="189821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6" name="n_2aveValue【公民館】&#10;一人当たり面積">
          <a:extLst>
            <a:ext uri="{FF2B5EF4-FFF2-40B4-BE49-F238E27FC236}">
              <a16:creationId xmlns:a16="http://schemas.microsoft.com/office/drawing/2014/main" id="{5F084CAB-7D6D-40F8-B5B6-27B77738A9E0}"/>
            </a:ext>
          </a:extLst>
        </xdr:cNvPr>
        <xdr:cNvSpPr txBox="1"/>
      </xdr:nvSpPr>
      <xdr:spPr>
        <a:xfrm>
          <a:off x="18182032" y="181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37" name="n_3aveValue【公民館】&#10;一人当たり面積">
          <a:extLst>
            <a:ext uri="{FF2B5EF4-FFF2-40B4-BE49-F238E27FC236}">
              <a16:creationId xmlns:a16="http://schemas.microsoft.com/office/drawing/2014/main" id="{84A13C46-EA42-4502-8503-880A5E0B5393}"/>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38" name="n_4aveValue【公民館】&#10;一人当たり面積">
          <a:extLst>
            <a:ext uri="{FF2B5EF4-FFF2-40B4-BE49-F238E27FC236}">
              <a16:creationId xmlns:a16="http://schemas.microsoft.com/office/drawing/2014/main" id="{28FD5F30-44D0-4B77-A3E8-503B5F6A6FFB}"/>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939" name="n_1mainValue【公民館】&#10;一人当たり面積">
          <a:extLst>
            <a:ext uri="{FF2B5EF4-FFF2-40B4-BE49-F238E27FC236}">
              <a16:creationId xmlns:a16="http://schemas.microsoft.com/office/drawing/2014/main" id="{2522D89C-DCA0-46C8-A937-3CF32E5DACB1}"/>
            </a:ext>
          </a:extLst>
        </xdr:cNvPr>
        <xdr:cNvSpPr txBox="1"/>
      </xdr:nvSpPr>
      <xdr:spPr>
        <a:xfrm>
          <a:off x="18982132" y="176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940" name="n_2mainValue【公民館】&#10;一人当たり面積">
          <a:extLst>
            <a:ext uri="{FF2B5EF4-FFF2-40B4-BE49-F238E27FC236}">
              <a16:creationId xmlns:a16="http://schemas.microsoft.com/office/drawing/2014/main" id="{730D60BE-F55D-4A27-8C50-BBDD418D9D73}"/>
            </a:ext>
          </a:extLst>
        </xdr:cNvPr>
        <xdr:cNvSpPr txBox="1"/>
      </xdr:nvSpPr>
      <xdr:spPr>
        <a:xfrm>
          <a:off x="18182032" y="176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941" name="n_3mainValue【公民館】&#10;一人当たり面積">
          <a:extLst>
            <a:ext uri="{FF2B5EF4-FFF2-40B4-BE49-F238E27FC236}">
              <a16:creationId xmlns:a16="http://schemas.microsoft.com/office/drawing/2014/main" id="{7E9AE250-866A-46C1-9D97-2C6C046E2666}"/>
            </a:ext>
          </a:extLst>
        </xdr:cNvPr>
        <xdr:cNvSpPr txBox="1"/>
      </xdr:nvSpPr>
      <xdr:spPr>
        <a:xfrm>
          <a:off x="17384472" y="176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2" name="n_4mainValue【公民館】&#10;一人当たり面積">
          <a:extLst>
            <a:ext uri="{FF2B5EF4-FFF2-40B4-BE49-F238E27FC236}">
              <a16:creationId xmlns:a16="http://schemas.microsoft.com/office/drawing/2014/main" id="{06BEA280-78D6-4E91-94D8-E83B8B6ECB2D}"/>
            </a:ext>
          </a:extLst>
        </xdr:cNvPr>
        <xdr:cNvSpPr txBox="1"/>
      </xdr:nvSpPr>
      <xdr:spPr>
        <a:xfrm>
          <a:off x="16588817" y="176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CEE10118-858D-48FD-91BC-19F6C40CF18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23C5ED2-524A-41D6-BE05-1154B6E0E3B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CBCD1281-C63F-4592-AC52-A1D7F74AA7E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類似団体と比較して、道路及び港湾・漁港以外の有形固定資産減価償却率が高くなっている。道路については、統一的な基準の開始時において備忘価額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円で評価されたものが一定程度あるため有形固定資産減価償却率が低くなっている。港湾・漁港については、水産庁及び千葉県の承認を得た市川漁港整備事業基本計画に基づく漁港施設整備が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昨年よりさらに進捗したこと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その他の類型について、公共施設個別計画に基づいて令和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年度までの再編・整備を進めて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。保育所については、建替え時期にあわせて民営化または統廃合すること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。学校施設については、築年数や資産価値を踏まえて、順番に建替えを行うとともに、将来の生徒数に応じた適正な施設規模となるように、減築・増床・統合などを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。公営住宅は、民間住宅など、民間資産を活用したほうが、需要に対して柔軟に供給を調整することが可能となることから、建替え時期にあわせて民間施設の活用を検討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および公民館については、人々が集うコミュニティの核となる施設であることから、築年度等に応じて計画的に建替え・改修を行い、施設の安全性向上を図るとともに、利用方法などを見直して、より使い易い施設と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92A4ED-C7A3-4AAA-B1CC-6C44E10DF8F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A2A4CF-733D-49A6-8CF7-FC130DBA82E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763C12-5A0D-482B-A481-1B588D8C656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60066C-D641-4FDF-8218-C8FE3864B35F}"/>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3A0D28-DB5C-4BFD-BF04-6905D0EC54C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FD322F-9172-4CC4-BF21-51A1F76AE21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B522EC-E8CA-412A-95AE-511656048FC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E95804-86F1-440C-8D56-7926A82DBCA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2BC3AF-16C9-447A-B64A-121ACD8BD17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0A3641-8D48-42EE-8C9F-C6B99ADBF3E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0520B0-7816-4F66-9F85-84D000FDE89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3D51C7-5174-49A9-9A11-5EB4557F3F7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EC806A-955A-4F59-84E6-1CF2FB4BD71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EA0DCE-1A05-4770-890D-06E928F50A5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A21F53-D8B8-4EDC-BA53-6D0B0A8CC2F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5A82DA-5E87-43EA-810E-01F5F20E5DF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5DD8C4-DB0C-49C3-83CD-599B7FFDB58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33EE29A-02DE-4C53-98A5-86845361F0E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9F57CA-F62F-4DC2-AC2C-1D10D7B7FBE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1780D1-EC2A-4913-B861-207D2395B0C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1770C2-34FF-414F-86AC-7D36CAD164F6}"/>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610EF2-6333-4A3C-AF99-D370C014C59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E5CA46-3C89-4778-8C66-D99724E509D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9027D0-DABD-418E-A80A-19B0FEE5380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211C20-DBFF-46AF-BD79-F9B4B266D49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10A005-44EA-4DEA-8234-9F806EE37C4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D4A0D0-FAE7-4EE1-88AD-9FA74680485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0EAF42-FAA0-459C-9711-464DD1DE7AB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369D54-207F-4641-8112-24A9D05D516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47D681-8177-4ED9-8933-1943153E7AE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96BA86-FE55-4055-9E45-7530FDA94EE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7FF762-8099-4EC1-8F99-1F124E63C47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322C41-76BD-4865-837C-E858FCF4F1D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D78C97-7888-4424-934E-7398A738BAB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ECDEA3-910F-4CB6-A102-AA34814577A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D9CF7D-870F-403C-838B-8821FB11D52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5ACD91-577E-4D6B-B4B0-F5E31BC4982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2560BF-77BE-46F0-BCAE-B8257871EFE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4BC3F3-3541-42CB-82E8-6AE46F67424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46EC46-6526-46E7-8E99-F96EE1B84DC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350822-B806-4CEC-A56D-59652C34AE6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D672E9-5DC5-4D9D-A3D0-65615EE7BAB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A6144DD-6BAC-4492-8665-EC5B957D9A2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028C7B5-B419-46CE-B1F8-B32EE395E68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BBE7446-B71E-4FF6-989A-72E82C6F85D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7E36DF-05B3-4385-9A13-2BFE1AD66D15}"/>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1D55F8E-79F0-412B-AB7B-F18A0E56EE4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CF8E12-CC4A-4D1C-B448-2D4142F0E7BB}"/>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0C1A553-77AD-4EF9-9384-19251E5D48FC}"/>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DA91544-F853-4139-BA97-6EFE73ABC78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7E0B572-E5A1-4C20-B0A0-5F4100C6B8E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3FCCCE6-285A-4E24-8E16-6A739F474A1B}"/>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63421A-D6DF-43BF-B3BB-E0A961244F1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855824D-562B-4487-B026-3A446CF80A05}"/>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75F2B24-7F41-454B-9BBD-050F3152348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B55049F4-F17E-4CB6-98F5-1EE4A3C02642}"/>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9B447FEB-A450-47A1-8FDA-3ECA8D2CD2B3}"/>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23054F8A-4B8D-4102-A968-206567332987}"/>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A29D2F80-FBC3-4FE6-912A-557E00CD5600}"/>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47715278-19F2-4475-8BCF-7E1BE9CB9E45}"/>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A4A6219E-16CB-48A4-BD0C-3E6F21D717A9}"/>
            </a:ext>
          </a:extLst>
        </xdr:cNvPr>
        <xdr:cNvSpPr txBox="1"/>
      </xdr:nvSpPr>
      <xdr:spPr>
        <a:xfrm>
          <a:off x="421259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EB7FFED5-E380-4F3A-B8E9-2730A4A61196}"/>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56353134-C19E-4BE8-A587-EE40F69C21E3}"/>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1F52DF47-E729-4B1A-BE64-E5EC983967A3}"/>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55748ABC-A5E8-4EFD-8753-48BD6671F52D}"/>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A8AE4326-E244-4A4E-9404-3B7F73CD8BD5}"/>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BA057C0-E488-4C9D-88DF-2F69A41B51B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F7ADC4-CA31-49DB-94C1-88135A64DE0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0DB254-E8F7-4CC8-BACB-9BB87F35EEC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DD4E0B-1701-4F10-80CA-0FCBE0B6D1A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5DA253E-8DEB-48A2-AF5E-7807F1CC5B5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a:extLst>
            <a:ext uri="{FF2B5EF4-FFF2-40B4-BE49-F238E27FC236}">
              <a16:creationId xmlns:a16="http://schemas.microsoft.com/office/drawing/2014/main" id="{9DA146B8-E9E8-4139-8EEF-2C40A32AA624}"/>
            </a:ext>
          </a:extLst>
        </xdr:cNvPr>
        <xdr:cNvSpPr/>
      </xdr:nvSpPr>
      <xdr:spPr>
        <a:xfrm>
          <a:off x="4131310" y="6630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図書館】&#10;有形固定資産減価償却率該当値テキスト">
          <a:extLst>
            <a:ext uri="{FF2B5EF4-FFF2-40B4-BE49-F238E27FC236}">
              <a16:creationId xmlns:a16="http://schemas.microsoft.com/office/drawing/2014/main" id="{4DB980F9-F0F6-4BA2-920F-BF8B2D2DDC3D}"/>
            </a:ext>
          </a:extLst>
        </xdr:cNvPr>
        <xdr:cNvSpPr txBox="1"/>
      </xdr:nvSpPr>
      <xdr:spPr>
        <a:xfrm>
          <a:off x="421259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a:extLst>
            <a:ext uri="{FF2B5EF4-FFF2-40B4-BE49-F238E27FC236}">
              <a16:creationId xmlns:a16="http://schemas.microsoft.com/office/drawing/2014/main" id="{11AA2463-AE09-4ABC-A7A8-2C6599AEC127}"/>
            </a:ext>
          </a:extLst>
        </xdr:cNvPr>
        <xdr:cNvSpPr/>
      </xdr:nvSpPr>
      <xdr:spPr>
        <a:xfrm>
          <a:off x="3388360" y="66014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165735</xdr:rowOff>
    </xdr:to>
    <xdr:cxnSp macro="">
      <xdr:nvCxnSpPr>
        <xdr:cNvPr id="76" name="直線コネクタ 75">
          <a:extLst>
            <a:ext uri="{FF2B5EF4-FFF2-40B4-BE49-F238E27FC236}">
              <a16:creationId xmlns:a16="http://schemas.microsoft.com/office/drawing/2014/main" id="{15726361-EE92-4D9A-B02C-3FF9495BE16F}"/>
            </a:ext>
          </a:extLst>
        </xdr:cNvPr>
        <xdr:cNvCxnSpPr/>
      </xdr:nvCxnSpPr>
      <xdr:spPr>
        <a:xfrm>
          <a:off x="3431540" y="664654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50165</xdr:rowOff>
    </xdr:from>
    <xdr:to>
      <xdr:col>15</xdr:col>
      <xdr:colOff>101600</xdr:colOff>
      <xdr:row>38</xdr:row>
      <xdr:rowOff>151765</xdr:rowOff>
    </xdr:to>
    <xdr:sp macro="" textlink="">
      <xdr:nvSpPr>
        <xdr:cNvPr id="77" name="楕円 76">
          <a:extLst>
            <a:ext uri="{FF2B5EF4-FFF2-40B4-BE49-F238E27FC236}">
              <a16:creationId xmlns:a16="http://schemas.microsoft.com/office/drawing/2014/main" id="{7E2CDE58-39F1-4A7A-9DD9-0E21426D2443}"/>
            </a:ext>
          </a:extLst>
        </xdr:cNvPr>
        <xdr:cNvSpPr/>
      </xdr:nvSpPr>
      <xdr:spPr>
        <a:xfrm>
          <a:off x="2571750" y="65690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135255</xdr:rowOff>
    </xdr:to>
    <xdr:cxnSp macro="">
      <xdr:nvCxnSpPr>
        <xdr:cNvPr id="78" name="直線コネクタ 77">
          <a:extLst>
            <a:ext uri="{FF2B5EF4-FFF2-40B4-BE49-F238E27FC236}">
              <a16:creationId xmlns:a16="http://schemas.microsoft.com/office/drawing/2014/main" id="{D9ACE6E9-521D-4B8D-AA6B-CEF986BAB74F}"/>
            </a:ext>
          </a:extLst>
        </xdr:cNvPr>
        <xdr:cNvCxnSpPr/>
      </xdr:nvCxnSpPr>
      <xdr:spPr>
        <a:xfrm>
          <a:off x="2626360" y="661225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17780</xdr:rowOff>
    </xdr:from>
    <xdr:to>
      <xdr:col>10</xdr:col>
      <xdr:colOff>165100</xdr:colOff>
      <xdr:row>38</xdr:row>
      <xdr:rowOff>119380</xdr:rowOff>
    </xdr:to>
    <xdr:sp macro="" textlink="">
      <xdr:nvSpPr>
        <xdr:cNvPr id="79" name="楕円 78">
          <a:extLst>
            <a:ext uri="{FF2B5EF4-FFF2-40B4-BE49-F238E27FC236}">
              <a16:creationId xmlns:a16="http://schemas.microsoft.com/office/drawing/2014/main" id="{AF537CD2-288E-410C-A8A3-5CBDF3FE2101}"/>
            </a:ext>
          </a:extLst>
        </xdr:cNvPr>
        <xdr:cNvSpPr/>
      </xdr:nvSpPr>
      <xdr:spPr>
        <a:xfrm>
          <a:off x="1774190" y="65366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100965</xdr:rowOff>
    </xdr:to>
    <xdr:cxnSp macro="">
      <xdr:nvCxnSpPr>
        <xdr:cNvPr id="80" name="直線コネクタ 79">
          <a:extLst>
            <a:ext uri="{FF2B5EF4-FFF2-40B4-BE49-F238E27FC236}">
              <a16:creationId xmlns:a16="http://schemas.microsoft.com/office/drawing/2014/main" id="{4995EEB1-08AC-4812-AD0C-23776AD691D2}"/>
            </a:ext>
          </a:extLst>
        </xdr:cNvPr>
        <xdr:cNvCxnSpPr/>
      </xdr:nvCxnSpPr>
      <xdr:spPr>
        <a:xfrm>
          <a:off x="1828800" y="658177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17413501-47B2-481D-AF6D-B031EC5BB456}"/>
            </a:ext>
          </a:extLst>
        </xdr:cNvPr>
        <xdr:cNvSpPr/>
      </xdr:nvSpPr>
      <xdr:spPr>
        <a:xfrm>
          <a:off x="988060" y="64471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68580</xdr:rowOff>
    </xdr:to>
    <xdr:cxnSp macro="">
      <xdr:nvCxnSpPr>
        <xdr:cNvPr id="82" name="直線コネクタ 81">
          <a:extLst>
            <a:ext uri="{FF2B5EF4-FFF2-40B4-BE49-F238E27FC236}">
              <a16:creationId xmlns:a16="http://schemas.microsoft.com/office/drawing/2014/main" id="{85E20D4E-CE0D-4F01-88F2-BEBEF4404415}"/>
            </a:ext>
          </a:extLst>
        </xdr:cNvPr>
        <xdr:cNvCxnSpPr/>
      </xdr:nvCxnSpPr>
      <xdr:spPr>
        <a:xfrm>
          <a:off x="1031240" y="6501765"/>
          <a:ext cx="7975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834354A3-2DAD-419E-8236-2D607B222942}"/>
            </a:ext>
          </a:extLst>
        </xdr:cNvPr>
        <xdr:cNvSpPr txBox="1"/>
      </xdr:nvSpPr>
      <xdr:spPr>
        <a:xfrm>
          <a:off x="32391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0E6FD1BB-C0CE-4CD6-A6F0-9569F193D443}"/>
            </a:ext>
          </a:extLst>
        </xdr:cNvPr>
        <xdr:cNvSpPr txBox="1"/>
      </xdr:nvSpPr>
      <xdr:spPr>
        <a:xfrm>
          <a:off x="2439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11F0B0D6-35A3-445E-8125-B83ACBC8D9BE}"/>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5724069F-782E-48BF-924C-23CEBE3E2E81}"/>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図書館】&#10;有形固定資産減価償却率">
          <a:extLst>
            <a:ext uri="{FF2B5EF4-FFF2-40B4-BE49-F238E27FC236}">
              <a16:creationId xmlns:a16="http://schemas.microsoft.com/office/drawing/2014/main" id="{1B80FAE6-6290-4E48-B9B8-D1C325BA1350}"/>
            </a:ext>
          </a:extLst>
        </xdr:cNvPr>
        <xdr:cNvSpPr txBox="1"/>
      </xdr:nvSpPr>
      <xdr:spPr>
        <a:xfrm>
          <a:off x="32391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88" name="n_2mainValue【図書館】&#10;有形固定資産減価償却率">
          <a:extLst>
            <a:ext uri="{FF2B5EF4-FFF2-40B4-BE49-F238E27FC236}">
              <a16:creationId xmlns:a16="http://schemas.microsoft.com/office/drawing/2014/main" id="{DD0259D5-0F76-4C28-8563-F24CFCDEF4DA}"/>
            </a:ext>
          </a:extLst>
        </xdr:cNvPr>
        <xdr:cNvSpPr txBox="1"/>
      </xdr:nvSpPr>
      <xdr:spPr>
        <a:xfrm>
          <a:off x="2439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110507</xdr:rowOff>
    </xdr:from>
    <xdr:ext cx="405111" cy="259045"/>
    <xdr:sp macro="" textlink="">
      <xdr:nvSpPr>
        <xdr:cNvPr id="89" name="n_3mainValue【図書館】&#10;有形固定資産減価償却率">
          <a:extLst>
            <a:ext uri="{FF2B5EF4-FFF2-40B4-BE49-F238E27FC236}">
              <a16:creationId xmlns:a16="http://schemas.microsoft.com/office/drawing/2014/main" id="{3599A8F5-3836-457B-B2D5-7B339AC25D17}"/>
            </a:ext>
          </a:extLst>
        </xdr:cNvPr>
        <xdr:cNvSpPr txBox="1"/>
      </xdr:nvSpPr>
      <xdr:spPr>
        <a:xfrm>
          <a:off x="164148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図書館】&#10;有形固定資産減価償却率">
          <a:extLst>
            <a:ext uri="{FF2B5EF4-FFF2-40B4-BE49-F238E27FC236}">
              <a16:creationId xmlns:a16="http://schemas.microsoft.com/office/drawing/2014/main" id="{D061E5AD-63CF-4303-AD80-8640A3D5B59D}"/>
            </a:ext>
          </a:extLst>
        </xdr:cNvPr>
        <xdr:cNvSpPr txBox="1"/>
      </xdr:nvSpPr>
      <xdr:spPr>
        <a:xfrm>
          <a:off x="85535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7D5FA25-594E-4101-B434-EE261AF6498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0045EF8-0B23-4111-898B-41C5851DC76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6C249DE-0012-4B4E-AE6D-4470959EB06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8B12243-11ED-4710-B38A-5C76001F050E}"/>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65E282D-7013-4670-B018-A17545EEFFE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22608A3-9112-4D14-8B46-42DF8475AE8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7560E36-6D0F-47A1-9E02-F98E7024F5F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6264F88-79B9-459E-83A2-3A7A547B7A4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ABBBBA7-5F0D-482A-ABEC-22471E603CB7}"/>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BF45906-8033-40F5-9E44-E712A481339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5D80127-E24C-4E1F-A001-4074FEB7B2AC}"/>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945284E-2151-449E-8CDF-923CE15DBC1F}"/>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2D34F06-856D-43ED-82AE-175A033BF369}"/>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76709FA4-82FD-4D7B-B01D-35C0753CC230}"/>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EA21785-7792-465E-8872-574B97DC059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1753F61-7274-4D58-BE5D-9E3C7009C618}"/>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6B30CEA-6F33-4984-AE95-31B5C1C4419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B4025C36-8512-41AC-A4CF-B503F8A85B1A}"/>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F898F0F-DA29-4417-B92D-1878B58CD217}"/>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AE6E5229-C071-42AF-8413-A3A8A6513F66}"/>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B435A4F-E4B1-47CC-AB5B-F8C80D0AA71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8738786-FCE5-4D8C-A510-0B92A1EAAFF8}"/>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7DA7238-2C11-48EF-BE58-F33D8E10CCF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BF8B6AE8-C875-4C48-848A-2AE6D2E8A14D}"/>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DBD60B74-EE41-4CFE-BDA8-7FD8CC79EECE}"/>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7988D099-13EB-42D8-9E77-70FBA8ED233B}"/>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93BDAC60-A989-496D-8D43-E54A30CE322B}"/>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5AFC843B-2831-4F5D-87AA-C5B8C6083990}"/>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8EC30C93-F17A-4ACF-817A-A6820743B190}"/>
            </a:ext>
          </a:extLst>
        </xdr:cNvPr>
        <xdr:cNvSpPr txBox="1"/>
      </xdr:nvSpPr>
      <xdr:spPr>
        <a:xfrm>
          <a:off x="9467850" y="667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A4A83BDE-0484-472A-B38D-91EF489A0587}"/>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A379F41B-298C-4A60-BA73-8835C505B9D6}"/>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87A86036-91C7-4878-B698-BD87499D9439}"/>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782579B0-8368-4697-9B1A-705113BE3315}"/>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850B0641-1450-44FD-B9D5-67D7F0F7C24E}"/>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BC81DC-2B8D-419A-A7B4-F1904DEC351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E3A310-8FE3-4AA1-A9F0-E5B9F6F9EAF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21C8D1-54BD-40B5-8C50-354B265E7C5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5A0DFA1-8E31-4977-BEE7-45352979112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286B7EC-3A29-43D2-B81E-4749429A18D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0" name="楕円 129">
          <a:extLst>
            <a:ext uri="{FF2B5EF4-FFF2-40B4-BE49-F238E27FC236}">
              <a16:creationId xmlns:a16="http://schemas.microsoft.com/office/drawing/2014/main" id="{CFB28CE4-3DE8-40EB-B378-0D567BBFE4D6}"/>
            </a:ext>
          </a:extLst>
        </xdr:cNvPr>
        <xdr:cNvSpPr/>
      </xdr:nvSpPr>
      <xdr:spPr>
        <a:xfrm>
          <a:off x="9394190" y="69126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1" name="【図書館】&#10;一人当たり面積該当値テキスト">
          <a:extLst>
            <a:ext uri="{FF2B5EF4-FFF2-40B4-BE49-F238E27FC236}">
              <a16:creationId xmlns:a16="http://schemas.microsoft.com/office/drawing/2014/main" id="{A51CE326-3C4B-4CB6-8194-5C1E2ECE5475}"/>
            </a:ext>
          </a:extLst>
        </xdr:cNvPr>
        <xdr:cNvSpPr txBox="1"/>
      </xdr:nvSpPr>
      <xdr:spPr>
        <a:xfrm>
          <a:off x="9467850" y="68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2" name="楕円 131">
          <a:extLst>
            <a:ext uri="{FF2B5EF4-FFF2-40B4-BE49-F238E27FC236}">
              <a16:creationId xmlns:a16="http://schemas.microsoft.com/office/drawing/2014/main" id="{DE86DAD2-53E5-4CDD-8129-87A4FAF5C83E}"/>
            </a:ext>
          </a:extLst>
        </xdr:cNvPr>
        <xdr:cNvSpPr/>
      </xdr:nvSpPr>
      <xdr:spPr>
        <a:xfrm>
          <a:off x="8632190" y="6912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3" name="直線コネクタ 132">
          <a:extLst>
            <a:ext uri="{FF2B5EF4-FFF2-40B4-BE49-F238E27FC236}">
              <a16:creationId xmlns:a16="http://schemas.microsoft.com/office/drawing/2014/main" id="{DCBFE102-7052-4BD2-89D7-ABC2D10342C6}"/>
            </a:ext>
          </a:extLst>
        </xdr:cNvPr>
        <xdr:cNvCxnSpPr/>
      </xdr:nvCxnSpPr>
      <xdr:spPr>
        <a:xfrm>
          <a:off x="8686800" y="6955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a:extLst>
            <a:ext uri="{FF2B5EF4-FFF2-40B4-BE49-F238E27FC236}">
              <a16:creationId xmlns:a16="http://schemas.microsoft.com/office/drawing/2014/main" id="{A8FE2E5F-4B20-48C0-8C73-DB4FB72BDE13}"/>
            </a:ext>
          </a:extLst>
        </xdr:cNvPr>
        <xdr:cNvSpPr/>
      </xdr:nvSpPr>
      <xdr:spPr>
        <a:xfrm>
          <a:off x="7846060" y="6912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5" name="直線コネクタ 134">
          <a:extLst>
            <a:ext uri="{FF2B5EF4-FFF2-40B4-BE49-F238E27FC236}">
              <a16:creationId xmlns:a16="http://schemas.microsoft.com/office/drawing/2014/main" id="{59CBE530-E494-4FF1-8E07-FAD17D4F53DE}"/>
            </a:ext>
          </a:extLst>
        </xdr:cNvPr>
        <xdr:cNvCxnSpPr/>
      </xdr:nvCxnSpPr>
      <xdr:spPr>
        <a:xfrm>
          <a:off x="7889240" y="6955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6" name="楕円 135">
          <a:extLst>
            <a:ext uri="{FF2B5EF4-FFF2-40B4-BE49-F238E27FC236}">
              <a16:creationId xmlns:a16="http://schemas.microsoft.com/office/drawing/2014/main" id="{D8E93BBD-D9CF-476F-9876-B8D8D39B845B}"/>
            </a:ext>
          </a:extLst>
        </xdr:cNvPr>
        <xdr:cNvSpPr/>
      </xdr:nvSpPr>
      <xdr:spPr>
        <a:xfrm>
          <a:off x="7029450" y="6912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7" name="直線コネクタ 136">
          <a:extLst>
            <a:ext uri="{FF2B5EF4-FFF2-40B4-BE49-F238E27FC236}">
              <a16:creationId xmlns:a16="http://schemas.microsoft.com/office/drawing/2014/main" id="{4FC21168-49DB-488C-81B4-B1EBF9AB4834}"/>
            </a:ext>
          </a:extLst>
        </xdr:cNvPr>
        <xdr:cNvCxnSpPr/>
      </xdr:nvCxnSpPr>
      <xdr:spPr>
        <a:xfrm>
          <a:off x="7084060" y="6955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50800</xdr:rowOff>
    </xdr:from>
    <xdr:to>
      <xdr:col>36</xdr:col>
      <xdr:colOff>165100</xdr:colOff>
      <xdr:row>40</xdr:row>
      <xdr:rowOff>152400</xdr:rowOff>
    </xdr:to>
    <xdr:sp macro="" textlink="">
      <xdr:nvSpPr>
        <xdr:cNvPr id="138" name="楕円 137">
          <a:extLst>
            <a:ext uri="{FF2B5EF4-FFF2-40B4-BE49-F238E27FC236}">
              <a16:creationId xmlns:a16="http://schemas.microsoft.com/office/drawing/2014/main" id="{98696814-7C68-4E0D-B77C-F13655F191EA}"/>
            </a:ext>
          </a:extLst>
        </xdr:cNvPr>
        <xdr:cNvSpPr/>
      </xdr:nvSpPr>
      <xdr:spPr>
        <a:xfrm>
          <a:off x="6231890" y="6912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101600</xdr:rowOff>
    </xdr:from>
    <xdr:to>
      <xdr:col>41</xdr:col>
      <xdr:colOff>50800</xdr:colOff>
      <xdr:row>40</xdr:row>
      <xdr:rowOff>101600</xdr:rowOff>
    </xdr:to>
    <xdr:cxnSp macro="">
      <xdr:nvCxnSpPr>
        <xdr:cNvPr id="139" name="直線コネクタ 138">
          <a:extLst>
            <a:ext uri="{FF2B5EF4-FFF2-40B4-BE49-F238E27FC236}">
              <a16:creationId xmlns:a16="http://schemas.microsoft.com/office/drawing/2014/main" id="{381E0A38-4BCE-461D-A457-530262AA7F9F}"/>
            </a:ext>
          </a:extLst>
        </xdr:cNvPr>
        <xdr:cNvCxnSpPr/>
      </xdr:nvCxnSpPr>
      <xdr:spPr>
        <a:xfrm>
          <a:off x="6286500" y="6955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25E59682-EA2F-4581-8B79-4B2CF4C7D88F}"/>
            </a:ext>
          </a:extLst>
        </xdr:cNvPr>
        <xdr:cNvSpPr txBox="1"/>
      </xdr:nvSpPr>
      <xdr:spPr>
        <a:xfrm>
          <a:off x="8454467"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382CE3EF-97C8-426D-B7A6-B8388891ED58}"/>
            </a:ext>
          </a:extLst>
        </xdr:cNvPr>
        <xdr:cNvSpPr txBox="1"/>
      </xdr:nvSpPr>
      <xdr:spPr>
        <a:xfrm>
          <a:off x="767341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21DB4108-B1AA-4230-BAB0-5C5812DDA18A}"/>
            </a:ext>
          </a:extLst>
        </xdr:cNvPr>
        <xdr:cNvSpPr txBox="1"/>
      </xdr:nvSpPr>
      <xdr:spPr>
        <a:xfrm>
          <a:off x="68663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9F9D0830-7039-4E02-8A77-475B5A4AFE94}"/>
            </a:ext>
          </a:extLst>
        </xdr:cNvPr>
        <xdr:cNvSpPr txBox="1"/>
      </xdr:nvSpPr>
      <xdr:spPr>
        <a:xfrm>
          <a:off x="606877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4" name="n_1mainValue【図書館】&#10;一人当たり面積">
          <a:extLst>
            <a:ext uri="{FF2B5EF4-FFF2-40B4-BE49-F238E27FC236}">
              <a16:creationId xmlns:a16="http://schemas.microsoft.com/office/drawing/2014/main" id="{95E0656E-B59C-4015-ADEB-2385EE7BA409}"/>
            </a:ext>
          </a:extLst>
        </xdr:cNvPr>
        <xdr:cNvSpPr txBox="1"/>
      </xdr:nvSpPr>
      <xdr:spPr>
        <a:xfrm>
          <a:off x="8454467"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5" name="n_2mainValue【図書館】&#10;一人当たり面積">
          <a:extLst>
            <a:ext uri="{FF2B5EF4-FFF2-40B4-BE49-F238E27FC236}">
              <a16:creationId xmlns:a16="http://schemas.microsoft.com/office/drawing/2014/main" id="{69B0655B-21D2-48DF-BF4C-ADA865B126E9}"/>
            </a:ext>
          </a:extLst>
        </xdr:cNvPr>
        <xdr:cNvSpPr txBox="1"/>
      </xdr:nvSpPr>
      <xdr:spPr>
        <a:xfrm>
          <a:off x="7673417"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6" name="n_3mainValue【図書館】&#10;一人当たり面積">
          <a:extLst>
            <a:ext uri="{FF2B5EF4-FFF2-40B4-BE49-F238E27FC236}">
              <a16:creationId xmlns:a16="http://schemas.microsoft.com/office/drawing/2014/main" id="{4D7D5024-CEDC-4480-84DB-19B85E616D2F}"/>
            </a:ext>
          </a:extLst>
        </xdr:cNvPr>
        <xdr:cNvSpPr txBox="1"/>
      </xdr:nvSpPr>
      <xdr:spPr>
        <a:xfrm>
          <a:off x="6866332"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143527</xdr:rowOff>
    </xdr:from>
    <xdr:ext cx="469744" cy="259045"/>
    <xdr:sp macro="" textlink="">
      <xdr:nvSpPr>
        <xdr:cNvPr id="147" name="n_4mainValue【図書館】&#10;一人当たり面積">
          <a:extLst>
            <a:ext uri="{FF2B5EF4-FFF2-40B4-BE49-F238E27FC236}">
              <a16:creationId xmlns:a16="http://schemas.microsoft.com/office/drawing/2014/main" id="{5104C844-518E-4571-8A08-23AE9FDA2F5C}"/>
            </a:ext>
          </a:extLst>
        </xdr:cNvPr>
        <xdr:cNvSpPr txBox="1"/>
      </xdr:nvSpPr>
      <xdr:spPr>
        <a:xfrm>
          <a:off x="6068772" y="69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C64776-6023-42F3-8A9E-0AB1194F528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7BC4580-177F-429E-9EAE-EC6017D5521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8BB273F-B331-4327-9414-9561881F2E1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F8C5D95-2A15-4FBF-B6ED-01AD0F1A3E5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5F371C6-40C2-48DE-AEAB-60A61672044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6D9A118-C2CC-49F1-882E-155AB998936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6D4BA54-A228-4DCE-A49E-E126A01B84E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CD26499-3673-440F-8F36-5E4230E9124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8387FAC-AF45-472E-8EA8-C35D0C9C17D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BB29618-D3AE-4001-A760-EDED270E2EF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1FBA46B-E6B4-4C51-B6FD-CC9BEBE8593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05EE023-2AF8-433B-A166-A9814803F45B}"/>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F99FDA3-B120-459F-9BBB-C86DCC6EA85A}"/>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53A1E76-674E-4AEC-85E8-8C12479DB5B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62A4E99-370C-49F4-9737-1B90E89DA45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F363E2C-9E99-41EA-A972-BDF6E729100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DE8EAA0-FE34-480B-9292-8C780FE5DB16}"/>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54A37E39-43DA-483B-910F-EC6A79B4A824}"/>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28E3C81E-2FA4-4E76-BFA5-05BCAB849526}"/>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BF8B6D3-A464-48EB-8E9F-9531E3EE37F8}"/>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B09B466-480E-4287-9BCB-21E01340067E}"/>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BA88CE7-8672-4676-818A-369FEF08DF6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5DF3DCE-1947-4E5C-9F2C-B873CABC3633}"/>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34322D85-DB0F-42AD-A065-90ED6981B00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7310E1F2-1423-4F46-90EE-370713895087}"/>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B6E4650E-8D31-4198-B735-85EC33C25D4A}"/>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68D63FE4-ED82-4DA2-A3C7-20ED5EC531B6}"/>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DD3E9A1D-602E-427D-BDBE-EF3407DC0CFC}"/>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DCB68AF9-2888-46DE-B167-514B93E14E4D}"/>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4E4DA15-2991-4B30-867A-11674A875071}"/>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48A4AD24-90F3-4EE2-9E57-8B6CAA891090}"/>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D7E69A6D-D6C7-459A-B69C-09B284B79304}"/>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A967D67B-CBFF-42BD-BFDB-57D899B49F49}"/>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6AA273B1-74F7-42EF-9F16-A7A0E2249471}"/>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2CBC9D9F-FA2F-464B-BFDE-B9F1FAB88A86}"/>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DBA4F3-0B5F-482D-99F1-64FBA53A197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4C95A0-C563-4EAE-AFF4-5A4EF0F028F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AD5E4C-5669-4929-9392-A5BFC0DDCE5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03901C-9540-4C31-A4CB-ECFFEA0013E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7707375-CE61-4781-B444-B8B729F46BF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8" name="楕円 187">
          <a:extLst>
            <a:ext uri="{FF2B5EF4-FFF2-40B4-BE49-F238E27FC236}">
              <a16:creationId xmlns:a16="http://schemas.microsoft.com/office/drawing/2014/main" id="{32D9B8D4-2D1B-4601-96FE-D5BF48F5C844}"/>
            </a:ext>
          </a:extLst>
        </xdr:cNvPr>
        <xdr:cNvSpPr/>
      </xdr:nvSpPr>
      <xdr:spPr>
        <a:xfrm>
          <a:off x="4131310" y="105124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3D0C2A4-4E8D-4AFB-86ED-E12F681FD8CA}"/>
            </a:ext>
          </a:extLst>
        </xdr:cNvPr>
        <xdr:cNvSpPr txBox="1"/>
      </xdr:nvSpPr>
      <xdr:spPr>
        <a:xfrm>
          <a:off x="421259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0" name="楕円 189">
          <a:extLst>
            <a:ext uri="{FF2B5EF4-FFF2-40B4-BE49-F238E27FC236}">
              <a16:creationId xmlns:a16="http://schemas.microsoft.com/office/drawing/2014/main" id="{C54EC245-346F-48B1-BF9F-C2F4AF0CD8ED}"/>
            </a:ext>
          </a:extLst>
        </xdr:cNvPr>
        <xdr:cNvSpPr/>
      </xdr:nvSpPr>
      <xdr:spPr>
        <a:xfrm>
          <a:off x="3388360" y="10457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108585</xdr:rowOff>
    </xdr:to>
    <xdr:cxnSp macro="">
      <xdr:nvCxnSpPr>
        <xdr:cNvPr id="191" name="直線コネクタ 190">
          <a:extLst>
            <a:ext uri="{FF2B5EF4-FFF2-40B4-BE49-F238E27FC236}">
              <a16:creationId xmlns:a16="http://schemas.microsoft.com/office/drawing/2014/main" id="{7CF5CFD3-4858-44CA-B548-E9741940E8DB}"/>
            </a:ext>
          </a:extLst>
        </xdr:cNvPr>
        <xdr:cNvCxnSpPr/>
      </xdr:nvCxnSpPr>
      <xdr:spPr>
        <a:xfrm>
          <a:off x="3431540" y="10506075"/>
          <a:ext cx="7429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92" name="楕円 191">
          <a:extLst>
            <a:ext uri="{FF2B5EF4-FFF2-40B4-BE49-F238E27FC236}">
              <a16:creationId xmlns:a16="http://schemas.microsoft.com/office/drawing/2014/main" id="{E6E2AF78-5ECC-4479-A23C-7ADD173DB5A7}"/>
            </a:ext>
          </a:extLst>
        </xdr:cNvPr>
        <xdr:cNvSpPr/>
      </xdr:nvSpPr>
      <xdr:spPr>
        <a:xfrm>
          <a:off x="2571750" y="10455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45720</xdr:rowOff>
    </xdr:to>
    <xdr:cxnSp macro="">
      <xdr:nvCxnSpPr>
        <xdr:cNvPr id="193" name="直線コネクタ 192">
          <a:extLst>
            <a:ext uri="{FF2B5EF4-FFF2-40B4-BE49-F238E27FC236}">
              <a16:creationId xmlns:a16="http://schemas.microsoft.com/office/drawing/2014/main" id="{2FCE8DDD-62D8-44B4-82D5-9C32902419AB}"/>
            </a:ext>
          </a:extLst>
        </xdr:cNvPr>
        <xdr:cNvCxnSpPr/>
      </xdr:nvCxnSpPr>
      <xdr:spPr>
        <a:xfrm>
          <a:off x="2626360" y="1050417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4" name="楕円 193">
          <a:extLst>
            <a:ext uri="{FF2B5EF4-FFF2-40B4-BE49-F238E27FC236}">
              <a16:creationId xmlns:a16="http://schemas.microsoft.com/office/drawing/2014/main" id="{9715DC28-7BA4-47A7-BEC5-C18C1CFC02E0}"/>
            </a:ext>
          </a:extLst>
        </xdr:cNvPr>
        <xdr:cNvSpPr/>
      </xdr:nvSpPr>
      <xdr:spPr>
        <a:xfrm>
          <a:off x="1774190" y="104495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43815</xdr:rowOff>
    </xdr:to>
    <xdr:cxnSp macro="">
      <xdr:nvCxnSpPr>
        <xdr:cNvPr id="195" name="直線コネクタ 194">
          <a:extLst>
            <a:ext uri="{FF2B5EF4-FFF2-40B4-BE49-F238E27FC236}">
              <a16:creationId xmlns:a16="http://schemas.microsoft.com/office/drawing/2014/main" id="{F6C76F4F-DA64-4959-B8C1-8E083EE51EE3}"/>
            </a:ext>
          </a:extLst>
        </xdr:cNvPr>
        <xdr:cNvCxnSpPr/>
      </xdr:nvCxnSpPr>
      <xdr:spPr>
        <a:xfrm>
          <a:off x="1828800" y="1049845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50165</xdr:rowOff>
    </xdr:from>
    <xdr:to>
      <xdr:col>6</xdr:col>
      <xdr:colOff>38100</xdr:colOff>
      <xdr:row>61</xdr:row>
      <xdr:rowOff>151765</xdr:rowOff>
    </xdr:to>
    <xdr:sp macro="" textlink="">
      <xdr:nvSpPr>
        <xdr:cNvPr id="196" name="楕円 195">
          <a:extLst>
            <a:ext uri="{FF2B5EF4-FFF2-40B4-BE49-F238E27FC236}">
              <a16:creationId xmlns:a16="http://schemas.microsoft.com/office/drawing/2014/main" id="{7A81C17A-394B-4CAD-8553-E360F6285AEF}"/>
            </a:ext>
          </a:extLst>
        </xdr:cNvPr>
        <xdr:cNvSpPr/>
      </xdr:nvSpPr>
      <xdr:spPr>
        <a:xfrm>
          <a:off x="988060" y="1051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100965</xdr:rowOff>
    </xdr:to>
    <xdr:cxnSp macro="">
      <xdr:nvCxnSpPr>
        <xdr:cNvPr id="197" name="直線コネクタ 196">
          <a:extLst>
            <a:ext uri="{FF2B5EF4-FFF2-40B4-BE49-F238E27FC236}">
              <a16:creationId xmlns:a16="http://schemas.microsoft.com/office/drawing/2014/main" id="{1D080F0C-9970-4C90-8062-80895E7E7227}"/>
            </a:ext>
          </a:extLst>
        </xdr:cNvPr>
        <xdr:cNvCxnSpPr/>
      </xdr:nvCxnSpPr>
      <xdr:spPr>
        <a:xfrm flipV="1">
          <a:off x="1031240" y="1049845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F0B66410-EDCB-4ACD-B4CF-11DCC530C00E}"/>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AE5CA0BC-14AC-4116-AD02-C06C957D2D6B}"/>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AF08C0C8-EDE5-4C70-A228-39801FE09527}"/>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53BA1F83-2656-498D-9608-9706769428FF}"/>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2" name="n_1mainValue【体育館・プール】&#10;有形固定資産減価償却率">
          <a:extLst>
            <a:ext uri="{FF2B5EF4-FFF2-40B4-BE49-F238E27FC236}">
              <a16:creationId xmlns:a16="http://schemas.microsoft.com/office/drawing/2014/main" id="{310F6FA0-9776-422A-A273-02D91BF6D0EE}"/>
            </a:ext>
          </a:extLst>
        </xdr:cNvPr>
        <xdr:cNvSpPr txBox="1"/>
      </xdr:nvSpPr>
      <xdr:spPr>
        <a:xfrm>
          <a:off x="32391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203" name="n_2mainValue【体育館・プール】&#10;有形固定資産減価償却率">
          <a:extLst>
            <a:ext uri="{FF2B5EF4-FFF2-40B4-BE49-F238E27FC236}">
              <a16:creationId xmlns:a16="http://schemas.microsoft.com/office/drawing/2014/main" id="{C7E464D7-D589-486F-BC6D-9E6719B643BC}"/>
            </a:ext>
          </a:extLst>
        </xdr:cNvPr>
        <xdr:cNvSpPr txBox="1"/>
      </xdr:nvSpPr>
      <xdr:spPr>
        <a:xfrm>
          <a:off x="2439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4" name="n_3mainValue【体育館・プール】&#10;有形固定資産減価償却率">
          <a:extLst>
            <a:ext uri="{FF2B5EF4-FFF2-40B4-BE49-F238E27FC236}">
              <a16:creationId xmlns:a16="http://schemas.microsoft.com/office/drawing/2014/main" id="{FDCB7D97-0055-4DEA-9EB6-940CAFEB8689}"/>
            </a:ext>
          </a:extLst>
        </xdr:cNvPr>
        <xdr:cNvSpPr txBox="1"/>
      </xdr:nvSpPr>
      <xdr:spPr>
        <a:xfrm>
          <a:off x="164148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142892</xdr:rowOff>
    </xdr:from>
    <xdr:ext cx="405111" cy="259045"/>
    <xdr:sp macro="" textlink="">
      <xdr:nvSpPr>
        <xdr:cNvPr id="205" name="n_4mainValue【体育館・プール】&#10;有形固定資産減価償却率">
          <a:extLst>
            <a:ext uri="{FF2B5EF4-FFF2-40B4-BE49-F238E27FC236}">
              <a16:creationId xmlns:a16="http://schemas.microsoft.com/office/drawing/2014/main" id="{8B0C65BC-C69A-47C4-A62A-6B18FA41854C}"/>
            </a:ext>
          </a:extLst>
        </xdr:cNvPr>
        <xdr:cNvSpPr txBox="1"/>
      </xdr:nvSpPr>
      <xdr:spPr>
        <a:xfrm>
          <a:off x="85535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7051BE9-270F-43AF-8246-9ADD86845E1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F8D7721-B5E1-4738-9AA8-5369EC4F175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CA7DE54-C7E3-458D-A8CD-EC984DE2880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32636DE-4F5F-402A-9635-06DF59969CB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5EF525F-0F69-4346-AF60-2891FD8DCB3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A785397-FBE8-42F9-AB8B-96147D8D132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D382627-D484-423C-9EB1-11102F15884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91AC83D-5EC3-4E41-81A1-677F93E62EC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97DC159-37EA-41B8-9EB0-E40612E5EF5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BBB9E99-BD46-435D-A543-159B83EFFE8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FE098A3-F6C3-478A-8DE1-545A2C2E560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EC8E44FB-7631-4924-AEFE-EB49D443264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E9EF629D-F271-41CD-95C4-4894705DF11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7E2D3C0B-D0EC-4072-8D7F-15F72A0BC319}"/>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7F8945A-7CF5-415B-8D0D-64EDD41C2A4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C54082B8-FC61-45E7-A4FC-2A488C6AA13D}"/>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8B8E42F4-AD8E-4990-8E46-6FD224A56EA1}"/>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255B35CE-F590-4984-86C1-7BEA689766B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5C18047-A2A6-4E95-9539-594DF417B8A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534F9720-08E2-4FAE-9287-610D0561E02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43DCB8C-7D59-46BC-B9AB-03D0C349A2D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A2D774D-5335-45DA-B742-93FF5785B2B3}"/>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1673C77C-FDA0-4717-A71C-DC62909427A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7784FE0D-092E-46BA-ACA6-B74DC909D069}"/>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68F4F444-3A2D-46E7-99E1-023E8BECC020}"/>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A0EE3D2C-735C-4353-B2D7-E364F2A860D4}"/>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3BEE9328-5567-4684-9B52-DFC8F85C6B69}"/>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B385AA61-C1EA-4846-BA8D-00C5EDC0B009}"/>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E8E84486-0D9E-4162-8FF2-ACB221F407CB}"/>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83349085-2D09-44AB-BA9D-809AEA43AC3D}"/>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89831887-19AE-405F-B27A-42F279CF8BFD}"/>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A73B6F6B-2005-4FD0-89ED-4D4B123B33F2}"/>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1C0D26CE-A1F4-4284-A646-17C296B22CF7}"/>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3CE99B19-A7B5-48DD-A72C-9C3CB5E192ED}"/>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C01B6FA-0143-4241-9912-449E9D7ADF5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9221671-4680-4E00-8B8B-AA741437A88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22F1C0E-D2A1-4FA6-83AC-AFCFD1FDCF8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094D44-F749-4BD0-A721-DEC789F7B36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BBB7562-BCC1-4E98-82F7-32FFCEE4CEA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21590</xdr:rowOff>
    </xdr:from>
    <xdr:to>
      <xdr:col>55</xdr:col>
      <xdr:colOff>50800</xdr:colOff>
      <xdr:row>63</xdr:row>
      <xdr:rowOff>123190</xdr:rowOff>
    </xdr:to>
    <xdr:sp macro="" textlink="">
      <xdr:nvSpPr>
        <xdr:cNvPr id="245" name="楕円 244">
          <a:extLst>
            <a:ext uri="{FF2B5EF4-FFF2-40B4-BE49-F238E27FC236}">
              <a16:creationId xmlns:a16="http://schemas.microsoft.com/office/drawing/2014/main" id="{67EB49DD-31BD-4BEF-B2D1-BF58F1B63D08}"/>
            </a:ext>
          </a:extLst>
        </xdr:cNvPr>
        <xdr:cNvSpPr/>
      </xdr:nvSpPr>
      <xdr:spPr>
        <a:xfrm>
          <a:off x="9394190" y="1081913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xdr:rowOff>
    </xdr:from>
    <xdr:ext cx="469744" cy="259045"/>
    <xdr:sp macro="" textlink="">
      <xdr:nvSpPr>
        <xdr:cNvPr id="246" name="【体育館・プール】&#10;一人当たり面積該当値テキスト">
          <a:extLst>
            <a:ext uri="{FF2B5EF4-FFF2-40B4-BE49-F238E27FC236}">
              <a16:creationId xmlns:a16="http://schemas.microsoft.com/office/drawing/2014/main" id="{39C3DB87-606E-4F7C-8072-09F7280974B8}"/>
            </a:ext>
          </a:extLst>
        </xdr:cNvPr>
        <xdr:cNvSpPr txBox="1"/>
      </xdr:nvSpPr>
      <xdr:spPr>
        <a:xfrm>
          <a:off x="946785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247" name="楕円 246">
          <a:extLst>
            <a:ext uri="{FF2B5EF4-FFF2-40B4-BE49-F238E27FC236}">
              <a16:creationId xmlns:a16="http://schemas.microsoft.com/office/drawing/2014/main" id="{6DD8E1DB-A390-47D0-86E1-B7B0B0BBB956}"/>
            </a:ext>
          </a:extLst>
        </xdr:cNvPr>
        <xdr:cNvSpPr/>
      </xdr:nvSpPr>
      <xdr:spPr>
        <a:xfrm>
          <a:off x="8632190" y="108191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72390</xdr:rowOff>
    </xdr:from>
    <xdr:to>
      <xdr:col>55</xdr:col>
      <xdr:colOff>0</xdr:colOff>
      <xdr:row>63</xdr:row>
      <xdr:rowOff>72390</xdr:rowOff>
    </xdr:to>
    <xdr:cxnSp macro="">
      <xdr:nvCxnSpPr>
        <xdr:cNvPr id="248" name="直線コネクタ 247">
          <a:extLst>
            <a:ext uri="{FF2B5EF4-FFF2-40B4-BE49-F238E27FC236}">
              <a16:creationId xmlns:a16="http://schemas.microsoft.com/office/drawing/2014/main" id="{E0C4D35F-A3E9-46AB-ABA9-2A1680987650}"/>
            </a:ext>
          </a:extLst>
        </xdr:cNvPr>
        <xdr:cNvCxnSpPr/>
      </xdr:nvCxnSpPr>
      <xdr:spPr>
        <a:xfrm>
          <a:off x="8686800" y="108737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49" name="楕円 248">
          <a:extLst>
            <a:ext uri="{FF2B5EF4-FFF2-40B4-BE49-F238E27FC236}">
              <a16:creationId xmlns:a16="http://schemas.microsoft.com/office/drawing/2014/main" id="{D71E0D4C-E132-4004-98CA-28AA8A00850B}"/>
            </a:ext>
          </a:extLst>
        </xdr:cNvPr>
        <xdr:cNvSpPr/>
      </xdr:nvSpPr>
      <xdr:spPr>
        <a:xfrm>
          <a:off x="7846060" y="108191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72390</xdr:rowOff>
    </xdr:to>
    <xdr:cxnSp macro="">
      <xdr:nvCxnSpPr>
        <xdr:cNvPr id="250" name="直線コネクタ 249">
          <a:extLst>
            <a:ext uri="{FF2B5EF4-FFF2-40B4-BE49-F238E27FC236}">
              <a16:creationId xmlns:a16="http://schemas.microsoft.com/office/drawing/2014/main" id="{CA791963-947D-40E7-80B0-82C0777BE47A}"/>
            </a:ext>
          </a:extLst>
        </xdr:cNvPr>
        <xdr:cNvCxnSpPr/>
      </xdr:nvCxnSpPr>
      <xdr:spPr>
        <a:xfrm>
          <a:off x="7889240" y="108737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21590</xdr:rowOff>
    </xdr:from>
    <xdr:to>
      <xdr:col>41</xdr:col>
      <xdr:colOff>101600</xdr:colOff>
      <xdr:row>63</xdr:row>
      <xdr:rowOff>123190</xdr:rowOff>
    </xdr:to>
    <xdr:sp macro="" textlink="">
      <xdr:nvSpPr>
        <xdr:cNvPr id="251" name="楕円 250">
          <a:extLst>
            <a:ext uri="{FF2B5EF4-FFF2-40B4-BE49-F238E27FC236}">
              <a16:creationId xmlns:a16="http://schemas.microsoft.com/office/drawing/2014/main" id="{B5BECBAE-9286-45B3-AACE-EF34361C3E82}"/>
            </a:ext>
          </a:extLst>
        </xdr:cNvPr>
        <xdr:cNvSpPr/>
      </xdr:nvSpPr>
      <xdr:spPr>
        <a:xfrm>
          <a:off x="7029450" y="108191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72390</xdr:rowOff>
    </xdr:to>
    <xdr:cxnSp macro="">
      <xdr:nvCxnSpPr>
        <xdr:cNvPr id="252" name="直線コネクタ 251">
          <a:extLst>
            <a:ext uri="{FF2B5EF4-FFF2-40B4-BE49-F238E27FC236}">
              <a16:creationId xmlns:a16="http://schemas.microsoft.com/office/drawing/2014/main" id="{F69C1EBF-25C2-41B3-82E3-1BDC91D3905E}"/>
            </a:ext>
          </a:extLst>
        </xdr:cNvPr>
        <xdr:cNvCxnSpPr/>
      </xdr:nvCxnSpPr>
      <xdr:spPr>
        <a:xfrm>
          <a:off x="7084060" y="108737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21590</xdr:rowOff>
    </xdr:from>
    <xdr:to>
      <xdr:col>36</xdr:col>
      <xdr:colOff>165100</xdr:colOff>
      <xdr:row>63</xdr:row>
      <xdr:rowOff>123190</xdr:rowOff>
    </xdr:to>
    <xdr:sp macro="" textlink="">
      <xdr:nvSpPr>
        <xdr:cNvPr id="253" name="楕円 252">
          <a:extLst>
            <a:ext uri="{FF2B5EF4-FFF2-40B4-BE49-F238E27FC236}">
              <a16:creationId xmlns:a16="http://schemas.microsoft.com/office/drawing/2014/main" id="{AA23CAC3-3C0D-401D-A2A0-3F2AACA0143E}"/>
            </a:ext>
          </a:extLst>
        </xdr:cNvPr>
        <xdr:cNvSpPr/>
      </xdr:nvSpPr>
      <xdr:spPr>
        <a:xfrm>
          <a:off x="6231890" y="108191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72390</xdr:rowOff>
    </xdr:from>
    <xdr:to>
      <xdr:col>41</xdr:col>
      <xdr:colOff>50800</xdr:colOff>
      <xdr:row>63</xdr:row>
      <xdr:rowOff>72390</xdr:rowOff>
    </xdr:to>
    <xdr:cxnSp macro="">
      <xdr:nvCxnSpPr>
        <xdr:cNvPr id="254" name="直線コネクタ 253">
          <a:extLst>
            <a:ext uri="{FF2B5EF4-FFF2-40B4-BE49-F238E27FC236}">
              <a16:creationId xmlns:a16="http://schemas.microsoft.com/office/drawing/2014/main" id="{358BBAEA-2343-42CB-B404-3C63B5D03690}"/>
            </a:ext>
          </a:extLst>
        </xdr:cNvPr>
        <xdr:cNvCxnSpPr/>
      </xdr:nvCxnSpPr>
      <xdr:spPr>
        <a:xfrm>
          <a:off x="6286500" y="108737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3F9D5478-702D-402C-8FAD-83F9C721B786}"/>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A3A9F626-068F-4C54-8985-100F5D8A4C5F}"/>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F85A85AF-CD91-4651-BAE9-63D15A927158}"/>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F3EAA5E8-DEC9-4CD5-BA68-BB456A56D9D5}"/>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114317</xdr:rowOff>
    </xdr:from>
    <xdr:ext cx="469744" cy="259045"/>
    <xdr:sp macro="" textlink="">
      <xdr:nvSpPr>
        <xdr:cNvPr id="259" name="n_1mainValue【体育館・プール】&#10;一人当たり面積">
          <a:extLst>
            <a:ext uri="{FF2B5EF4-FFF2-40B4-BE49-F238E27FC236}">
              <a16:creationId xmlns:a16="http://schemas.microsoft.com/office/drawing/2014/main" id="{6AA20EFB-304C-4AED-9F3C-3028CEB5AD64}"/>
            </a:ext>
          </a:extLst>
        </xdr:cNvPr>
        <xdr:cNvSpPr txBox="1"/>
      </xdr:nvSpPr>
      <xdr:spPr>
        <a:xfrm>
          <a:off x="845446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60" name="n_2mainValue【体育館・プール】&#10;一人当たり面積">
          <a:extLst>
            <a:ext uri="{FF2B5EF4-FFF2-40B4-BE49-F238E27FC236}">
              <a16:creationId xmlns:a16="http://schemas.microsoft.com/office/drawing/2014/main" id="{7C2149E0-B204-41EB-8800-012EBF0CBF18}"/>
            </a:ext>
          </a:extLst>
        </xdr:cNvPr>
        <xdr:cNvSpPr txBox="1"/>
      </xdr:nvSpPr>
      <xdr:spPr>
        <a:xfrm>
          <a:off x="767341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261" name="n_3mainValue【体育館・プール】&#10;一人当たり面積">
          <a:extLst>
            <a:ext uri="{FF2B5EF4-FFF2-40B4-BE49-F238E27FC236}">
              <a16:creationId xmlns:a16="http://schemas.microsoft.com/office/drawing/2014/main" id="{1155582C-B4D9-4805-86E2-B1CD950642EF}"/>
            </a:ext>
          </a:extLst>
        </xdr:cNvPr>
        <xdr:cNvSpPr txBox="1"/>
      </xdr:nvSpPr>
      <xdr:spPr>
        <a:xfrm>
          <a:off x="6866332"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114317</xdr:rowOff>
    </xdr:from>
    <xdr:ext cx="469744" cy="259045"/>
    <xdr:sp macro="" textlink="">
      <xdr:nvSpPr>
        <xdr:cNvPr id="262" name="n_4mainValue【体育館・プール】&#10;一人当たり面積">
          <a:extLst>
            <a:ext uri="{FF2B5EF4-FFF2-40B4-BE49-F238E27FC236}">
              <a16:creationId xmlns:a16="http://schemas.microsoft.com/office/drawing/2014/main" id="{35534951-B61F-48F9-97AD-52786147230B}"/>
            </a:ext>
          </a:extLst>
        </xdr:cNvPr>
        <xdr:cNvSpPr txBox="1"/>
      </xdr:nvSpPr>
      <xdr:spPr>
        <a:xfrm>
          <a:off x="6068772"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103B383-A17C-443E-83F5-245C6FA4597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C57234A-5E19-4954-BB1F-AA612CCAB2E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A591015-7DAF-41B3-9DE3-895B0BF91B2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58323DD-C5C0-4127-B0E9-D27743FCE4D3}"/>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8BFB5E3-B097-4422-B9A6-81CA518A5FD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C06263A-88C4-481C-9C1D-815933198A3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45D7C61-C275-49C5-900F-2EC4C49F690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A24839A-80B3-41C7-8DB8-7C41A0CB7DD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23A45FD-EDF4-4398-A359-49C152AA04D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86189E5-50ED-48AF-A4E9-CE67F8FF1B5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8E05D3D-A0E0-4068-B099-D9A35EDF90D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DB51B72-1E58-486F-BF81-A46E1911AEE1}"/>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69F82A1-40FD-4D2C-BF40-57BCFAA829C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61F7F87-D4B9-420B-9B0F-E25CD740921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97D1DF6-F4DD-41DA-996A-FE193C909C67}"/>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395B8A0-DADC-4E0A-893F-AED70FD5110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A9285792-F7B2-4125-B237-17C620A0A568}"/>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F9D6275-3D18-4694-A213-77CCED5E5B35}"/>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0DFE843-AED4-4DD8-BCBC-E843D1E7FFC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99820B79-00AC-48E2-B23B-C931A58C9F8B}"/>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8E350219-D495-484B-8884-11508B5E273F}"/>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533150E-D208-452A-BF90-4837595A945D}"/>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37855DC-0BC7-466A-B3C6-E771290D7D2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02B5C23-386B-4F4B-93FB-DDBA7AF70B6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1980106C-3EBD-4EA7-944E-D98FF584BBE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2AD5E250-CB8F-4123-9601-4DE512EA40F7}"/>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B338D99-B261-45AC-B0E6-C0EBFAD82D80}"/>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A7F4C136-EE10-420D-A5A9-18FCB9E457A9}"/>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634CE5C-7C28-4416-9B29-C22B1DA96A0B}"/>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F185B918-13F2-4086-8433-6AEABC0844BD}"/>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5FF8D9F1-D3CA-4C9C-8CA1-D9B16ECFE97E}"/>
            </a:ext>
          </a:extLst>
        </xdr:cNvPr>
        <xdr:cNvSpPr txBox="1"/>
      </xdr:nvSpPr>
      <xdr:spPr>
        <a:xfrm>
          <a:off x="4212590" y="14017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1C7DF33F-1560-47C7-94BB-A773C40DB694}"/>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2E0FE1C4-62D0-4732-88AC-B5B1BDC73F7B}"/>
            </a:ext>
          </a:extLst>
        </xdr:cNvPr>
        <xdr:cNvSpPr/>
      </xdr:nvSpPr>
      <xdr:spPr>
        <a:xfrm>
          <a:off x="3388360" y="141634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302FFD7B-35DC-4F8C-923B-F7523CCDC9BE}"/>
            </a:ext>
          </a:extLst>
        </xdr:cNvPr>
        <xdr:cNvSpPr/>
      </xdr:nvSpPr>
      <xdr:spPr>
        <a:xfrm>
          <a:off x="25717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A968EDFA-7BD5-46C1-A3D1-B6DDDD714F7E}"/>
            </a:ext>
          </a:extLst>
        </xdr:cNvPr>
        <xdr:cNvSpPr/>
      </xdr:nvSpPr>
      <xdr:spPr>
        <a:xfrm>
          <a:off x="1774190" y="141226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1D636CCA-11D8-468A-A324-0C3EEE94A26D}"/>
            </a:ext>
          </a:extLst>
        </xdr:cNvPr>
        <xdr:cNvSpPr/>
      </xdr:nvSpPr>
      <xdr:spPr>
        <a:xfrm>
          <a:off x="9880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261638-ADF0-489D-862C-F14A01D12E6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3ECE1CD-5E93-450A-9EA6-AB743B2BEA9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3FBB3F2-E9E4-416D-842F-E3655F35CFE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5EA5361-E422-4845-9612-D1446B98A1B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23BD4BB-711A-460E-B3BD-EC13BC791BA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xdr:rowOff>
    </xdr:from>
    <xdr:to>
      <xdr:col>24</xdr:col>
      <xdr:colOff>114300</xdr:colOff>
      <xdr:row>83</xdr:row>
      <xdr:rowOff>110127</xdr:rowOff>
    </xdr:to>
    <xdr:sp macro="" textlink="">
      <xdr:nvSpPr>
        <xdr:cNvPr id="304" name="楕円 303">
          <a:extLst>
            <a:ext uri="{FF2B5EF4-FFF2-40B4-BE49-F238E27FC236}">
              <a16:creationId xmlns:a16="http://schemas.microsoft.com/office/drawing/2014/main" id="{15FD7886-88EC-49E0-86EB-F6375C4817CB}"/>
            </a:ext>
          </a:extLst>
        </xdr:cNvPr>
        <xdr:cNvSpPr/>
      </xdr:nvSpPr>
      <xdr:spPr>
        <a:xfrm>
          <a:off x="4131310" y="142407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158404</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8F69A97C-7037-4977-88A8-0106F1EC20A6}"/>
            </a:ext>
          </a:extLst>
        </xdr:cNvPr>
        <xdr:cNvSpPr txBox="1"/>
      </xdr:nvSpPr>
      <xdr:spPr>
        <a:xfrm>
          <a:off x="4212590" y="142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306" name="楕円 305">
          <a:extLst>
            <a:ext uri="{FF2B5EF4-FFF2-40B4-BE49-F238E27FC236}">
              <a16:creationId xmlns:a16="http://schemas.microsoft.com/office/drawing/2014/main" id="{12199177-47E0-4B33-8116-14438CBE8BDA}"/>
            </a:ext>
          </a:extLst>
        </xdr:cNvPr>
        <xdr:cNvSpPr/>
      </xdr:nvSpPr>
      <xdr:spPr>
        <a:xfrm>
          <a:off x="3388360" y="1422118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39732</xdr:rowOff>
    </xdr:from>
    <xdr:to>
      <xdr:col>24</xdr:col>
      <xdr:colOff>63500</xdr:colOff>
      <xdr:row>83</xdr:row>
      <xdr:rowOff>59327</xdr:rowOff>
    </xdr:to>
    <xdr:cxnSp macro="">
      <xdr:nvCxnSpPr>
        <xdr:cNvPr id="307" name="直線コネクタ 306">
          <a:extLst>
            <a:ext uri="{FF2B5EF4-FFF2-40B4-BE49-F238E27FC236}">
              <a16:creationId xmlns:a16="http://schemas.microsoft.com/office/drawing/2014/main" id="{27A5C80B-50E5-432F-AB97-C91ECF10BE51}"/>
            </a:ext>
          </a:extLst>
        </xdr:cNvPr>
        <xdr:cNvCxnSpPr/>
      </xdr:nvCxnSpPr>
      <xdr:spPr>
        <a:xfrm>
          <a:off x="3431540" y="14270082"/>
          <a:ext cx="74295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130992</xdr:rowOff>
    </xdr:from>
    <xdr:to>
      <xdr:col>15</xdr:col>
      <xdr:colOff>101600</xdr:colOff>
      <xdr:row>83</xdr:row>
      <xdr:rowOff>61142</xdr:rowOff>
    </xdr:to>
    <xdr:sp macro="" textlink="">
      <xdr:nvSpPr>
        <xdr:cNvPr id="308" name="楕円 307">
          <a:extLst>
            <a:ext uri="{FF2B5EF4-FFF2-40B4-BE49-F238E27FC236}">
              <a16:creationId xmlns:a16="http://schemas.microsoft.com/office/drawing/2014/main" id="{9E8E8023-FF58-4982-92B9-A3BA57F2A266}"/>
            </a:ext>
          </a:extLst>
        </xdr:cNvPr>
        <xdr:cNvSpPr/>
      </xdr:nvSpPr>
      <xdr:spPr>
        <a:xfrm>
          <a:off x="2571750" y="141937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10342</xdr:rowOff>
    </xdr:from>
    <xdr:to>
      <xdr:col>19</xdr:col>
      <xdr:colOff>177800</xdr:colOff>
      <xdr:row>83</xdr:row>
      <xdr:rowOff>39732</xdr:rowOff>
    </xdr:to>
    <xdr:cxnSp macro="">
      <xdr:nvCxnSpPr>
        <xdr:cNvPr id="309" name="直線コネクタ 308">
          <a:extLst>
            <a:ext uri="{FF2B5EF4-FFF2-40B4-BE49-F238E27FC236}">
              <a16:creationId xmlns:a16="http://schemas.microsoft.com/office/drawing/2014/main" id="{B9AE83F6-A89A-4D4B-A311-7A667CA0BF8E}"/>
            </a:ext>
          </a:extLst>
        </xdr:cNvPr>
        <xdr:cNvCxnSpPr/>
      </xdr:nvCxnSpPr>
      <xdr:spPr>
        <a:xfrm>
          <a:off x="2626360" y="14242597"/>
          <a:ext cx="80518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10" name="楕円 309">
          <a:extLst>
            <a:ext uri="{FF2B5EF4-FFF2-40B4-BE49-F238E27FC236}">
              <a16:creationId xmlns:a16="http://schemas.microsoft.com/office/drawing/2014/main" id="{1A98E73C-5686-4980-9B02-4DBA76782888}"/>
            </a:ext>
          </a:extLst>
        </xdr:cNvPr>
        <xdr:cNvSpPr/>
      </xdr:nvSpPr>
      <xdr:spPr>
        <a:xfrm>
          <a:off x="1774190" y="141566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10342</xdr:rowOff>
    </xdr:to>
    <xdr:cxnSp macro="">
      <xdr:nvCxnSpPr>
        <xdr:cNvPr id="311" name="直線コネクタ 310">
          <a:extLst>
            <a:ext uri="{FF2B5EF4-FFF2-40B4-BE49-F238E27FC236}">
              <a16:creationId xmlns:a16="http://schemas.microsoft.com/office/drawing/2014/main" id="{CE653844-3D0F-4270-8EEB-9FD75CA393C9}"/>
            </a:ext>
          </a:extLst>
        </xdr:cNvPr>
        <xdr:cNvCxnSpPr/>
      </xdr:nvCxnSpPr>
      <xdr:spPr>
        <a:xfrm>
          <a:off x="1828800" y="14211300"/>
          <a:ext cx="79756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46082</xdr:rowOff>
    </xdr:from>
    <xdr:to>
      <xdr:col>6</xdr:col>
      <xdr:colOff>38100</xdr:colOff>
      <xdr:row>82</xdr:row>
      <xdr:rowOff>147682</xdr:rowOff>
    </xdr:to>
    <xdr:sp macro="" textlink="">
      <xdr:nvSpPr>
        <xdr:cNvPr id="312" name="楕円 311">
          <a:extLst>
            <a:ext uri="{FF2B5EF4-FFF2-40B4-BE49-F238E27FC236}">
              <a16:creationId xmlns:a16="http://schemas.microsoft.com/office/drawing/2014/main" id="{1C7C3326-9DB3-46A3-BFEE-FD4DBCB58C1D}"/>
            </a:ext>
          </a:extLst>
        </xdr:cNvPr>
        <xdr:cNvSpPr/>
      </xdr:nvSpPr>
      <xdr:spPr>
        <a:xfrm>
          <a:off x="988060" y="14106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96882</xdr:rowOff>
    </xdr:from>
    <xdr:to>
      <xdr:col>10</xdr:col>
      <xdr:colOff>114300</xdr:colOff>
      <xdr:row>82</xdr:row>
      <xdr:rowOff>152400</xdr:rowOff>
    </xdr:to>
    <xdr:cxnSp macro="">
      <xdr:nvCxnSpPr>
        <xdr:cNvPr id="313" name="直線コネクタ 312">
          <a:extLst>
            <a:ext uri="{FF2B5EF4-FFF2-40B4-BE49-F238E27FC236}">
              <a16:creationId xmlns:a16="http://schemas.microsoft.com/office/drawing/2014/main" id="{82BE5E82-CD1B-416D-A402-38FC3D926413}"/>
            </a:ext>
          </a:extLst>
        </xdr:cNvPr>
        <xdr:cNvCxnSpPr/>
      </xdr:nvCxnSpPr>
      <xdr:spPr>
        <a:xfrm>
          <a:off x="1031240" y="14151972"/>
          <a:ext cx="79756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8325FE93-1E92-487B-9E1C-6059CE721EB4}"/>
            </a:ext>
          </a:extLst>
        </xdr:cNvPr>
        <xdr:cNvSpPr txBox="1"/>
      </xdr:nvSpPr>
      <xdr:spPr>
        <a:xfrm>
          <a:off x="32391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FC0DEBC3-52E1-40E4-8B2B-DD1EF3ED958D}"/>
            </a:ext>
          </a:extLst>
        </xdr:cNvPr>
        <xdr:cNvSpPr txBox="1"/>
      </xdr:nvSpPr>
      <xdr:spPr>
        <a:xfrm>
          <a:off x="24390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D8CDE24B-BEBC-41FD-BD9D-AA4585EC803B}"/>
            </a:ext>
          </a:extLst>
        </xdr:cNvPr>
        <xdr:cNvSpPr txBox="1"/>
      </xdr:nvSpPr>
      <xdr:spPr>
        <a:xfrm>
          <a:off x="16414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FC076B88-50C5-4AD0-9AA3-AF3F2F3D087F}"/>
            </a:ext>
          </a:extLst>
        </xdr:cNvPr>
        <xdr:cNvSpPr txBox="1"/>
      </xdr:nvSpPr>
      <xdr:spPr>
        <a:xfrm>
          <a:off x="85535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81659</xdr:rowOff>
    </xdr:from>
    <xdr:ext cx="405111" cy="259045"/>
    <xdr:sp macro="" textlink="">
      <xdr:nvSpPr>
        <xdr:cNvPr id="318" name="n_1mainValue【福祉施設】&#10;有形固定資産減価償却率">
          <a:extLst>
            <a:ext uri="{FF2B5EF4-FFF2-40B4-BE49-F238E27FC236}">
              <a16:creationId xmlns:a16="http://schemas.microsoft.com/office/drawing/2014/main" id="{656F2595-6026-482D-9EE4-6326F9CD68C5}"/>
            </a:ext>
          </a:extLst>
        </xdr:cNvPr>
        <xdr:cNvSpPr txBox="1"/>
      </xdr:nvSpPr>
      <xdr:spPr>
        <a:xfrm>
          <a:off x="3239144" y="1431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319" name="n_2mainValue【福祉施設】&#10;有形固定資産減価償却率">
          <a:extLst>
            <a:ext uri="{FF2B5EF4-FFF2-40B4-BE49-F238E27FC236}">
              <a16:creationId xmlns:a16="http://schemas.microsoft.com/office/drawing/2014/main" id="{5A155A47-0083-4441-ACF5-1730DDC9528A}"/>
            </a:ext>
          </a:extLst>
        </xdr:cNvPr>
        <xdr:cNvSpPr txBox="1"/>
      </xdr:nvSpPr>
      <xdr:spPr>
        <a:xfrm>
          <a:off x="2439044" y="1428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20" name="n_3mainValue【福祉施設】&#10;有形固定資産減価償却率">
          <a:extLst>
            <a:ext uri="{FF2B5EF4-FFF2-40B4-BE49-F238E27FC236}">
              <a16:creationId xmlns:a16="http://schemas.microsoft.com/office/drawing/2014/main" id="{65D012E6-96C7-4522-98A3-FFECBD15B462}"/>
            </a:ext>
          </a:extLst>
        </xdr:cNvPr>
        <xdr:cNvSpPr txBox="1"/>
      </xdr:nvSpPr>
      <xdr:spPr>
        <a:xfrm>
          <a:off x="164148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138809</xdr:rowOff>
    </xdr:from>
    <xdr:ext cx="405111" cy="259045"/>
    <xdr:sp macro="" textlink="">
      <xdr:nvSpPr>
        <xdr:cNvPr id="321" name="n_4mainValue【福祉施設】&#10;有形固定資産減価償却率">
          <a:extLst>
            <a:ext uri="{FF2B5EF4-FFF2-40B4-BE49-F238E27FC236}">
              <a16:creationId xmlns:a16="http://schemas.microsoft.com/office/drawing/2014/main" id="{CAC0F306-63E6-4733-925F-A00BBA75EFC9}"/>
            </a:ext>
          </a:extLst>
        </xdr:cNvPr>
        <xdr:cNvSpPr txBox="1"/>
      </xdr:nvSpPr>
      <xdr:spPr>
        <a:xfrm>
          <a:off x="855354" y="1419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8135F8F-F7B0-40AD-B44A-42CE454C0C5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804D9AB-A2DB-4027-9720-9E902042555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3D805E9-ABDA-48AE-98AF-321108C8095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C2F79E1-69B6-498F-BAC5-E6E0F6DA651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3F6CE2B-F58C-4B2C-8816-AADEFF50967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0F5219F-D074-4D63-B954-F8F3AD8EB58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EA4AF73-1DC0-4C8D-A223-F59B70962EE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0F070BB-CA24-49B7-A7B4-DC7569FD2FA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788301B-45C2-4376-8370-DF8CE58B2FB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B95465B-37F3-41BE-BCDB-B91502BBA19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410E5E3-5305-4BA0-9FA1-FEBD4F3DBC92}"/>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CE11122-92CA-42B9-83FA-29B375AA7C88}"/>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36B132F-11C7-4C3F-8D36-9ED77A0D2072}"/>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DA1716E-B4C5-4CDD-B24D-32CD23B79643}"/>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DF1C09A-0743-4722-A134-651BA6BAB1B6}"/>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96242ED-3A84-43CB-951C-2278C7F1012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ABBC8B7-17BE-43AD-B22C-B05E84686B1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3DEA9AEE-B0BC-48D2-9A1F-FA380D1C0DC2}"/>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6987D31-8B8F-418D-B247-C6D28E1449C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4B63BDAD-56C4-4D1B-8FFA-3E5B52AA4B22}"/>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A30B635-7086-4FEF-9F23-0D116EE7E54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660CB7F-9B31-4812-A838-BFF7BEA602E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5A304E3-3B7D-467F-90B9-7D0CA96D774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FFD28996-BFF1-4F19-A95E-484C7F9D050E}"/>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4026EE73-46EF-4ED5-B56C-2B0FC62123D1}"/>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93813381-0B65-44DA-83E4-9E7F31066718}"/>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98970BF-027D-46BF-8DFE-2ABD9402DD5F}"/>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D7D9B998-165D-4848-B05E-0BD74C765082}"/>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F41778BA-94BF-49C7-9AFC-383E4D6AA0D4}"/>
            </a:ext>
          </a:extLst>
        </xdr:cNvPr>
        <xdr:cNvSpPr txBox="1"/>
      </xdr:nvSpPr>
      <xdr:spPr>
        <a:xfrm>
          <a:off x="9467850" y="1405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D8540BB2-6B30-4639-9132-D659D3406AAA}"/>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CDC7B852-45BA-4B3C-84A9-BDC1524ABC2E}"/>
            </a:ext>
          </a:extLst>
        </xdr:cNvPr>
        <xdr:cNvSpPr/>
      </xdr:nvSpPr>
      <xdr:spPr>
        <a:xfrm>
          <a:off x="8632190" y="142455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DD774470-A3A2-4B46-8AAF-513174FC7A69}"/>
            </a:ext>
          </a:extLst>
        </xdr:cNvPr>
        <xdr:cNvSpPr/>
      </xdr:nvSpPr>
      <xdr:spPr>
        <a:xfrm>
          <a:off x="7846060" y="142455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F237246A-B440-4996-BB13-A1318346B6D9}"/>
            </a:ext>
          </a:extLst>
        </xdr:cNvPr>
        <xdr:cNvSpPr/>
      </xdr:nvSpPr>
      <xdr:spPr>
        <a:xfrm>
          <a:off x="7029450" y="1423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45B06B45-E9CD-4160-B29E-ACEB251702E1}"/>
            </a:ext>
          </a:extLst>
        </xdr:cNvPr>
        <xdr:cNvSpPr/>
      </xdr:nvSpPr>
      <xdr:spPr>
        <a:xfrm>
          <a:off x="6231890" y="1421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2D05138-782A-428E-A3C4-DF848214B75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1426009-8B23-443B-985B-FAE5374BE8C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544F46F-F976-4B61-838D-D4D87FB4F9E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6EB7149-BEBC-4E95-9FA2-223A0AF10E9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45F1FB7-E458-4665-BEAB-D89981839AB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61" name="楕円 360">
          <a:extLst>
            <a:ext uri="{FF2B5EF4-FFF2-40B4-BE49-F238E27FC236}">
              <a16:creationId xmlns:a16="http://schemas.microsoft.com/office/drawing/2014/main" id="{79BC040D-1860-4479-8AFC-7548DB3F1B04}"/>
            </a:ext>
          </a:extLst>
        </xdr:cNvPr>
        <xdr:cNvSpPr/>
      </xdr:nvSpPr>
      <xdr:spPr>
        <a:xfrm>
          <a:off x="9394190" y="144183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62" name="【福祉施設】&#10;一人当たり面積該当値テキスト">
          <a:extLst>
            <a:ext uri="{FF2B5EF4-FFF2-40B4-BE49-F238E27FC236}">
              <a16:creationId xmlns:a16="http://schemas.microsoft.com/office/drawing/2014/main" id="{1226C970-E0BF-4F6C-B44B-4D3BD0D29AF6}"/>
            </a:ext>
          </a:extLst>
        </xdr:cNvPr>
        <xdr:cNvSpPr txBox="1"/>
      </xdr:nvSpPr>
      <xdr:spPr>
        <a:xfrm>
          <a:off x="9467850"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63" name="楕円 362">
          <a:extLst>
            <a:ext uri="{FF2B5EF4-FFF2-40B4-BE49-F238E27FC236}">
              <a16:creationId xmlns:a16="http://schemas.microsoft.com/office/drawing/2014/main" id="{D4C06D06-65EA-4235-A6E5-465FC6FE63FF}"/>
            </a:ext>
          </a:extLst>
        </xdr:cNvPr>
        <xdr:cNvSpPr/>
      </xdr:nvSpPr>
      <xdr:spPr>
        <a:xfrm>
          <a:off x="8632190" y="14423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76200</xdr:rowOff>
    </xdr:to>
    <xdr:cxnSp macro="">
      <xdr:nvCxnSpPr>
        <xdr:cNvPr id="364" name="直線コネクタ 363">
          <a:extLst>
            <a:ext uri="{FF2B5EF4-FFF2-40B4-BE49-F238E27FC236}">
              <a16:creationId xmlns:a16="http://schemas.microsoft.com/office/drawing/2014/main" id="{47F9FC72-7462-40A3-B70A-C5B97B54FE1D}"/>
            </a:ext>
          </a:extLst>
        </xdr:cNvPr>
        <xdr:cNvCxnSpPr/>
      </xdr:nvCxnSpPr>
      <xdr:spPr>
        <a:xfrm flipV="1">
          <a:off x="8686800" y="1446149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5" name="楕円 364">
          <a:extLst>
            <a:ext uri="{FF2B5EF4-FFF2-40B4-BE49-F238E27FC236}">
              <a16:creationId xmlns:a16="http://schemas.microsoft.com/office/drawing/2014/main" id="{2C5B6F29-453C-4F7D-A4F3-B3E3B92C59CE}"/>
            </a:ext>
          </a:extLst>
        </xdr:cNvPr>
        <xdr:cNvSpPr/>
      </xdr:nvSpPr>
      <xdr:spPr>
        <a:xfrm>
          <a:off x="7846060" y="14423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66" name="直線コネクタ 365">
          <a:extLst>
            <a:ext uri="{FF2B5EF4-FFF2-40B4-BE49-F238E27FC236}">
              <a16:creationId xmlns:a16="http://schemas.microsoft.com/office/drawing/2014/main" id="{B467AB9F-990D-49EA-A9DA-9AF392E762A0}"/>
            </a:ext>
          </a:extLst>
        </xdr:cNvPr>
        <xdr:cNvCxnSpPr/>
      </xdr:nvCxnSpPr>
      <xdr:spPr>
        <a:xfrm>
          <a:off x="7889240" y="14478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7" name="楕円 366">
          <a:extLst>
            <a:ext uri="{FF2B5EF4-FFF2-40B4-BE49-F238E27FC236}">
              <a16:creationId xmlns:a16="http://schemas.microsoft.com/office/drawing/2014/main" id="{58913029-1EB9-41F2-A74D-707FFB51BF3F}"/>
            </a:ext>
          </a:extLst>
        </xdr:cNvPr>
        <xdr:cNvSpPr/>
      </xdr:nvSpPr>
      <xdr:spPr>
        <a:xfrm>
          <a:off x="7029450" y="1446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114300</xdr:rowOff>
    </xdr:to>
    <xdr:cxnSp macro="">
      <xdr:nvCxnSpPr>
        <xdr:cNvPr id="368" name="直線コネクタ 367">
          <a:extLst>
            <a:ext uri="{FF2B5EF4-FFF2-40B4-BE49-F238E27FC236}">
              <a16:creationId xmlns:a16="http://schemas.microsoft.com/office/drawing/2014/main" id="{75737EA6-2EC4-43EB-8F19-4A34B29EFE64}"/>
            </a:ext>
          </a:extLst>
        </xdr:cNvPr>
        <xdr:cNvCxnSpPr/>
      </xdr:nvCxnSpPr>
      <xdr:spPr>
        <a:xfrm flipV="1">
          <a:off x="7084060" y="1447800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9" name="楕円 368">
          <a:extLst>
            <a:ext uri="{FF2B5EF4-FFF2-40B4-BE49-F238E27FC236}">
              <a16:creationId xmlns:a16="http://schemas.microsoft.com/office/drawing/2014/main" id="{EA4637E8-BF32-4AA2-8AB0-97B311A89B93}"/>
            </a:ext>
          </a:extLst>
        </xdr:cNvPr>
        <xdr:cNvSpPr/>
      </xdr:nvSpPr>
      <xdr:spPr>
        <a:xfrm>
          <a:off x="6231890" y="14461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114300</xdr:rowOff>
    </xdr:to>
    <xdr:cxnSp macro="">
      <xdr:nvCxnSpPr>
        <xdr:cNvPr id="370" name="直線コネクタ 369">
          <a:extLst>
            <a:ext uri="{FF2B5EF4-FFF2-40B4-BE49-F238E27FC236}">
              <a16:creationId xmlns:a16="http://schemas.microsoft.com/office/drawing/2014/main" id="{35D097C6-8E7F-4BD2-BD76-22C773206B10}"/>
            </a:ext>
          </a:extLst>
        </xdr:cNvPr>
        <xdr:cNvCxnSpPr/>
      </xdr:nvCxnSpPr>
      <xdr:spPr>
        <a:xfrm>
          <a:off x="6286500" y="145161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AECC2207-7011-4FF3-81F2-9B4BDCA475B8}"/>
            </a:ext>
          </a:extLst>
        </xdr:cNvPr>
        <xdr:cNvSpPr txBox="1"/>
      </xdr:nvSpPr>
      <xdr:spPr>
        <a:xfrm>
          <a:off x="845446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6ED73D29-DD5F-4F06-A2C2-F6326788341C}"/>
            </a:ext>
          </a:extLst>
        </xdr:cNvPr>
        <xdr:cNvSpPr txBox="1"/>
      </xdr:nvSpPr>
      <xdr:spPr>
        <a:xfrm>
          <a:off x="767341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BC248B33-2B6B-4948-9CA4-A36F314C0E7B}"/>
            </a:ext>
          </a:extLst>
        </xdr:cNvPr>
        <xdr:cNvSpPr txBox="1"/>
      </xdr:nvSpPr>
      <xdr:spPr>
        <a:xfrm>
          <a:off x="6866332"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244EFD20-02DB-4FCD-B091-70864BA85EC8}"/>
            </a:ext>
          </a:extLst>
        </xdr:cNvPr>
        <xdr:cNvSpPr txBox="1"/>
      </xdr:nvSpPr>
      <xdr:spPr>
        <a:xfrm>
          <a:off x="6068772"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75" name="n_1mainValue【福祉施設】&#10;一人当たり面積">
          <a:extLst>
            <a:ext uri="{FF2B5EF4-FFF2-40B4-BE49-F238E27FC236}">
              <a16:creationId xmlns:a16="http://schemas.microsoft.com/office/drawing/2014/main" id="{62433ED7-30DF-4EDD-944E-5E4B4B7B8048}"/>
            </a:ext>
          </a:extLst>
        </xdr:cNvPr>
        <xdr:cNvSpPr txBox="1"/>
      </xdr:nvSpPr>
      <xdr:spPr>
        <a:xfrm>
          <a:off x="845446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6" name="n_2mainValue【福祉施設】&#10;一人当たり面積">
          <a:extLst>
            <a:ext uri="{FF2B5EF4-FFF2-40B4-BE49-F238E27FC236}">
              <a16:creationId xmlns:a16="http://schemas.microsoft.com/office/drawing/2014/main" id="{FC6F9D08-DC1A-4986-B359-F095FE63F9BD}"/>
            </a:ext>
          </a:extLst>
        </xdr:cNvPr>
        <xdr:cNvSpPr txBox="1"/>
      </xdr:nvSpPr>
      <xdr:spPr>
        <a:xfrm>
          <a:off x="767341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7" name="n_3mainValue【福祉施設】&#10;一人当たり面積">
          <a:extLst>
            <a:ext uri="{FF2B5EF4-FFF2-40B4-BE49-F238E27FC236}">
              <a16:creationId xmlns:a16="http://schemas.microsoft.com/office/drawing/2014/main" id="{CDDB2AEE-4975-4B4C-8A25-4357E2E19029}"/>
            </a:ext>
          </a:extLst>
        </xdr:cNvPr>
        <xdr:cNvSpPr txBox="1"/>
      </xdr:nvSpPr>
      <xdr:spPr>
        <a:xfrm>
          <a:off x="686633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968FC5BD-6FA1-431F-9392-8D2335B60890}"/>
            </a:ext>
          </a:extLst>
        </xdr:cNvPr>
        <xdr:cNvSpPr txBox="1"/>
      </xdr:nvSpPr>
      <xdr:spPr>
        <a:xfrm>
          <a:off x="6068772"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EF83D4D-EA26-46A8-8790-9824D6F492D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2DB0811-4785-4B15-B1A5-03B792A7D84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72352FC-5A0C-4CED-A9E1-70516C80F24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DCADAB1-7F64-4BC9-87F9-1DBF995E15A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1A46B3-D689-4376-84CA-AC577ABCCB8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5E023FD-3AC3-46D7-8714-7C9A6CEE790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6243E72-8611-4D4E-BB0B-178F9F076C8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DB134EB-FFC6-4975-A1F4-616144EAE58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6128644-F3A1-48C8-9784-086E3F66F68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64EA570-A5F3-4FEE-B6FD-070556B22ED8}"/>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7D53A62-4A13-4A4D-AAA4-06FC3462C337}"/>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E012E42-5A2C-4268-A51F-2CED2696BAA8}"/>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018771B-87EB-4733-AB5D-B9C3F557E987}"/>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31F4150-4EB4-48FA-9D6E-147C0FA8DE1E}"/>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F01EFE4-6E67-4DED-8BD6-96B68B5DE808}"/>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72A1267-7AC7-4BD3-BD3C-BB8258007992}"/>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7B8195C-A051-4947-968F-66A51BE8ABE8}"/>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24087093-C43B-43D1-A5A3-F353054BAAAE}"/>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9636C94-C125-425F-9B68-744E843A883A}"/>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5E0FD5D-9D1C-4CC5-845C-DBD69377487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24C2365E-471A-42D9-9CD1-9C6C970E551F}"/>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8F92EA8-7E46-4F54-AAAF-012FD5B67562}"/>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FC3519D-DB81-4685-8CF8-36EF12AB503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3CDB5AB-C5FA-40BF-BD34-0FFEFC24E59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FADC5D1-159F-44E5-8C66-AABB7D668DD9}"/>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D5933719-4EDA-4A9A-BF40-E3E911AE3AA6}"/>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91CD3F42-D4CB-45B9-AF47-ABD2591FA255}"/>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63B81330-2AE2-4CCB-850B-FD1854E41A78}"/>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3038841-DEE4-469E-BFA2-C3D65A5E1431}"/>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BD1A9BF6-5328-486C-9BD1-B725A170D523}"/>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8563443-1E62-409E-B133-329A0C7F8BD3}"/>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D11C2152-9288-4A0B-AEB1-52F1CF2C8CC0}"/>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D77BADA3-41E8-4424-854F-A27AFADC4BB6}"/>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1667A04C-A1BE-4DF1-A976-489CDA568C8B}"/>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9E75DE1C-4D01-4D27-9565-5459650D19F7}"/>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D1501C8C-CE84-41F6-A665-FE037828030E}"/>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9DB45D3-2972-4952-ADC1-7874305BA47C}"/>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0F72D36-21E3-409A-9438-00DE364B50D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EBE3903-E050-40F8-9759-B4CB025D2BE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B3CF52D-D430-43D3-8A59-08A87C43FB6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23BA03-8D72-452B-A868-908DA78831C8}"/>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420" name="楕円 419">
          <a:extLst>
            <a:ext uri="{FF2B5EF4-FFF2-40B4-BE49-F238E27FC236}">
              <a16:creationId xmlns:a16="http://schemas.microsoft.com/office/drawing/2014/main" id="{F97E051A-6CB6-4D63-AAED-3EFC56CC2022}"/>
            </a:ext>
          </a:extLst>
        </xdr:cNvPr>
        <xdr:cNvSpPr/>
      </xdr:nvSpPr>
      <xdr:spPr>
        <a:xfrm>
          <a:off x="4131310" y="181106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8331E73-A16B-4E1A-80E6-ACDAE69BA3C5}"/>
            </a:ext>
          </a:extLst>
        </xdr:cNvPr>
        <xdr:cNvSpPr txBox="1"/>
      </xdr:nvSpPr>
      <xdr:spPr>
        <a:xfrm>
          <a:off x="4212590" y="1809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131536</xdr:rowOff>
    </xdr:from>
    <xdr:to>
      <xdr:col>20</xdr:col>
      <xdr:colOff>38100</xdr:colOff>
      <xdr:row>106</xdr:row>
      <xdr:rowOff>61686</xdr:rowOff>
    </xdr:to>
    <xdr:sp macro="" textlink="">
      <xdr:nvSpPr>
        <xdr:cNvPr id="422" name="楕円 421">
          <a:extLst>
            <a:ext uri="{FF2B5EF4-FFF2-40B4-BE49-F238E27FC236}">
              <a16:creationId xmlns:a16="http://schemas.microsoft.com/office/drawing/2014/main" id="{EF0573CD-D4A9-4EE1-9EF5-8CE2BF665789}"/>
            </a:ext>
          </a:extLst>
        </xdr:cNvPr>
        <xdr:cNvSpPr/>
      </xdr:nvSpPr>
      <xdr:spPr>
        <a:xfrm>
          <a:off x="3388360" y="181375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10886</xdr:rowOff>
    </xdr:to>
    <xdr:cxnSp macro="">
      <xdr:nvCxnSpPr>
        <xdr:cNvPr id="423" name="直線コネクタ 422">
          <a:extLst>
            <a:ext uri="{FF2B5EF4-FFF2-40B4-BE49-F238E27FC236}">
              <a16:creationId xmlns:a16="http://schemas.microsoft.com/office/drawing/2014/main" id="{D81D56F2-0A4E-463C-BFB6-7678C9733548}"/>
            </a:ext>
          </a:extLst>
        </xdr:cNvPr>
        <xdr:cNvCxnSpPr/>
      </xdr:nvCxnSpPr>
      <xdr:spPr>
        <a:xfrm flipV="1">
          <a:off x="3431540" y="18165263"/>
          <a:ext cx="7429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92348</xdr:rowOff>
    </xdr:from>
    <xdr:to>
      <xdr:col>15</xdr:col>
      <xdr:colOff>101600</xdr:colOff>
      <xdr:row>106</xdr:row>
      <xdr:rowOff>22498</xdr:rowOff>
    </xdr:to>
    <xdr:sp macro="" textlink="">
      <xdr:nvSpPr>
        <xdr:cNvPr id="424" name="楕円 423">
          <a:extLst>
            <a:ext uri="{FF2B5EF4-FFF2-40B4-BE49-F238E27FC236}">
              <a16:creationId xmlns:a16="http://schemas.microsoft.com/office/drawing/2014/main" id="{A3A9C335-C6B8-45F7-9916-B2E5715533C0}"/>
            </a:ext>
          </a:extLst>
        </xdr:cNvPr>
        <xdr:cNvSpPr/>
      </xdr:nvSpPr>
      <xdr:spPr>
        <a:xfrm>
          <a:off x="2571750" y="180984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143148</xdr:rowOff>
    </xdr:from>
    <xdr:to>
      <xdr:col>19</xdr:col>
      <xdr:colOff>177800</xdr:colOff>
      <xdr:row>106</xdr:row>
      <xdr:rowOff>10886</xdr:rowOff>
    </xdr:to>
    <xdr:cxnSp macro="">
      <xdr:nvCxnSpPr>
        <xdr:cNvPr id="425" name="直線コネクタ 424">
          <a:extLst>
            <a:ext uri="{FF2B5EF4-FFF2-40B4-BE49-F238E27FC236}">
              <a16:creationId xmlns:a16="http://schemas.microsoft.com/office/drawing/2014/main" id="{2569020E-5995-4C92-96D5-CAFCDADAE35D}"/>
            </a:ext>
          </a:extLst>
        </xdr:cNvPr>
        <xdr:cNvCxnSpPr/>
      </xdr:nvCxnSpPr>
      <xdr:spPr>
        <a:xfrm>
          <a:off x="2626360" y="18143493"/>
          <a:ext cx="80518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426" name="楕円 425">
          <a:extLst>
            <a:ext uri="{FF2B5EF4-FFF2-40B4-BE49-F238E27FC236}">
              <a16:creationId xmlns:a16="http://schemas.microsoft.com/office/drawing/2014/main" id="{EB986A25-3635-4237-80CA-8611FF27A3F5}"/>
            </a:ext>
          </a:extLst>
        </xdr:cNvPr>
        <xdr:cNvSpPr/>
      </xdr:nvSpPr>
      <xdr:spPr>
        <a:xfrm>
          <a:off x="1774190" y="1805595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100693</xdr:rowOff>
    </xdr:from>
    <xdr:to>
      <xdr:col>15</xdr:col>
      <xdr:colOff>50800</xdr:colOff>
      <xdr:row>105</xdr:row>
      <xdr:rowOff>143148</xdr:rowOff>
    </xdr:to>
    <xdr:cxnSp macro="">
      <xdr:nvCxnSpPr>
        <xdr:cNvPr id="427" name="直線コネクタ 426">
          <a:extLst>
            <a:ext uri="{FF2B5EF4-FFF2-40B4-BE49-F238E27FC236}">
              <a16:creationId xmlns:a16="http://schemas.microsoft.com/office/drawing/2014/main" id="{E308DF79-F85A-480B-8BC9-3AC96ACDB654}"/>
            </a:ext>
          </a:extLst>
        </xdr:cNvPr>
        <xdr:cNvCxnSpPr/>
      </xdr:nvCxnSpPr>
      <xdr:spPr>
        <a:xfrm>
          <a:off x="1828800" y="18099133"/>
          <a:ext cx="79756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28" name="楕円 427">
          <a:extLst>
            <a:ext uri="{FF2B5EF4-FFF2-40B4-BE49-F238E27FC236}">
              <a16:creationId xmlns:a16="http://schemas.microsoft.com/office/drawing/2014/main" id="{EDB7C6D3-7976-40AB-9145-1883CAB1AF7A}"/>
            </a:ext>
          </a:extLst>
        </xdr:cNvPr>
        <xdr:cNvSpPr/>
      </xdr:nvSpPr>
      <xdr:spPr>
        <a:xfrm>
          <a:off x="988060" y="180232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68036</xdr:rowOff>
    </xdr:from>
    <xdr:to>
      <xdr:col>10</xdr:col>
      <xdr:colOff>114300</xdr:colOff>
      <xdr:row>105</xdr:row>
      <xdr:rowOff>100693</xdr:rowOff>
    </xdr:to>
    <xdr:cxnSp macro="">
      <xdr:nvCxnSpPr>
        <xdr:cNvPr id="429" name="直線コネクタ 428">
          <a:extLst>
            <a:ext uri="{FF2B5EF4-FFF2-40B4-BE49-F238E27FC236}">
              <a16:creationId xmlns:a16="http://schemas.microsoft.com/office/drawing/2014/main" id="{17EE940C-8AB5-4B24-9AE9-C96CAE7AC424}"/>
            </a:ext>
          </a:extLst>
        </xdr:cNvPr>
        <xdr:cNvCxnSpPr/>
      </xdr:nvCxnSpPr>
      <xdr:spPr>
        <a:xfrm>
          <a:off x="1031240" y="18068381"/>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199ED86B-CAC6-42B6-ACF9-D79D3FD73C9D}"/>
            </a:ext>
          </a:extLst>
        </xdr:cNvPr>
        <xdr:cNvSpPr txBox="1"/>
      </xdr:nvSpPr>
      <xdr:spPr>
        <a:xfrm>
          <a:off x="3239144" y="176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A443CC04-1778-41BB-9CFF-98FC565C3A2B}"/>
            </a:ext>
          </a:extLst>
        </xdr:cNvPr>
        <xdr:cNvSpPr txBox="1"/>
      </xdr:nvSpPr>
      <xdr:spPr>
        <a:xfrm>
          <a:off x="243904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F9348A72-2060-4ABE-B019-A45F6FB2FDF5}"/>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EE1A7A8E-A8D1-4416-B40E-C37E3D9B91E9}"/>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52813</xdr:rowOff>
    </xdr:from>
    <xdr:ext cx="405111" cy="259045"/>
    <xdr:sp macro="" textlink="">
      <xdr:nvSpPr>
        <xdr:cNvPr id="434" name="n_1mainValue【市民会館】&#10;有形固定資産減価償却率">
          <a:extLst>
            <a:ext uri="{FF2B5EF4-FFF2-40B4-BE49-F238E27FC236}">
              <a16:creationId xmlns:a16="http://schemas.microsoft.com/office/drawing/2014/main" id="{08E7730A-AEAC-447A-92EE-761B92F95429}"/>
            </a:ext>
          </a:extLst>
        </xdr:cNvPr>
        <xdr:cNvSpPr txBox="1"/>
      </xdr:nvSpPr>
      <xdr:spPr>
        <a:xfrm>
          <a:off x="3239144" y="182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13625</xdr:rowOff>
    </xdr:from>
    <xdr:ext cx="405111" cy="259045"/>
    <xdr:sp macro="" textlink="">
      <xdr:nvSpPr>
        <xdr:cNvPr id="435" name="n_2mainValue【市民会館】&#10;有形固定資産減価償却率">
          <a:extLst>
            <a:ext uri="{FF2B5EF4-FFF2-40B4-BE49-F238E27FC236}">
              <a16:creationId xmlns:a16="http://schemas.microsoft.com/office/drawing/2014/main" id="{BE2DBBA2-83EA-4CEF-879D-1F023EF10AF2}"/>
            </a:ext>
          </a:extLst>
        </xdr:cNvPr>
        <xdr:cNvSpPr txBox="1"/>
      </xdr:nvSpPr>
      <xdr:spPr>
        <a:xfrm>
          <a:off x="2439044" y="1819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436" name="n_3mainValue【市民会館】&#10;有形固定資産減価償却率">
          <a:extLst>
            <a:ext uri="{FF2B5EF4-FFF2-40B4-BE49-F238E27FC236}">
              <a16:creationId xmlns:a16="http://schemas.microsoft.com/office/drawing/2014/main" id="{5D1BD519-716F-4149-8DCF-F5BB88C1C0EC}"/>
            </a:ext>
          </a:extLst>
        </xdr:cNvPr>
        <xdr:cNvSpPr txBox="1"/>
      </xdr:nvSpPr>
      <xdr:spPr>
        <a:xfrm>
          <a:off x="1641484" y="1814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7" name="n_4mainValue【市民会館】&#10;有形固定資産減価償却率">
          <a:extLst>
            <a:ext uri="{FF2B5EF4-FFF2-40B4-BE49-F238E27FC236}">
              <a16:creationId xmlns:a16="http://schemas.microsoft.com/office/drawing/2014/main" id="{16451238-E436-450B-9202-0B5718C6D910}"/>
            </a:ext>
          </a:extLst>
        </xdr:cNvPr>
        <xdr:cNvSpPr txBox="1"/>
      </xdr:nvSpPr>
      <xdr:spPr>
        <a:xfrm>
          <a:off x="855354" y="1811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C6CC757-B719-4AE7-A518-CB6B29C7891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18CCFE68-4166-4CAD-B641-15E9B0BD4DB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F52AE6D-6A3F-4D11-917B-EC7B4827D6D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07A12B6-7B49-4841-BE34-0EED5CC556D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5C9B4A6-BC1B-41DB-9FC5-55AE647F096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685448AA-9BC7-4698-B1BA-D17FEAC49E5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1ED2C80-0A4A-44B2-ADB3-113AD146A44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3CA13DF-E482-4913-ADD9-E016BFC543DD}"/>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CB60246-AB02-4B96-B88D-AA6786C4B2D3}"/>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DEA279D0-FE15-4F22-89BF-906BD18AFEE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9FD7B77-2FE1-468D-9827-5966D79345C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63E4F9CE-96A3-4E3D-8606-3F2FC438B57E}"/>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783D448-9C95-483E-AA93-C8FB3EF421F0}"/>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4054CDB-CB81-45D8-921B-2732BDC95288}"/>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B9A58BB-4563-483A-80FB-185E868D0F11}"/>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3B258A2-E550-4887-B46C-AEF6A158FE7C}"/>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6AC0AC9-2129-4F55-93CD-461C0C53F3E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1C85B95A-39F4-4D23-853D-6360C51B70AB}"/>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640A673-7624-41DB-AAA5-90F420581FAF}"/>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C788214-5484-49E0-96EB-FDB040E4D952}"/>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3F2E744-0A0F-4AB7-AFEA-6E65DFC6E5B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5BD3515-97DE-4989-870E-0A09C5CB3A04}"/>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FCC1CEA-59E2-4E62-87DC-95C449148EC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638A733D-89DC-49BE-9026-A482A972DB5A}"/>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1F845B19-21B2-412B-A03C-7CD161E575F5}"/>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E442581E-3659-4631-A117-11A66E96223D}"/>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820E4583-D418-460F-A568-6D0D58EE3E00}"/>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1AB929A0-9F99-47E8-8021-5AC88A4F4BA1}"/>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CDD2FCC0-1170-4BE6-985A-A284C957DBEC}"/>
            </a:ext>
          </a:extLst>
        </xdr:cNvPr>
        <xdr:cNvSpPr txBox="1"/>
      </xdr:nvSpPr>
      <xdr:spPr>
        <a:xfrm>
          <a:off x="9467850" y="1791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51870EC2-2A7A-4AF7-87E2-4835CE942984}"/>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8C87B6E1-84D9-4A7D-86FF-798B65B4BEDA}"/>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CF487F33-7210-4E32-8E0B-0ED5C93FC884}"/>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8704DB71-C26C-4D5F-9AB8-B63DC6184C53}"/>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29325AB9-41B5-4055-9309-A453500AC8BD}"/>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AF99000-8EEA-4805-9685-4EF71C918B3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648D89C-8D57-4F4F-BC1B-2F603E9B60F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8569754-49BF-4E3C-8EAD-0C21BE39FB3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135091B-3AB8-4A6D-9CF5-2B68C7D79C5B}"/>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4BB090C-047B-4392-AB6D-704C2E032F8E}"/>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77" name="楕円 476">
          <a:extLst>
            <a:ext uri="{FF2B5EF4-FFF2-40B4-BE49-F238E27FC236}">
              <a16:creationId xmlns:a16="http://schemas.microsoft.com/office/drawing/2014/main" id="{42620B44-7C5F-46CB-85A9-64AE9C6B507B}"/>
            </a:ext>
          </a:extLst>
        </xdr:cNvPr>
        <xdr:cNvSpPr/>
      </xdr:nvSpPr>
      <xdr:spPr>
        <a:xfrm>
          <a:off x="9394190" y="18223866"/>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78" name="【市民会館】&#10;一人当たり面積該当値テキスト">
          <a:extLst>
            <a:ext uri="{FF2B5EF4-FFF2-40B4-BE49-F238E27FC236}">
              <a16:creationId xmlns:a16="http://schemas.microsoft.com/office/drawing/2014/main" id="{35E8878C-D21A-47AB-A668-3CC16A0D0C83}"/>
            </a:ext>
          </a:extLst>
        </xdr:cNvPr>
        <xdr:cNvSpPr txBox="1"/>
      </xdr:nvSpPr>
      <xdr:spPr>
        <a:xfrm>
          <a:off x="9467850" y="181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9" name="楕円 478">
          <a:extLst>
            <a:ext uri="{FF2B5EF4-FFF2-40B4-BE49-F238E27FC236}">
              <a16:creationId xmlns:a16="http://schemas.microsoft.com/office/drawing/2014/main" id="{041FD290-A903-4E1B-B802-E6D619ADD31E}"/>
            </a:ext>
          </a:extLst>
        </xdr:cNvPr>
        <xdr:cNvSpPr/>
      </xdr:nvSpPr>
      <xdr:spPr>
        <a:xfrm>
          <a:off x="8632190" y="1822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80" name="直線コネクタ 479">
          <a:extLst>
            <a:ext uri="{FF2B5EF4-FFF2-40B4-BE49-F238E27FC236}">
              <a16:creationId xmlns:a16="http://schemas.microsoft.com/office/drawing/2014/main" id="{AF402F99-6277-4043-A67C-DD72F3DAB24A}"/>
            </a:ext>
          </a:extLst>
        </xdr:cNvPr>
        <xdr:cNvCxnSpPr/>
      </xdr:nvCxnSpPr>
      <xdr:spPr>
        <a:xfrm>
          <a:off x="8686800" y="182689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81" name="楕円 480">
          <a:extLst>
            <a:ext uri="{FF2B5EF4-FFF2-40B4-BE49-F238E27FC236}">
              <a16:creationId xmlns:a16="http://schemas.microsoft.com/office/drawing/2014/main" id="{1FA1DC78-AAD2-4D88-98DB-52A3F4DB6EE3}"/>
            </a:ext>
          </a:extLst>
        </xdr:cNvPr>
        <xdr:cNvSpPr/>
      </xdr:nvSpPr>
      <xdr:spPr>
        <a:xfrm>
          <a:off x="7846060" y="1822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82" name="直線コネクタ 481">
          <a:extLst>
            <a:ext uri="{FF2B5EF4-FFF2-40B4-BE49-F238E27FC236}">
              <a16:creationId xmlns:a16="http://schemas.microsoft.com/office/drawing/2014/main" id="{66CD2280-5308-476F-8962-689D80E36F8A}"/>
            </a:ext>
          </a:extLst>
        </xdr:cNvPr>
        <xdr:cNvCxnSpPr/>
      </xdr:nvCxnSpPr>
      <xdr:spPr>
        <a:xfrm>
          <a:off x="7889240" y="182689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83" name="楕円 482">
          <a:extLst>
            <a:ext uri="{FF2B5EF4-FFF2-40B4-BE49-F238E27FC236}">
              <a16:creationId xmlns:a16="http://schemas.microsoft.com/office/drawing/2014/main" id="{8BDDE7CA-854B-4CCE-97AE-C529789F5478}"/>
            </a:ext>
          </a:extLst>
        </xdr:cNvPr>
        <xdr:cNvSpPr/>
      </xdr:nvSpPr>
      <xdr:spPr>
        <a:xfrm>
          <a:off x="7029450" y="182143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99061</xdr:rowOff>
    </xdr:to>
    <xdr:cxnSp macro="">
      <xdr:nvCxnSpPr>
        <xdr:cNvPr id="484" name="直線コネクタ 483">
          <a:extLst>
            <a:ext uri="{FF2B5EF4-FFF2-40B4-BE49-F238E27FC236}">
              <a16:creationId xmlns:a16="http://schemas.microsoft.com/office/drawing/2014/main" id="{6C5B778A-18DE-44A1-8F22-E98A3D007EE3}"/>
            </a:ext>
          </a:extLst>
        </xdr:cNvPr>
        <xdr:cNvCxnSpPr/>
      </xdr:nvCxnSpPr>
      <xdr:spPr>
        <a:xfrm>
          <a:off x="7084060" y="18268949"/>
          <a:ext cx="80518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485" name="楕円 484">
          <a:extLst>
            <a:ext uri="{FF2B5EF4-FFF2-40B4-BE49-F238E27FC236}">
              <a16:creationId xmlns:a16="http://schemas.microsoft.com/office/drawing/2014/main" id="{55DB5CCD-6C64-4F65-A3FF-504706CD12E0}"/>
            </a:ext>
          </a:extLst>
        </xdr:cNvPr>
        <xdr:cNvSpPr/>
      </xdr:nvSpPr>
      <xdr:spPr>
        <a:xfrm>
          <a:off x="6231890" y="182143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106</xdr:row>
      <xdr:rowOff>91439</xdr:rowOff>
    </xdr:to>
    <xdr:cxnSp macro="">
      <xdr:nvCxnSpPr>
        <xdr:cNvPr id="486" name="直線コネクタ 485">
          <a:extLst>
            <a:ext uri="{FF2B5EF4-FFF2-40B4-BE49-F238E27FC236}">
              <a16:creationId xmlns:a16="http://schemas.microsoft.com/office/drawing/2014/main" id="{09B26523-5E57-408A-939E-CFF4BE759065}"/>
            </a:ext>
          </a:extLst>
        </xdr:cNvPr>
        <xdr:cNvCxnSpPr/>
      </xdr:nvCxnSpPr>
      <xdr:spPr>
        <a:xfrm>
          <a:off x="6286500" y="182689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5C0147CB-90EC-4DE0-9DA7-1F14913EFEF2}"/>
            </a:ext>
          </a:extLst>
        </xdr:cNvPr>
        <xdr:cNvSpPr txBox="1"/>
      </xdr:nvSpPr>
      <xdr:spPr>
        <a:xfrm>
          <a:off x="845446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a:extLst>
            <a:ext uri="{FF2B5EF4-FFF2-40B4-BE49-F238E27FC236}">
              <a16:creationId xmlns:a16="http://schemas.microsoft.com/office/drawing/2014/main" id="{0622F601-F032-445B-9059-6818D85FF96A}"/>
            </a:ext>
          </a:extLst>
        </xdr:cNvPr>
        <xdr:cNvSpPr txBox="1"/>
      </xdr:nvSpPr>
      <xdr:spPr>
        <a:xfrm>
          <a:off x="767341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a:extLst>
            <a:ext uri="{FF2B5EF4-FFF2-40B4-BE49-F238E27FC236}">
              <a16:creationId xmlns:a16="http://schemas.microsoft.com/office/drawing/2014/main" id="{B68017BD-E2EA-43DC-BA89-34CA6E98FA44}"/>
            </a:ext>
          </a:extLst>
        </xdr:cNvPr>
        <xdr:cNvSpPr txBox="1"/>
      </xdr:nvSpPr>
      <xdr:spPr>
        <a:xfrm>
          <a:off x="6866332"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a:extLst>
            <a:ext uri="{FF2B5EF4-FFF2-40B4-BE49-F238E27FC236}">
              <a16:creationId xmlns:a16="http://schemas.microsoft.com/office/drawing/2014/main" id="{5A3BED9A-ACF3-45B2-B5AC-56F9B8771665}"/>
            </a:ext>
          </a:extLst>
        </xdr:cNvPr>
        <xdr:cNvSpPr txBox="1"/>
      </xdr:nvSpPr>
      <xdr:spPr>
        <a:xfrm>
          <a:off x="6068772"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91" name="n_1mainValue【市民会館】&#10;一人当たり面積">
          <a:extLst>
            <a:ext uri="{FF2B5EF4-FFF2-40B4-BE49-F238E27FC236}">
              <a16:creationId xmlns:a16="http://schemas.microsoft.com/office/drawing/2014/main" id="{7A3ABB93-FE2D-4549-B8CF-21F710653BF2}"/>
            </a:ext>
          </a:extLst>
        </xdr:cNvPr>
        <xdr:cNvSpPr txBox="1"/>
      </xdr:nvSpPr>
      <xdr:spPr>
        <a:xfrm>
          <a:off x="8454467"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92" name="n_2mainValue【市民会館】&#10;一人当たり面積">
          <a:extLst>
            <a:ext uri="{FF2B5EF4-FFF2-40B4-BE49-F238E27FC236}">
              <a16:creationId xmlns:a16="http://schemas.microsoft.com/office/drawing/2014/main" id="{193ADAA6-7343-407D-9706-B608AD9509A8}"/>
            </a:ext>
          </a:extLst>
        </xdr:cNvPr>
        <xdr:cNvSpPr txBox="1"/>
      </xdr:nvSpPr>
      <xdr:spPr>
        <a:xfrm>
          <a:off x="7673417"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93" name="n_3mainValue【市民会館】&#10;一人当たり面積">
          <a:extLst>
            <a:ext uri="{FF2B5EF4-FFF2-40B4-BE49-F238E27FC236}">
              <a16:creationId xmlns:a16="http://schemas.microsoft.com/office/drawing/2014/main" id="{52934576-0A8E-46CA-AEBF-322588A8C62F}"/>
            </a:ext>
          </a:extLst>
        </xdr:cNvPr>
        <xdr:cNvSpPr txBox="1"/>
      </xdr:nvSpPr>
      <xdr:spPr>
        <a:xfrm>
          <a:off x="686633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133366</xdr:rowOff>
    </xdr:from>
    <xdr:ext cx="469744" cy="259045"/>
    <xdr:sp macro="" textlink="">
      <xdr:nvSpPr>
        <xdr:cNvPr id="494" name="n_4mainValue【市民会館】&#10;一人当たり面積">
          <a:extLst>
            <a:ext uri="{FF2B5EF4-FFF2-40B4-BE49-F238E27FC236}">
              <a16:creationId xmlns:a16="http://schemas.microsoft.com/office/drawing/2014/main" id="{FE0D335F-0731-45E9-9697-F90BA59D9634}"/>
            </a:ext>
          </a:extLst>
        </xdr:cNvPr>
        <xdr:cNvSpPr txBox="1"/>
      </xdr:nvSpPr>
      <xdr:spPr>
        <a:xfrm>
          <a:off x="606877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2EB2C8C-4091-4CE1-ADC0-B66F25BD065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B791708-CA62-45AC-9A1E-71E80BF03B4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63C7A35-B310-4C83-BFAE-CE34F915E5A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8FB5FC4-FF09-49BC-9744-4A9772C542D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DEAF2121-C0E2-4451-9A7C-481B80FEE1D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143C1D5-D1F6-47D7-AD26-75ECCC41824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F620904-EF67-4465-9210-01A2AA58785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777784B-418E-4659-A275-6E603A28E40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F1839AEA-AF63-4815-9435-01EEBC1A011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BFA7795-313E-49DD-9B1C-AD01BBE4A651}"/>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2B4E55D-9360-4E26-A9A0-ADBAF541FA8C}"/>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6E05CAA6-DFAE-4EC4-9AE5-3A1D27DC23F8}"/>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146A3E0A-A818-4500-88D3-907F7DC1181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A3A4E614-7C8D-44F8-A475-4171F554E87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EEB06ED8-627C-48A9-A590-AA818AB8FF1B}"/>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64AA490C-C790-43C7-A254-5E0A6659C1AE}"/>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635227EB-7362-4C33-AEF1-F2664FC1893B}"/>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CF0107A1-1979-4A8A-AF74-39DBA01D269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FA77F12-D04A-4667-A66F-5AD0C5DDF5A8}"/>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C4A9B22-0995-4C8C-A282-C41D60A495E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61006FF0-9142-416A-917A-AAE5EC6CCDDA}"/>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9FE8FFB-2BC0-419E-8D62-75247425DE0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BD19E550-FDDF-48EF-B29F-9506C8E5293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EA0D42AD-01D5-4E41-87DA-CC51A4718958}"/>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8CD30687-FD19-401D-817F-FEA5C29CA824}"/>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B872E64E-56F4-40A8-8713-BF004FB8A5E2}"/>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E372F64C-BD15-4AF8-B33F-3955B92693F4}"/>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BC8C431-22A3-481D-97AB-B23C7059327D}"/>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9FEBC34B-9F69-4FC1-BEA7-4C6FBFDA1B2B}"/>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9BEF54B-7E46-4A0A-99F3-8D645441AABC}"/>
            </a:ext>
          </a:extLst>
        </xdr:cNvPr>
        <xdr:cNvSpPr txBox="1"/>
      </xdr:nvSpPr>
      <xdr:spPr>
        <a:xfrm>
          <a:off x="1474216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8FFA7EA6-073C-4033-AB1A-54833DF89988}"/>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88A3891E-DBFD-4362-8E17-CEA0EB088831}"/>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B97B4BF3-EDDA-4763-8479-D08C671B7AE1}"/>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75E80EC8-36BA-4FCD-87A5-09D3C0CB349A}"/>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49E648E0-48B4-442B-B837-7E25EB4B3FA8}"/>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0CE2B38-D0F6-4838-994D-770C371B739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DD41FDF-323C-498E-ABC7-A3EF34F4399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4353AFE-7DD8-437B-8D9E-2C8A0516699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55F5F8B-F301-43AD-A02F-9BD44FA3C3F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E1C5B77-723F-4C55-996D-CA33F1BFE28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535" name="楕円 534">
          <a:extLst>
            <a:ext uri="{FF2B5EF4-FFF2-40B4-BE49-F238E27FC236}">
              <a16:creationId xmlns:a16="http://schemas.microsoft.com/office/drawing/2014/main" id="{CED16EC8-2B3E-41FA-A688-6D0077DFCDC7}"/>
            </a:ext>
          </a:extLst>
        </xdr:cNvPr>
        <xdr:cNvSpPr/>
      </xdr:nvSpPr>
      <xdr:spPr>
        <a:xfrm>
          <a:off x="14649450" y="67119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F3988B20-250D-4499-B8DC-6D0D0125DA58}"/>
            </a:ext>
          </a:extLst>
        </xdr:cNvPr>
        <xdr:cNvSpPr txBox="1"/>
      </xdr:nvSpPr>
      <xdr:spPr>
        <a:xfrm>
          <a:off x="1474216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73025</xdr:rowOff>
    </xdr:from>
    <xdr:to>
      <xdr:col>81</xdr:col>
      <xdr:colOff>101600</xdr:colOff>
      <xdr:row>41</xdr:row>
      <xdr:rowOff>3175</xdr:rowOff>
    </xdr:to>
    <xdr:sp macro="" textlink="">
      <xdr:nvSpPr>
        <xdr:cNvPr id="537" name="楕円 536">
          <a:extLst>
            <a:ext uri="{FF2B5EF4-FFF2-40B4-BE49-F238E27FC236}">
              <a16:creationId xmlns:a16="http://schemas.microsoft.com/office/drawing/2014/main" id="{4818C2AB-0816-4535-BBAF-EF7EEAD9E087}"/>
            </a:ext>
          </a:extLst>
        </xdr:cNvPr>
        <xdr:cNvSpPr/>
      </xdr:nvSpPr>
      <xdr:spPr>
        <a:xfrm>
          <a:off x="13887450" y="6931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40</xdr:row>
      <xdr:rowOff>123825</xdr:rowOff>
    </xdr:to>
    <xdr:cxnSp macro="">
      <xdr:nvCxnSpPr>
        <xdr:cNvPr id="538" name="直線コネクタ 537">
          <a:extLst>
            <a:ext uri="{FF2B5EF4-FFF2-40B4-BE49-F238E27FC236}">
              <a16:creationId xmlns:a16="http://schemas.microsoft.com/office/drawing/2014/main" id="{72B16FE7-12A8-47A4-9E30-2E708C41D8D9}"/>
            </a:ext>
          </a:extLst>
        </xdr:cNvPr>
        <xdr:cNvCxnSpPr/>
      </xdr:nvCxnSpPr>
      <xdr:spPr>
        <a:xfrm flipV="1">
          <a:off x="13942060" y="676465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53975</xdr:rowOff>
    </xdr:from>
    <xdr:to>
      <xdr:col>76</xdr:col>
      <xdr:colOff>165100</xdr:colOff>
      <xdr:row>40</xdr:row>
      <xdr:rowOff>155575</xdr:rowOff>
    </xdr:to>
    <xdr:sp macro="" textlink="">
      <xdr:nvSpPr>
        <xdr:cNvPr id="539" name="楕円 538">
          <a:extLst>
            <a:ext uri="{FF2B5EF4-FFF2-40B4-BE49-F238E27FC236}">
              <a16:creationId xmlns:a16="http://schemas.microsoft.com/office/drawing/2014/main" id="{4FD96AD1-F094-4BB3-B924-A9B741CE2846}"/>
            </a:ext>
          </a:extLst>
        </xdr:cNvPr>
        <xdr:cNvSpPr/>
      </xdr:nvSpPr>
      <xdr:spPr>
        <a:xfrm>
          <a:off x="13089890" y="69157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104775</xdr:rowOff>
    </xdr:from>
    <xdr:to>
      <xdr:col>81</xdr:col>
      <xdr:colOff>50800</xdr:colOff>
      <xdr:row>40</xdr:row>
      <xdr:rowOff>123825</xdr:rowOff>
    </xdr:to>
    <xdr:cxnSp macro="">
      <xdr:nvCxnSpPr>
        <xdr:cNvPr id="540" name="直線コネクタ 539">
          <a:extLst>
            <a:ext uri="{FF2B5EF4-FFF2-40B4-BE49-F238E27FC236}">
              <a16:creationId xmlns:a16="http://schemas.microsoft.com/office/drawing/2014/main" id="{34F2CA4E-3410-43C1-9D64-5AFCA2F19ED6}"/>
            </a:ext>
          </a:extLst>
        </xdr:cNvPr>
        <xdr:cNvCxnSpPr/>
      </xdr:nvCxnSpPr>
      <xdr:spPr>
        <a:xfrm>
          <a:off x="13144500" y="696087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21590</xdr:rowOff>
    </xdr:from>
    <xdr:to>
      <xdr:col>72</xdr:col>
      <xdr:colOff>38100</xdr:colOff>
      <xdr:row>40</xdr:row>
      <xdr:rowOff>123190</xdr:rowOff>
    </xdr:to>
    <xdr:sp macro="" textlink="">
      <xdr:nvSpPr>
        <xdr:cNvPr id="541" name="楕円 540">
          <a:extLst>
            <a:ext uri="{FF2B5EF4-FFF2-40B4-BE49-F238E27FC236}">
              <a16:creationId xmlns:a16="http://schemas.microsoft.com/office/drawing/2014/main" id="{AA0E001F-B789-41EE-A0E4-EE0230965522}"/>
            </a:ext>
          </a:extLst>
        </xdr:cNvPr>
        <xdr:cNvSpPr/>
      </xdr:nvSpPr>
      <xdr:spPr>
        <a:xfrm>
          <a:off x="12303760" y="68757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72390</xdr:rowOff>
    </xdr:from>
    <xdr:to>
      <xdr:col>76</xdr:col>
      <xdr:colOff>114300</xdr:colOff>
      <xdr:row>40</xdr:row>
      <xdr:rowOff>104775</xdr:rowOff>
    </xdr:to>
    <xdr:cxnSp macro="">
      <xdr:nvCxnSpPr>
        <xdr:cNvPr id="542" name="直線コネクタ 541">
          <a:extLst>
            <a:ext uri="{FF2B5EF4-FFF2-40B4-BE49-F238E27FC236}">
              <a16:creationId xmlns:a16="http://schemas.microsoft.com/office/drawing/2014/main" id="{A425CA92-7223-416C-81AE-0F45FCB202F5}"/>
            </a:ext>
          </a:extLst>
        </xdr:cNvPr>
        <xdr:cNvCxnSpPr/>
      </xdr:nvCxnSpPr>
      <xdr:spPr>
        <a:xfrm>
          <a:off x="12346940" y="693039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160655</xdr:rowOff>
    </xdr:from>
    <xdr:to>
      <xdr:col>67</xdr:col>
      <xdr:colOff>101600</xdr:colOff>
      <xdr:row>40</xdr:row>
      <xdr:rowOff>90805</xdr:rowOff>
    </xdr:to>
    <xdr:sp macro="" textlink="">
      <xdr:nvSpPr>
        <xdr:cNvPr id="543" name="楕円 542">
          <a:extLst>
            <a:ext uri="{FF2B5EF4-FFF2-40B4-BE49-F238E27FC236}">
              <a16:creationId xmlns:a16="http://schemas.microsoft.com/office/drawing/2014/main" id="{6D0B2A10-A5B1-4586-9FCB-2D94D59EEFA8}"/>
            </a:ext>
          </a:extLst>
        </xdr:cNvPr>
        <xdr:cNvSpPr/>
      </xdr:nvSpPr>
      <xdr:spPr>
        <a:xfrm>
          <a:off x="11487150" y="6849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40005</xdr:rowOff>
    </xdr:from>
    <xdr:to>
      <xdr:col>71</xdr:col>
      <xdr:colOff>177800</xdr:colOff>
      <xdr:row>40</xdr:row>
      <xdr:rowOff>72390</xdr:rowOff>
    </xdr:to>
    <xdr:cxnSp macro="">
      <xdr:nvCxnSpPr>
        <xdr:cNvPr id="544" name="直線コネクタ 543">
          <a:extLst>
            <a:ext uri="{FF2B5EF4-FFF2-40B4-BE49-F238E27FC236}">
              <a16:creationId xmlns:a16="http://schemas.microsoft.com/office/drawing/2014/main" id="{5CB6DEF1-8BA6-44D3-AC8A-A926A6C7AA45}"/>
            </a:ext>
          </a:extLst>
        </xdr:cNvPr>
        <xdr:cNvCxnSpPr/>
      </xdr:nvCxnSpPr>
      <xdr:spPr>
        <a:xfrm>
          <a:off x="11541760" y="689800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E3139CD-3C45-48C9-80CE-D6CD9BD287F9}"/>
            </a:ext>
          </a:extLst>
        </xdr:cNvPr>
        <xdr:cNvSpPr txBox="1"/>
      </xdr:nvSpPr>
      <xdr:spPr>
        <a:xfrm>
          <a:off x="1373823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519FD1A9-BCA4-4F2B-AF65-962E94265AE0}"/>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4630909E-1600-46DF-B7AE-153F479ADC04}"/>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BCF2232C-1979-4BFC-BC00-ACDA79D730FE}"/>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165752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BA2777CD-6529-4453-B16E-B736C133D219}"/>
            </a:ext>
          </a:extLst>
        </xdr:cNvPr>
        <xdr:cNvSpPr txBox="1"/>
      </xdr:nvSpPr>
      <xdr:spPr>
        <a:xfrm>
          <a:off x="1373823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146702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94380428-DBDF-4E01-BA14-28EDBB1DD575}"/>
            </a:ext>
          </a:extLst>
        </xdr:cNvPr>
        <xdr:cNvSpPr txBox="1"/>
      </xdr:nvSpPr>
      <xdr:spPr>
        <a:xfrm>
          <a:off x="1295718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84D769D-07BD-491E-AAFD-D18E21A4C6DF}"/>
            </a:ext>
          </a:extLst>
        </xdr:cNvPr>
        <xdr:cNvSpPr txBox="1"/>
      </xdr:nvSpPr>
      <xdr:spPr>
        <a:xfrm>
          <a:off x="1217105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81932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A6BE2A5-6EBB-4CFB-BA5C-5CC9BEA82668}"/>
            </a:ext>
          </a:extLst>
        </xdr:cNvPr>
        <xdr:cNvSpPr txBox="1"/>
      </xdr:nvSpPr>
      <xdr:spPr>
        <a:xfrm>
          <a:off x="113544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54F77D4-4A37-42B8-98E4-2B75C116622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B4244A0-D67F-434B-975A-41B7543B833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75DF3C2D-75B6-45C6-8FE6-E1D4CD60941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4BC969DA-5A94-4DC3-9F44-90D95EA4AD2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90216B82-D15C-4996-B738-C8B46AAD9AB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87AF4887-72D7-4D24-AC36-8936A249BAA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2530F13F-5A51-4BA2-AFAA-E8D81E39848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9066472C-C3CD-42FA-B5D3-9EB9287075D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56DE64E-BA9D-480B-A0D8-F682E2852C1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CAB42AA-BE10-4FCD-8BEC-70B8119E177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D6D6A9B6-C1DA-4EAC-B8E3-7BDB1AB6B467}"/>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5B4F392A-F1CF-4585-971E-D22472560848}"/>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DBB724AD-927B-4B3D-965D-F1DFA3C685EF}"/>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BCD9622B-B1EC-4AD5-B67B-0C8DABEBDF8B}"/>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D2A8D364-8915-4CA5-B28C-F72BC01EB702}"/>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84C2BD5-BED3-45E4-A9FF-41E7A6A1AB69}"/>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1FC9E97-E310-4A6F-8F95-72B0EA7BB569}"/>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3B3A170C-528D-4822-ABF8-D39A07321473}"/>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99D766CD-C1F5-4DF8-A74E-4FBB2CCD4651}"/>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FCE6799C-277A-4EEC-B961-905A4EA13C1B}"/>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9231DB6D-8A5C-4D99-B15E-E81ACE5747BF}"/>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322DD358-27E5-49F3-93A0-AEB2AE07286F}"/>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7969623D-07D7-46C1-BA77-3AE9DD46457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18216128-D3E4-4071-B554-E89052C6D608}"/>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A52BD46-CD4D-40A6-88EC-A7BA777C36D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4B6760F-10B4-4BE6-BAA2-8F8CC7A9F726}"/>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FEE94849-625E-48F4-BD58-1B56DC65E24B}"/>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D3A7B6AC-D1A6-48A1-8D62-D21CAEA41CC2}"/>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764A2F57-74CC-4FC5-814D-18FE10028F64}"/>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491770C7-1115-4855-A1C5-034E8A3AD4AA}"/>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585FCF3B-E79F-4EEC-B2D7-1A1D80D43B0D}"/>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7780D05F-E853-4A61-AFCB-3C22A96CA2E8}"/>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53CCF597-D57D-41DC-A89A-4D0B1347B5FC}"/>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DFAD46F8-8E91-48EF-B45E-213C094A211B}"/>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4AF36A47-6BD8-40F8-8299-24B3312A5AB9}"/>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995D5576-B0C2-44B3-858A-0D3E45C4B1EB}"/>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A927F2E-2D27-48B7-98DF-27FDADACB9D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F0F2E2D-5AED-4828-A9CA-5ABDA03DB46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109BFC9-30D2-41FE-B85C-6B5E48AD60A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FA670BC-C814-4BF0-B547-F2B02791873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6CBA282-9113-443C-832A-EFC0178D029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115621</xdr:rowOff>
    </xdr:from>
    <xdr:to>
      <xdr:col>116</xdr:col>
      <xdr:colOff>114300</xdr:colOff>
      <xdr:row>38</xdr:row>
      <xdr:rowOff>45771</xdr:rowOff>
    </xdr:to>
    <xdr:sp macro="" textlink="">
      <xdr:nvSpPr>
        <xdr:cNvPr id="594" name="楕円 593">
          <a:extLst>
            <a:ext uri="{FF2B5EF4-FFF2-40B4-BE49-F238E27FC236}">
              <a16:creationId xmlns:a16="http://schemas.microsoft.com/office/drawing/2014/main" id="{1C60F0AA-2B06-4E3C-B99F-9B48FE8417B3}"/>
            </a:ext>
          </a:extLst>
        </xdr:cNvPr>
        <xdr:cNvSpPr/>
      </xdr:nvSpPr>
      <xdr:spPr>
        <a:xfrm>
          <a:off x="19904710" y="6459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138498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89B7656E-E039-4FA5-A11F-47D59917CAC7}"/>
            </a:ext>
          </a:extLst>
        </xdr:cNvPr>
        <xdr:cNvSpPr txBox="1"/>
      </xdr:nvSpPr>
      <xdr:spPr>
        <a:xfrm>
          <a:off x="19985990" y="63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107946</xdr:rowOff>
    </xdr:from>
    <xdr:to>
      <xdr:col>112</xdr:col>
      <xdr:colOff>38100</xdr:colOff>
      <xdr:row>39</xdr:row>
      <xdr:rowOff>38096</xdr:rowOff>
    </xdr:to>
    <xdr:sp macro="" textlink="">
      <xdr:nvSpPr>
        <xdr:cNvPr id="596" name="楕円 595">
          <a:extLst>
            <a:ext uri="{FF2B5EF4-FFF2-40B4-BE49-F238E27FC236}">
              <a16:creationId xmlns:a16="http://schemas.microsoft.com/office/drawing/2014/main" id="{1FEDADB0-196E-4AA3-B043-5E7681D7634C}"/>
            </a:ext>
          </a:extLst>
        </xdr:cNvPr>
        <xdr:cNvSpPr/>
      </xdr:nvSpPr>
      <xdr:spPr>
        <a:xfrm>
          <a:off x="19161760" y="66211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166421</xdr:rowOff>
    </xdr:from>
    <xdr:to>
      <xdr:col>116</xdr:col>
      <xdr:colOff>63500</xdr:colOff>
      <xdr:row>38</xdr:row>
      <xdr:rowOff>158746</xdr:rowOff>
    </xdr:to>
    <xdr:cxnSp macro="">
      <xdr:nvCxnSpPr>
        <xdr:cNvPr id="597" name="直線コネクタ 596">
          <a:extLst>
            <a:ext uri="{FF2B5EF4-FFF2-40B4-BE49-F238E27FC236}">
              <a16:creationId xmlns:a16="http://schemas.microsoft.com/office/drawing/2014/main" id="{CBD2B60D-A03C-420F-92E5-78461E39469D}"/>
            </a:ext>
          </a:extLst>
        </xdr:cNvPr>
        <xdr:cNvCxnSpPr/>
      </xdr:nvCxnSpPr>
      <xdr:spPr>
        <a:xfrm flipV="1">
          <a:off x="19204940" y="6513881"/>
          <a:ext cx="742950" cy="16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107097</xdr:rowOff>
    </xdr:from>
    <xdr:to>
      <xdr:col>107</xdr:col>
      <xdr:colOff>101600</xdr:colOff>
      <xdr:row>39</xdr:row>
      <xdr:rowOff>37247</xdr:rowOff>
    </xdr:to>
    <xdr:sp macro="" textlink="">
      <xdr:nvSpPr>
        <xdr:cNvPr id="598" name="楕円 597">
          <a:extLst>
            <a:ext uri="{FF2B5EF4-FFF2-40B4-BE49-F238E27FC236}">
              <a16:creationId xmlns:a16="http://schemas.microsoft.com/office/drawing/2014/main" id="{681CEA6D-DD1E-46E2-8493-C4D26B593A9C}"/>
            </a:ext>
          </a:extLst>
        </xdr:cNvPr>
        <xdr:cNvSpPr/>
      </xdr:nvSpPr>
      <xdr:spPr>
        <a:xfrm>
          <a:off x="18345150" y="66202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157897</xdr:rowOff>
    </xdr:from>
    <xdr:to>
      <xdr:col>111</xdr:col>
      <xdr:colOff>177800</xdr:colOff>
      <xdr:row>38</xdr:row>
      <xdr:rowOff>158746</xdr:rowOff>
    </xdr:to>
    <xdr:cxnSp macro="">
      <xdr:nvCxnSpPr>
        <xdr:cNvPr id="599" name="直線コネクタ 598">
          <a:extLst>
            <a:ext uri="{FF2B5EF4-FFF2-40B4-BE49-F238E27FC236}">
              <a16:creationId xmlns:a16="http://schemas.microsoft.com/office/drawing/2014/main" id="{A3F93681-6319-4987-BFCB-8E478C6F6D75}"/>
            </a:ext>
          </a:extLst>
        </xdr:cNvPr>
        <xdr:cNvCxnSpPr/>
      </xdr:nvCxnSpPr>
      <xdr:spPr>
        <a:xfrm>
          <a:off x="18399760" y="6674902"/>
          <a:ext cx="80518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104311</xdr:rowOff>
    </xdr:from>
    <xdr:to>
      <xdr:col>102</xdr:col>
      <xdr:colOff>165100</xdr:colOff>
      <xdr:row>39</xdr:row>
      <xdr:rowOff>34461</xdr:rowOff>
    </xdr:to>
    <xdr:sp macro="" textlink="">
      <xdr:nvSpPr>
        <xdr:cNvPr id="600" name="楕円 599">
          <a:extLst>
            <a:ext uri="{FF2B5EF4-FFF2-40B4-BE49-F238E27FC236}">
              <a16:creationId xmlns:a16="http://schemas.microsoft.com/office/drawing/2014/main" id="{2A524B18-2C7E-4818-9F74-5F7932A3237C}"/>
            </a:ext>
          </a:extLst>
        </xdr:cNvPr>
        <xdr:cNvSpPr/>
      </xdr:nvSpPr>
      <xdr:spPr>
        <a:xfrm>
          <a:off x="17547590" y="66175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155111</xdr:rowOff>
    </xdr:from>
    <xdr:to>
      <xdr:col>107</xdr:col>
      <xdr:colOff>50800</xdr:colOff>
      <xdr:row>38</xdr:row>
      <xdr:rowOff>157897</xdr:rowOff>
    </xdr:to>
    <xdr:cxnSp macro="">
      <xdr:nvCxnSpPr>
        <xdr:cNvPr id="601" name="直線コネクタ 600">
          <a:extLst>
            <a:ext uri="{FF2B5EF4-FFF2-40B4-BE49-F238E27FC236}">
              <a16:creationId xmlns:a16="http://schemas.microsoft.com/office/drawing/2014/main" id="{4383AB13-AB07-4D25-A6EE-B2E2116CB36B}"/>
            </a:ext>
          </a:extLst>
        </xdr:cNvPr>
        <xdr:cNvCxnSpPr/>
      </xdr:nvCxnSpPr>
      <xdr:spPr>
        <a:xfrm>
          <a:off x="17602200" y="6670211"/>
          <a:ext cx="79756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100523</xdr:rowOff>
    </xdr:from>
    <xdr:to>
      <xdr:col>98</xdr:col>
      <xdr:colOff>38100</xdr:colOff>
      <xdr:row>39</xdr:row>
      <xdr:rowOff>30673</xdr:rowOff>
    </xdr:to>
    <xdr:sp macro="" textlink="">
      <xdr:nvSpPr>
        <xdr:cNvPr id="602" name="楕円 601">
          <a:extLst>
            <a:ext uri="{FF2B5EF4-FFF2-40B4-BE49-F238E27FC236}">
              <a16:creationId xmlns:a16="http://schemas.microsoft.com/office/drawing/2014/main" id="{032C8DF0-238D-4354-9CB7-484E8314ACCC}"/>
            </a:ext>
          </a:extLst>
        </xdr:cNvPr>
        <xdr:cNvSpPr/>
      </xdr:nvSpPr>
      <xdr:spPr>
        <a:xfrm>
          <a:off x="16761460" y="66118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151323</xdr:rowOff>
    </xdr:from>
    <xdr:to>
      <xdr:col>102</xdr:col>
      <xdr:colOff>114300</xdr:colOff>
      <xdr:row>38</xdr:row>
      <xdr:rowOff>155111</xdr:rowOff>
    </xdr:to>
    <xdr:cxnSp macro="">
      <xdr:nvCxnSpPr>
        <xdr:cNvPr id="603" name="直線コネクタ 602">
          <a:extLst>
            <a:ext uri="{FF2B5EF4-FFF2-40B4-BE49-F238E27FC236}">
              <a16:creationId xmlns:a16="http://schemas.microsoft.com/office/drawing/2014/main" id="{56B37D42-07F4-4A2E-A2A1-A99C83FDEF6F}"/>
            </a:ext>
          </a:extLst>
        </xdr:cNvPr>
        <xdr:cNvCxnSpPr/>
      </xdr:nvCxnSpPr>
      <xdr:spPr>
        <a:xfrm>
          <a:off x="16804640" y="6666423"/>
          <a:ext cx="79756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36F6C356-4F74-491D-8741-596A249E1485}"/>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6411733B-95B9-4FCC-82B4-9F031464D582}"/>
            </a:ext>
          </a:extLst>
        </xdr:cNvPr>
        <xdr:cNvSpPr txBox="1"/>
      </xdr:nvSpPr>
      <xdr:spPr>
        <a:xfrm>
          <a:off x="18170671" y="67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85E7CB4-E6BA-458E-B799-92CD2FBA789C}"/>
            </a:ext>
          </a:extLst>
        </xdr:cNvPr>
        <xdr:cNvSpPr txBox="1"/>
      </xdr:nvSpPr>
      <xdr:spPr>
        <a:xfrm>
          <a:off x="17354061" y="6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92149A8E-727E-4C29-87EB-ECB5EB8540D1}"/>
            </a:ext>
          </a:extLst>
        </xdr:cNvPr>
        <xdr:cNvSpPr txBox="1"/>
      </xdr:nvSpPr>
      <xdr:spPr>
        <a:xfrm>
          <a:off x="1655650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54624</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54687A7B-9D3E-41C9-A0F0-279487F5F339}"/>
            </a:ext>
          </a:extLst>
        </xdr:cNvPr>
        <xdr:cNvSpPr txBox="1"/>
      </xdr:nvSpPr>
      <xdr:spPr>
        <a:xfrm>
          <a:off x="18951721" y="640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53774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7D946248-FAF2-4E9E-A6E9-0845BBC88515}"/>
            </a:ext>
          </a:extLst>
        </xdr:cNvPr>
        <xdr:cNvSpPr txBox="1"/>
      </xdr:nvSpPr>
      <xdr:spPr>
        <a:xfrm>
          <a:off x="18170671" y="64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50988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A0FBDD52-6B1C-48A5-ADF2-A5F95732EF30}"/>
            </a:ext>
          </a:extLst>
        </xdr:cNvPr>
        <xdr:cNvSpPr txBox="1"/>
      </xdr:nvSpPr>
      <xdr:spPr>
        <a:xfrm>
          <a:off x="17354061" y="63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21800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2557D16B-83D9-44D1-A4F9-B6C9ECC6BD8B}"/>
            </a:ext>
          </a:extLst>
        </xdr:cNvPr>
        <xdr:cNvSpPr txBox="1"/>
      </xdr:nvSpPr>
      <xdr:spPr>
        <a:xfrm>
          <a:off x="16556501" y="67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4E969B4-0173-4596-8FB0-193FB2A229F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F56A42F5-8DC9-4B2D-9061-FCA165CCCDC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22DA91C7-E1F7-48BC-BFAB-EE98253795A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98E558F-0B90-44BC-AE02-94AA6074407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7020DF6E-979D-430E-95EF-FDEA5C6CF88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BFD4629-A5AE-4115-9C70-2E51FDDF4B6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C22A00CE-40A5-4714-8237-0AF8CAE5F5B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94C07B47-5EB0-4055-8077-2A6D921BF74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F79C51C6-9FBA-4B4D-B3C2-2AC70E76DD9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A1D53-3A22-4A9A-A669-3F432526175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B3AE59A-9D08-4D6B-A264-78FAAC9E66A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A14EF11F-65D7-47C6-949E-FADBD99216B4}"/>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1947DDBC-3CEB-4BB8-B652-99B72ECF1E28}"/>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EFADAD9-97BE-4FED-B7FE-0C017B6D6E5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6818E7A6-7FB2-47CC-97BF-D91F0149A35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1C7F84BB-617D-4AF4-8165-9119F044015A}"/>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6E42F56C-9349-41E0-89D0-F746CF771821}"/>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E9B9E33-4AFF-4F61-BB71-B0623C4D6971}"/>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9E231971-F731-4942-A851-25C56F096558}"/>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E0F1A51C-AE71-4E27-8B38-B0E3415D7638}"/>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302B6C86-A431-42BA-9C12-D4581F4074F4}"/>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73AA50F-DFA9-4DD0-BD4F-83431CFB9E0C}"/>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17F6599A-B560-4F7E-B5DA-B75EB4F8061B}"/>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32BF5E0C-D889-4135-82C5-BBE0A1143D8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95C6E14F-C562-4B61-B4F7-93DE289C268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C01AA9BD-6E1C-4ECB-A622-709D1B943BE8}"/>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3BE541E-E706-4A29-92D3-15D146C06C74}"/>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77062A23-356D-4545-814D-41C120F0D8AF}"/>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73673694-9A31-4078-AD12-BF04711D41F5}"/>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A2A88D66-9E39-4728-A98F-C87FF1E90C7A}"/>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59A9F4BD-E8B3-4CD5-B9AD-3D64FF78FAB6}"/>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BF7F7095-794B-4FCC-BEE8-079A59E561C6}"/>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FCEEED78-C9F8-479E-9750-9971C61869AF}"/>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877C1A8C-1CEC-4D40-B3E2-D1E2A0E3E764}"/>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73711835-62F7-42D1-A3C6-54E814EA45EE}"/>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392DEB69-BC22-42FC-B2AB-96D736826A5B}"/>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B42BA64-0CCB-449F-86A3-55E0DF7507E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3648A7C-EFB5-4D05-A7A5-68F96D1F5C1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1E87D8F-32FC-475F-A452-9A23DCE1B57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0CC6647-5848-4945-9782-71CCFCE312C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BB16822-4181-40A5-8453-61DFD0E3643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53" name="楕円 652">
          <a:extLst>
            <a:ext uri="{FF2B5EF4-FFF2-40B4-BE49-F238E27FC236}">
              <a16:creationId xmlns:a16="http://schemas.microsoft.com/office/drawing/2014/main" id="{4BE1FAFF-B728-4941-ABB6-6E513FED5232}"/>
            </a:ext>
          </a:extLst>
        </xdr:cNvPr>
        <xdr:cNvSpPr/>
      </xdr:nvSpPr>
      <xdr:spPr>
        <a:xfrm>
          <a:off x="14649450" y="1046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46173-4175-45C0-9543-37EBA5267E3A}"/>
            </a:ext>
          </a:extLst>
        </xdr:cNvPr>
        <xdr:cNvSpPr txBox="1"/>
      </xdr:nvSpPr>
      <xdr:spPr>
        <a:xfrm>
          <a:off x="1474216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655" name="楕円 654">
          <a:extLst>
            <a:ext uri="{FF2B5EF4-FFF2-40B4-BE49-F238E27FC236}">
              <a16:creationId xmlns:a16="http://schemas.microsoft.com/office/drawing/2014/main" id="{E846B427-783F-42D2-84A9-983B6097E200}"/>
            </a:ext>
          </a:extLst>
        </xdr:cNvPr>
        <xdr:cNvSpPr/>
      </xdr:nvSpPr>
      <xdr:spPr>
        <a:xfrm>
          <a:off x="13887450" y="104286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57150</xdr:rowOff>
    </xdr:to>
    <xdr:cxnSp macro="">
      <xdr:nvCxnSpPr>
        <xdr:cNvPr id="656" name="直線コネクタ 655">
          <a:extLst>
            <a:ext uri="{FF2B5EF4-FFF2-40B4-BE49-F238E27FC236}">
              <a16:creationId xmlns:a16="http://schemas.microsoft.com/office/drawing/2014/main" id="{9BE639CF-E7BD-4DB7-A1B6-7AA1FCD09B55}"/>
            </a:ext>
          </a:extLst>
        </xdr:cNvPr>
        <xdr:cNvCxnSpPr/>
      </xdr:nvCxnSpPr>
      <xdr:spPr>
        <a:xfrm>
          <a:off x="13942060" y="1047750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657" name="楕円 656">
          <a:extLst>
            <a:ext uri="{FF2B5EF4-FFF2-40B4-BE49-F238E27FC236}">
              <a16:creationId xmlns:a16="http://schemas.microsoft.com/office/drawing/2014/main" id="{89409EE3-34A6-4BB9-B7B2-572EBF615E9D}"/>
            </a:ext>
          </a:extLst>
        </xdr:cNvPr>
        <xdr:cNvSpPr/>
      </xdr:nvSpPr>
      <xdr:spPr>
        <a:xfrm>
          <a:off x="13089890" y="103926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158387</xdr:rowOff>
    </xdr:from>
    <xdr:to>
      <xdr:col>81</xdr:col>
      <xdr:colOff>50800</xdr:colOff>
      <xdr:row>61</xdr:row>
      <xdr:rowOff>22860</xdr:rowOff>
    </xdr:to>
    <xdr:cxnSp macro="">
      <xdr:nvCxnSpPr>
        <xdr:cNvPr id="658" name="直線コネクタ 657">
          <a:extLst>
            <a:ext uri="{FF2B5EF4-FFF2-40B4-BE49-F238E27FC236}">
              <a16:creationId xmlns:a16="http://schemas.microsoft.com/office/drawing/2014/main" id="{DF589A01-BD80-485A-8451-A70EB78FDEB1}"/>
            </a:ext>
          </a:extLst>
        </xdr:cNvPr>
        <xdr:cNvCxnSpPr/>
      </xdr:nvCxnSpPr>
      <xdr:spPr>
        <a:xfrm>
          <a:off x="13144500" y="10447292"/>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659" name="楕円 658">
          <a:extLst>
            <a:ext uri="{FF2B5EF4-FFF2-40B4-BE49-F238E27FC236}">
              <a16:creationId xmlns:a16="http://schemas.microsoft.com/office/drawing/2014/main" id="{A5ACCE3D-69D0-43DB-B661-631A8FB3D3D3}"/>
            </a:ext>
          </a:extLst>
        </xdr:cNvPr>
        <xdr:cNvSpPr/>
      </xdr:nvSpPr>
      <xdr:spPr>
        <a:xfrm>
          <a:off x="12303760" y="10360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158387</xdr:rowOff>
    </xdr:to>
    <xdr:cxnSp macro="">
      <xdr:nvCxnSpPr>
        <xdr:cNvPr id="660" name="直線コネクタ 659">
          <a:extLst>
            <a:ext uri="{FF2B5EF4-FFF2-40B4-BE49-F238E27FC236}">
              <a16:creationId xmlns:a16="http://schemas.microsoft.com/office/drawing/2014/main" id="{B9782226-7BAF-4ECF-954D-DADB7A5F1C10}"/>
            </a:ext>
          </a:extLst>
        </xdr:cNvPr>
        <xdr:cNvCxnSpPr/>
      </xdr:nvCxnSpPr>
      <xdr:spPr>
        <a:xfrm>
          <a:off x="12346940" y="10413002"/>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39007</xdr:rowOff>
    </xdr:from>
    <xdr:to>
      <xdr:col>67</xdr:col>
      <xdr:colOff>101600</xdr:colOff>
      <xdr:row>60</xdr:row>
      <xdr:rowOff>140607</xdr:rowOff>
    </xdr:to>
    <xdr:sp macro="" textlink="">
      <xdr:nvSpPr>
        <xdr:cNvPr id="661" name="楕円 660">
          <a:extLst>
            <a:ext uri="{FF2B5EF4-FFF2-40B4-BE49-F238E27FC236}">
              <a16:creationId xmlns:a16="http://schemas.microsoft.com/office/drawing/2014/main" id="{D302F0CE-5E84-470C-8DDA-39D94A3E2A9B}"/>
            </a:ext>
          </a:extLst>
        </xdr:cNvPr>
        <xdr:cNvSpPr/>
      </xdr:nvSpPr>
      <xdr:spPr>
        <a:xfrm>
          <a:off x="11487150" y="103260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89807</xdr:rowOff>
    </xdr:from>
    <xdr:to>
      <xdr:col>71</xdr:col>
      <xdr:colOff>177800</xdr:colOff>
      <xdr:row>60</xdr:row>
      <xdr:rowOff>124097</xdr:rowOff>
    </xdr:to>
    <xdr:cxnSp macro="">
      <xdr:nvCxnSpPr>
        <xdr:cNvPr id="662" name="直線コネクタ 661">
          <a:extLst>
            <a:ext uri="{FF2B5EF4-FFF2-40B4-BE49-F238E27FC236}">
              <a16:creationId xmlns:a16="http://schemas.microsoft.com/office/drawing/2014/main" id="{F75D703F-755F-40C1-B41B-CDE89054A228}"/>
            </a:ext>
          </a:extLst>
        </xdr:cNvPr>
        <xdr:cNvCxnSpPr/>
      </xdr:nvCxnSpPr>
      <xdr:spPr>
        <a:xfrm>
          <a:off x="11541760" y="10380617"/>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3864ED22-0D2C-4F33-BCA5-BCD38FECE41E}"/>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3D025883-BAB7-4DCE-9F5F-E9CECAA24B6A}"/>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4B675ABE-15D6-401B-9959-C05F7FE87F73}"/>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703FAAEF-6105-482B-8957-EE85D51C4BE9}"/>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9AAE1E09-2CBA-4F4F-B02D-39091AFF0153}"/>
            </a:ext>
          </a:extLst>
        </xdr:cNvPr>
        <xdr:cNvSpPr txBox="1"/>
      </xdr:nvSpPr>
      <xdr:spPr>
        <a:xfrm>
          <a:off x="1373823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8AD2C051-FE70-4BA0-9BC5-34B7D5C7B435}"/>
            </a:ext>
          </a:extLst>
        </xdr:cNvPr>
        <xdr:cNvSpPr txBox="1"/>
      </xdr:nvSpPr>
      <xdr:spPr>
        <a:xfrm>
          <a:off x="12957184"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C6A12E59-9B23-4194-9D86-792B8F02D023}"/>
            </a:ext>
          </a:extLst>
        </xdr:cNvPr>
        <xdr:cNvSpPr txBox="1"/>
      </xdr:nvSpPr>
      <xdr:spPr>
        <a:xfrm>
          <a:off x="1217105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6BF89A1D-FF46-4656-B65D-07539E5BD4C9}"/>
            </a:ext>
          </a:extLst>
        </xdr:cNvPr>
        <xdr:cNvSpPr txBox="1"/>
      </xdr:nvSpPr>
      <xdr:spPr>
        <a:xfrm>
          <a:off x="1135444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EEFC0BD-CA1E-4CC5-9B4B-1357BC638A4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1AF9A4B-D43F-493F-A2CF-0721EADB964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170E79E2-3355-4DF0-843D-9300C0B478D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34F7C80-3F64-4BAB-ABA3-0E027D1BF9B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4162013F-DBB1-4C3E-A462-0B5B0A45F650}"/>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B7D23C80-F328-4C6E-9A81-A96A6291271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FD7651B6-5B95-4BBA-BB9D-4DBC16A2A52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9F30E55A-1A6D-4BD8-949A-23DDDFA6782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B82FD8A2-250B-4BD4-B8B5-D5A33453E6A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15C176B0-B2BB-4BEB-8235-9F0F0B46D17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21CAAEC2-9A62-481A-A0EC-F2080D5BFD4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E6B9F656-ADBC-4F60-8C78-A3F7913374A7}"/>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8ACD4D4C-2AD3-4C24-89EA-C56A5A563C9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DFA2887E-F74E-45DA-91A6-A6C46D76B1B5}"/>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D04BD96E-1DF4-4BC6-B449-32E62EC02665}"/>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B949CFBA-D588-4613-B2EE-B209D48C3688}"/>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A585DB71-5EE3-490F-9685-EAE3E81BF0E6}"/>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D6EA3C0-CCE5-4430-8B01-3EC6F104DE07}"/>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1C9E056-567C-4835-B025-9BF611568F5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BB57C164-F27A-441D-B44C-29646CBD520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237CDBC9-F749-43D1-89D7-A2EEC68FE80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E99E6301-1D8E-4557-8FB8-4BA275988FFA}"/>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5A33FC10-2612-42AD-A164-588BF6FF0159}"/>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703BA7FC-F5B7-4095-9831-B0E65907FB5C}"/>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A8CA4F2F-04B3-46FC-8180-B1542E66804C}"/>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E4C7C086-92DA-43AC-9838-424F6EA29BDB}"/>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C034ACE0-C45E-4068-ABE0-6B499834ABCB}"/>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BADFD83F-A9C2-4B56-91A2-607B2580D6B7}"/>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2A2A4F33-50F1-41B8-8E90-EC6EBF5632D8}"/>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B5EB16EA-4C9C-4D3D-BA00-3366BC8636C5}"/>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600FD1D-C409-444D-ADE7-CDF1FD3178C9}"/>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A4E3B2F9-DA15-46A5-A0DD-0EBA0E9105B1}"/>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47A19EC-84B9-42A2-81E6-7C57EEFF2CB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C3B12B2-5208-4DF5-9FBB-5AD3553A487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1DCCCAE-6D1E-4E3E-A017-2CC88246A99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4854CCA-BE29-4617-981D-D65297DB8FC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492ED64-984C-4C05-A322-DDB85A99378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8" name="楕円 707">
          <a:extLst>
            <a:ext uri="{FF2B5EF4-FFF2-40B4-BE49-F238E27FC236}">
              <a16:creationId xmlns:a16="http://schemas.microsoft.com/office/drawing/2014/main" id="{247A3B54-AF3D-4EE4-AD07-CBC38DE1A01B}"/>
            </a:ext>
          </a:extLst>
        </xdr:cNvPr>
        <xdr:cNvSpPr/>
      </xdr:nvSpPr>
      <xdr:spPr>
        <a:xfrm>
          <a:off x="19904710" y="107181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FF7D2F15-19FA-418C-BB45-A52E53A6E6C2}"/>
            </a:ext>
          </a:extLst>
        </xdr:cNvPr>
        <xdr:cNvSpPr txBox="1"/>
      </xdr:nvSpPr>
      <xdr:spPr>
        <a:xfrm>
          <a:off x="1998599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10" name="楕円 709">
          <a:extLst>
            <a:ext uri="{FF2B5EF4-FFF2-40B4-BE49-F238E27FC236}">
              <a16:creationId xmlns:a16="http://schemas.microsoft.com/office/drawing/2014/main" id="{356C3322-76AA-4813-8C9E-45FBEB9BE45D}"/>
            </a:ext>
          </a:extLst>
        </xdr:cNvPr>
        <xdr:cNvSpPr/>
      </xdr:nvSpPr>
      <xdr:spPr>
        <a:xfrm>
          <a:off x="19161760" y="107181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711" name="直線コネクタ 710">
          <a:extLst>
            <a:ext uri="{FF2B5EF4-FFF2-40B4-BE49-F238E27FC236}">
              <a16:creationId xmlns:a16="http://schemas.microsoft.com/office/drawing/2014/main" id="{E32D8921-F521-43AA-B52D-8958FA1C2429}"/>
            </a:ext>
          </a:extLst>
        </xdr:cNvPr>
        <xdr:cNvCxnSpPr/>
      </xdr:nvCxnSpPr>
      <xdr:spPr>
        <a:xfrm>
          <a:off x="19204940" y="107632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12" name="楕円 711">
          <a:extLst>
            <a:ext uri="{FF2B5EF4-FFF2-40B4-BE49-F238E27FC236}">
              <a16:creationId xmlns:a16="http://schemas.microsoft.com/office/drawing/2014/main" id="{E08D3B8E-F39F-4AFF-96B5-CC77095E9949}"/>
            </a:ext>
          </a:extLst>
        </xdr:cNvPr>
        <xdr:cNvSpPr/>
      </xdr:nvSpPr>
      <xdr:spPr>
        <a:xfrm>
          <a:off x="18345150" y="107181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713" name="直線コネクタ 712">
          <a:extLst>
            <a:ext uri="{FF2B5EF4-FFF2-40B4-BE49-F238E27FC236}">
              <a16:creationId xmlns:a16="http://schemas.microsoft.com/office/drawing/2014/main" id="{658BEB1E-233E-413E-A531-EE4414C4DFE6}"/>
            </a:ext>
          </a:extLst>
        </xdr:cNvPr>
        <xdr:cNvCxnSpPr/>
      </xdr:nvCxnSpPr>
      <xdr:spPr>
        <a:xfrm>
          <a:off x="18399760" y="107632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14" name="楕円 713">
          <a:extLst>
            <a:ext uri="{FF2B5EF4-FFF2-40B4-BE49-F238E27FC236}">
              <a16:creationId xmlns:a16="http://schemas.microsoft.com/office/drawing/2014/main" id="{BB800010-1443-4C34-B18B-E49ABBF71349}"/>
            </a:ext>
          </a:extLst>
        </xdr:cNvPr>
        <xdr:cNvSpPr/>
      </xdr:nvSpPr>
      <xdr:spPr>
        <a:xfrm>
          <a:off x="17547590" y="107181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715" name="直線コネクタ 714">
          <a:extLst>
            <a:ext uri="{FF2B5EF4-FFF2-40B4-BE49-F238E27FC236}">
              <a16:creationId xmlns:a16="http://schemas.microsoft.com/office/drawing/2014/main" id="{2F42E4C3-C92E-4331-9894-AF6757A1FC6F}"/>
            </a:ext>
          </a:extLst>
        </xdr:cNvPr>
        <xdr:cNvCxnSpPr/>
      </xdr:nvCxnSpPr>
      <xdr:spPr>
        <a:xfrm>
          <a:off x="17602200" y="1076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6" name="楕円 715">
          <a:extLst>
            <a:ext uri="{FF2B5EF4-FFF2-40B4-BE49-F238E27FC236}">
              <a16:creationId xmlns:a16="http://schemas.microsoft.com/office/drawing/2014/main" id="{CE7A0EDC-2D88-4A63-B054-49F394AAC61A}"/>
            </a:ext>
          </a:extLst>
        </xdr:cNvPr>
        <xdr:cNvSpPr/>
      </xdr:nvSpPr>
      <xdr:spPr>
        <a:xfrm>
          <a:off x="16761460" y="107181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717" name="直線コネクタ 716">
          <a:extLst>
            <a:ext uri="{FF2B5EF4-FFF2-40B4-BE49-F238E27FC236}">
              <a16:creationId xmlns:a16="http://schemas.microsoft.com/office/drawing/2014/main" id="{C55C9919-786E-40AB-8189-1E1DE6016800}"/>
            </a:ext>
          </a:extLst>
        </xdr:cNvPr>
        <xdr:cNvCxnSpPr/>
      </xdr:nvCxnSpPr>
      <xdr:spPr>
        <a:xfrm>
          <a:off x="16804640" y="1076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8AC83564-7D84-4746-8763-AAC76E4B8BA3}"/>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9D792B97-C2E7-4F19-8D67-2ADED2BB516F}"/>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E7CCA4DC-7AEC-4835-A2E4-3A5A29ECE03D}"/>
            </a:ext>
          </a:extLst>
        </xdr:cNvPr>
        <xdr:cNvSpPr txBox="1"/>
      </xdr:nvSpPr>
      <xdr:spPr>
        <a:xfrm>
          <a:off x="173844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46637433-B386-46B2-9A46-57F40B430B4D}"/>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22" name="n_1mainValue【保健センター・保健所】&#10;一人当たり面積">
          <a:extLst>
            <a:ext uri="{FF2B5EF4-FFF2-40B4-BE49-F238E27FC236}">
              <a16:creationId xmlns:a16="http://schemas.microsoft.com/office/drawing/2014/main" id="{910CAA51-E440-4A60-8A2E-C074DB4460F8}"/>
            </a:ext>
          </a:extLst>
        </xdr:cNvPr>
        <xdr:cNvSpPr txBox="1"/>
      </xdr:nvSpPr>
      <xdr:spPr>
        <a:xfrm>
          <a:off x="18982132"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23" name="n_2mainValue【保健センター・保健所】&#10;一人当たり面積">
          <a:extLst>
            <a:ext uri="{FF2B5EF4-FFF2-40B4-BE49-F238E27FC236}">
              <a16:creationId xmlns:a16="http://schemas.microsoft.com/office/drawing/2014/main" id="{7201981B-2CDC-4614-95FE-EBC888C7E862}"/>
            </a:ext>
          </a:extLst>
        </xdr:cNvPr>
        <xdr:cNvSpPr txBox="1"/>
      </xdr:nvSpPr>
      <xdr:spPr>
        <a:xfrm>
          <a:off x="18182032"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24" name="n_3mainValue【保健センター・保健所】&#10;一人当たり面積">
          <a:extLst>
            <a:ext uri="{FF2B5EF4-FFF2-40B4-BE49-F238E27FC236}">
              <a16:creationId xmlns:a16="http://schemas.microsoft.com/office/drawing/2014/main" id="{A71E01E1-35C5-4694-AF52-A1CA4BEAA731}"/>
            </a:ext>
          </a:extLst>
        </xdr:cNvPr>
        <xdr:cNvSpPr txBox="1"/>
      </xdr:nvSpPr>
      <xdr:spPr>
        <a:xfrm>
          <a:off x="17384472"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5" name="n_4mainValue【保健センター・保健所】&#10;一人当たり面積">
          <a:extLst>
            <a:ext uri="{FF2B5EF4-FFF2-40B4-BE49-F238E27FC236}">
              <a16:creationId xmlns:a16="http://schemas.microsoft.com/office/drawing/2014/main" id="{FAAA47DA-76DB-4DD7-9DD1-8E01D700B5F6}"/>
            </a:ext>
          </a:extLst>
        </xdr:cNvPr>
        <xdr:cNvSpPr txBox="1"/>
      </xdr:nvSpPr>
      <xdr:spPr>
        <a:xfrm>
          <a:off x="1658881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40BAF5A3-1408-46A4-BDAE-7F062EE358A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3608A42F-A947-4846-9A7A-40D4014B9B8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3141BFC9-831C-4B24-A704-B78D89BCEC3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E5AD833F-8594-4918-BDF8-A8C857E6EF1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62FA4B4D-5847-4F25-89B5-1CA731A4F5F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2B38B90-E5B6-4F28-BD9B-7279A2BC887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32B9BCE3-2778-410E-9514-CE99E2DC733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377C141-8396-4032-AC36-2A2A7C82543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43707002-375A-48A5-8AFB-9205A310562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0474742-8CE7-4919-AECA-BDD3E490985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CC65180-FAEF-4CA6-A8DE-49F07859E35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72661BA8-985C-4407-9E0B-40CD2A3D8C3B}"/>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8C248FF5-F8AB-42F5-9651-AC5D6AE823FC}"/>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929547D9-006F-41EF-9D4C-6E00950A5866}"/>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D55CAD83-6E6D-4262-AAF2-CA50BA532D34}"/>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C6C265A4-4A90-40AD-A069-2B0FBC1B8BD5}"/>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1AC301E8-05E1-434F-ACAA-C869BA37580C}"/>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6399C52F-8E26-446D-B894-FDEA2EA20FEB}"/>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E6C3D44C-B0EB-4F46-AFCF-6CE52E412E92}"/>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299C078-A088-4239-B335-D96CFD3B65DE}"/>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D8E1FBE1-6EA0-4440-8C75-1659F4BFAC17}"/>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8422B9AE-BAFB-4127-8053-6DAF25CD1E5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627075CC-D5C2-4A45-BFF8-C753ED66AB74}"/>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7A87E15A-1943-43C8-82CF-0C583CC96A4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1E516DED-714F-4F49-810C-70952568F027}"/>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67252603-F9C5-4581-9412-82C2C018078B}"/>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A0B8031D-C543-4723-92BB-DA4EFEA1ACBF}"/>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D7F0CB1-1DB8-499A-9F20-4462351F46C1}"/>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93455E12-831B-4374-BB94-52EEA71C46DD}"/>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DDD7F3E0-0F34-4803-84B9-9BCF77B2ABC2}"/>
            </a:ext>
          </a:extLst>
        </xdr:cNvPr>
        <xdr:cNvSpPr txBox="1"/>
      </xdr:nvSpPr>
      <xdr:spPr>
        <a:xfrm>
          <a:off x="1474216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C0F88B20-C866-4263-9FE8-738AE59BEED6}"/>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D297B442-52D5-46C8-BB1F-257E94639091}"/>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2347A95E-EF79-4012-9659-0FBB502F3E7D}"/>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FE0E3D76-D462-4AE3-8FB8-0305694206C0}"/>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6E7432D4-9009-4BAF-B2F5-22BF9E77A994}"/>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91B5AFB-1ECF-4BB1-A780-AD38EB093B7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6BCB498-31F8-4F59-A9A3-595CB41CC8F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E931EA6-3BEF-4118-B2B1-EED2675DA28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2D6ABC4-EA2A-4785-983B-854E36EBE2D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187EFB7-523F-4A4C-9B07-69FCAACAF37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766" name="楕円 765">
          <a:extLst>
            <a:ext uri="{FF2B5EF4-FFF2-40B4-BE49-F238E27FC236}">
              <a16:creationId xmlns:a16="http://schemas.microsoft.com/office/drawing/2014/main" id="{F82A4607-85D4-45DB-8AB4-9DC823709F3D}"/>
            </a:ext>
          </a:extLst>
        </xdr:cNvPr>
        <xdr:cNvSpPr/>
      </xdr:nvSpPr>
      <xdr:spPr>
        <a:xfrm>
          <a:off x="14649450" y="14046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42E1DC49-3F93-4E23-9831-790EBEA14A76}"/>
            </a:ext>
          </a:extLst>
        </xdr:cNvPr>
        <xdr:cNvSpPr txBox="1"/>
      </xdr:nvSpPr>
      <xdr:spPr>
        <a:xfrm>
          <a:off x="14742160" y="1401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768" name="楕円 767">
          <a:extLst>
            <a:ext uri="{FF2B5EF4-FFF2-40B4-BE49-F238E27FC236}">
              <a16:creationId xmlns:a16="http://schemas.microsoft.com/office/drawing/2014/main" id="{6122E3C8-B31E-488D-A8A2-CE8630B34783}"/>
            </a:ext>
          </a:extLst>
        </xdr:cNvPr>
        <xdr:cNvSpPr/>
      </xdr:nvSpPr>
      <xdr:spPr>
        <a:xfrm>
          <a:off x="13887450" y="14080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36195</xdr:rowOff>
    </xdr:from>
    <xdr:to>
      <xdr:col>85</xdr:col>
      <xdr:colOff>127000</xdr:colOff>
      <xdr:row>82</xdr:row>
      <xdr:rowOff>76200</xdr:rowOff>
    </xdr:to>
    <xdr:cxnSp macro="">
      <xdr:nvCxnSpPr>
        <xdr:cNvPr id="769" name="直線コネクタ 768">
          <a:extLst>
            <a:ext uri="{FF2B5EF4-FFF2-40B4-BE49-F238E27FC236}">
              <a16:creationId xmlns:a16="http://schemas.microsoft.com/office/drawing/2014/main" id="{BE2B2E5E-F4B2-424D-9191-128FF048FD93}"/>
            </a:ext>
          </a:extLst>
        </xdr:cNvPr>
        <xdr:cNvCxnSpPr/>
      </xdr:nvCxnSpPr>
      <xdr:spPr>
        <a:xfrm flipV="1">
          <a:off x="13942060" y="1409509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70" name="楕円 769">
          <a:extLst>
            <a:ext uri="{FF2B5EF4-FFF2-40B4-BE49-F238E27FC236}">
              <a16:creationId xmlns:a16="http://schemas.microsoft.com/office/drawing/2014/main" id="{B5CB88A6-94E4-46DD-AAA1-60C9936D44D3}"/>
            </a:ext>
          </a:extLst>
        </xdr:cNvPr>
        <xdr:cNvSpPr/>
      </xdr:nvSpPr>
      <xdr:spPr>
        <a:xfrm>
          <a:off x="13089890" y="140614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76200</xdr:rowOff>
    </xdr:to>
    <xdr:cxnSp macro="">
      <xdr:nvCxnSpPr>
        <xdr:cNvPr id="771" name="直線コネクタ 770">
          <a:extLst>
            <a:ext uri="{FF2B5EF4-FFF2-40B4-BE49-F238E27FC236}">
              <a16:creationId xmlns:a16="http://schemas.microsoft.com/office/drawing/2014/main" id="{D29E3F08-BB03-464F-8744-E95D734B90D6}"/>
            </a:ext>
          </a:extLst>
        </xdr:cNvPr>
        <xdr:cNvCxnSpPr/>
      </xdr:nvCxnSpPr>
      <xdr:spPr>
        <a:xfrm>
          <a:off x="13144500" y="14116049"/>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139700</xdr:rowOff>
    </xdr:from>
    <xdr:to>
      <xdr:col>72</xdr:col>
      <xdr:colOff>38100</xdr:colOff>
      <xdr:row>82</xdr:row>
      <xdr:rowOff>69850</xdr:rowOff>
    </xdr:to>
    <xdr:sp macro="" textlink="">
      <xdr:nvSpPr>
        <xdr:cNvPr id="772" name="楕円 771">
          <a:extLst>
            <a:ext uri="{FF2B5EF4-FFF2-40B4-BE49-F238E27FC236}">
              <a16:creationId xmlns:a16="http://schemas.microsoft.com/office/drawing/2014/main" id="{5F73A286-E2E7-42E2-9541-DE8EA40AC0E9}"/>
            </a:ext>
          </a:extLst>
        </xdr:cNvPr>
        <xdr:cNvSpPr/>
      </xdr:nvSpPr>
      <xdr:spPr>
        <a:xfrm>
          <a:off x="12303760" y="14023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19050</xdr:rowOff>
    </xdr:from>
    <xdr:to>
      <xdr:col>76</xdr:col>
      <xdr:colOff>114300</xdr:colOff>
      <xdr:row>82</xdr:row>
      <xdr:rowOff>53339</xdr:rowOff>
    </xdr:to>
    <xdr:cxnSp macro="">
      <xdr:nvCxnSpPr>
        <xdr:cNvPr id="773" name="直線コネクタ 772">
          <a:extLst>
            <a:ext uri="{FF2B5EF4-FFF2-40B4-BE49-F238E27FC236}">
              <a16:creationId xmlns:a16="http://schemas.microsoft.com/office/drawing/2014/main" id="{06D133B2-A61D-4145-A392-DE11E0C46DEF}"/>
            </a:ext>
          </a:extLst>
        </xdr:cNvPr>
        <xdr:cNvCxnSpPr/>
      </xdr:nvCxnSpPr>
      <xdr:spPr>
        <a:xfrm>
          <a:off x="12346940" y="14074140"/>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38736</xdr:rowOff>
    </xdr:from>
    <xdr:to>
      <xdr:col>67</xdr:col>
      <xdr:colOff>101600</xdr:colOff>
      <xdr:row>82</xdr:row>
      <xdr:rowOff>140336</xdr:rowOff>
    </xdr:to>
    <xdr:sp macro="" textlink="">
      <xdr:nvSpPr>
        <xdr:cNvPr id="774" name="楕円 773">
          <a:extLst>
            <a:ext uri="{FF2B5EF4-FFF2-40B4-BE49-F238E27FC236}">
              <a16:creationId xmlns:a16="http://schemas.microsoft.com/office/drawing/2014/main" id="{3969E0AA-81B8-486C-B280-9D5B4772D0B8}"/>
            </a:ext>
          </a:extLst>
        </xdr:cNvPr>
        <xdr:cNvSpPr/>
      </xdr:nvSpPr>
      <xdr:spPr>
        <a:xfrm>
          <a:off x="11487150" y="140976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19050</xdr:rowOff>
    </xdr:from>
    <xdr:to>
      <xdr:col>71</xdr:col>
      <xdr:colOff>177800</xdr:colOff>
      <xdr:row>82</xdr:row>
      <xdr:rowOff>89536</xdr:rowOff>
    </xdr:to>
    <xdr:cxnSp macro="">
      <xdr:nvCxnSpPr>
        <xdr:cNvPr id="775" name="直線コネクタ 774">
          <a:extLst>
            <a:ext uri="{FF2B5EF4-FFF2-40B4-BE49-F238E27FC236}">
              <a16:creationId xmlns:a16="http://schemas.microsoft.com/office/drawing/2014/main" id="{B6818D01-E28A-45BF-94D1-4718EEC64FE0}"/>
            </a:ext>
          </a:extLst>
        </xdr:cNvPr>
        <xdr:cNvCxnSpPr/>
      </xdr:nvCxnSpPr>
      <xdr:spPr>
        <a:xfrm flipV="1">
          <a:off x="11541760" y="14074140"/>
          <a:ext cx="80518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1708E7A2-0CB3-4A27-AF2A-2777987D7734}"/>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F18C6753-04A1-4A47-9F4F-0552725C7721}"/>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a:extLst>
            <a:ext uri="{FF2B5EF4-FFF2-40B4-BE49-F238E27FC236}">
              <a16:creationId xmlns:a16="http://schemas.microsoft.com/office/drawing/2014/main" id="{5FF00A1E-FCA1-4135-8FE3-92069F63F169}"/>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6FBDE6C3-2E01-4563-B772-1B6938B74D1E}"/>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780" name="n_1mainValue【消防施設】&#10;有形固定資産減価償却率">
          <a:extLst>
            <a:ext uri="{FF2B5EF4-FFF2-40B4-BE49-F238E27FC236}">
              <a16:creationId xmlns:a16="http://schemas.microsoft.com/office/drawing/2014/main" id="{0E2B6537-B72A-47BF-8117-E8864D33C732}"/>
            </a:ext>
          </a:extLst>
        </xdr:cNvPr>
        <xdr:cNvSpPr txBox="1"/>
      </xdr:nvSpPr>
      <xdr:spPr>
        <a:xfrm>
          <a:off x="1373823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81" name="n_2mainValue【消防施設】&#10;有形固定資産減価償却率">
          <a:extLst>
            <a:ext uri="{FF2B5EF4-FFF2-40B4-BE49-F238E27FC236}">
              <a16:creationId xmlns:a16="http://schemas.microsoft.com/office/drawing/2014/main" id="{6240C459-1120-45A3-ADDF-91B92DD0BDDD}"/>
            </a:ext>
          </a:extLst>
        </xdr:cNvPr>
        <xdr:cNvSpPr txBox="1"/>
      </xdr:nvSpPr>
      <xdr:spPr>
        <a:xfrm>
          <a:off x="12957184" y="1415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82" name="n_3mainValue【消防施設】&#10;有形固定資産減価償却率">
          <a:extLst>
            <a:ext uri="{FF2B5EF4-FFF2-40B4-BE49-F238E27FC236}">
              <a16:creationId xmlns:a16="http://schemas.microsoft.com/office/drawing/2014/main" id="{1AD50EA8-4D42-46DA-9996-770E42C49D38}"/>
            </a:ext>
          </a:extLst>
        </xdr:cNvPr>
        <xdr:cNvSpPr txBox="1"/>
      </xdr:nvSpPr>
      <xdr:spPr>
        <a:xfrm>
          <a:off x="1217105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131463</xdr:rowOff>
    </xdr:from>
    <xdr:ext cx="405111" cy="259045"/>
    <xdr:sp macro="" textlink="">
      <xdr:nvSpPr>
        <xdr:cNvPr id="783" name="n_4mainValue【消防施設】&#10;有形固定資産減価償却率">
          <a:extLst>
            <a:ext uri="{FF2B5EF4-FFF2-40B4-BE49-F238E27FC236}">
              <a16:creationId xmlns:a16="http://schemas.microsoft.com/office/drawing/2014/main" id="{C9CD3232-DA1F-4EAA-B2A0-3237928817CF}"/>
            </a:ext>
          </a:extLst>
        </xdr:cNvPr>
        <xdr:cNvSpPr txBox="1"/>
      </xdr:nvSpPr>
      <xdr:spPr>
        <a:xfrm>
          <a:off x="113544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4889C810-5B0A-4D00-B908-4D21633E740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8997789-52EF-47B8-A9FE-A2951BC9A5A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4B92583-529F-4844-B131-8A0AB79589C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C8AB01A8-4DFA-4604-9A33-C2348152B41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32324377-9474-4EED-BB9C-45F6610DF5B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1B0236B-1242-4D61-B977-2F90A6F5DF2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B7270666-E085-40CF-9B52-008E161480A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56008109-26DB-47A4-9C95-F3191B8BD65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7857B9A-0313-47A1-879F-2C1D9E227DB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31346983-464D-420E-B0D9-1663AFB5210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1B6C4CE4-83EB-44D6-B854-9027DA911D67}"/>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AA9AE459-C986-49C9-94D3-06C0EF153180}"/>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1BCE3F0-D6AD-417C-803A-3333E74E7F44}"/>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446A95ED-26B8-42D5-A48B-07ADA5E1AE08}"/>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D60B33CA-B15D-4E7D-8F8B-78B45074EDFB}"/>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5D288E86-4DFC-4C15-8B49-E10C87012126}"/>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E3E36219-2B5E-44D0-A6F5-24606169FBF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E9288D4A-57DC-4619-BB15-0DD78D65CA31}"/>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4538D780-4AB1-4D99-AE31-C6954DCB294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CAB3CE9-87ED-4A0F-A5E7-1B3C9A713EC0}"/>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E7A2ACC8-74CB-458B-9E30-4BF160B25A8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42469D89-7C0A-47E3-A541-1AB74C69021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837E4C7E-63B7-470E-9087-4B6CF2052936}"/>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A74CE7EF-6E02-46E0-8803-ADE530AF5840}"/>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D686F46D-0B39-4775-B4BE-CA8DD7FC6FBB}"/>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F1A90D44-DDBA-4D4B-9680-A78CE6840683}"/>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2F5C4CE5-6708-4C55-BC0E-AF4BE11EA6A4}"/>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E3F0697E-B9D1-483C-A246-4429A1B02D8B}"/>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1888A29F-32A5-4095-8594-0CA45E560EAD}"/>
            </a:ext>
          </a:extLst>
        </xdr:cNvPr>
        <xdr:cNvSpPr txBox="1"/>
      </xdr:nvSpPr>
      <xdr:spPr>
        <a:xfrm>
          <a:off x="19985990" y="1421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888FBEA8-9F9C-489E-B85F-926CD2D998FB}"/>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6E9DA37C-0F75-4182-AEC3-A3EAADD57738}"/>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E461EA83-587B-4123-AFC3-5DD2F8BD4C12}"/>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D9C4895E-5AF2-4442-84CD-83530644ED42}"/>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EF35FE3F-A608-4E56-A285-F48CBC5FF919}"/>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B15D85D-E925-4238-BE48-177CAC6A117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46D504A-7D23-448D-BCD0-FB4AFA0A969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713AAD4-3B70-4C60-AEC0-E101AD9BF85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2BB7DC3-C86C-4ACF-B3F7-D35919E720D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0B7BC0A-3499-45B3-8D77-382F6529D07D}"/>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23" name="楕円 822">
          <a:extLst>
            <a:ext uri="{FF2B5EF4-FFF2-40B4-BE49-F238E27FC236}">
              <a16:creationId xmlns:a16="http://schemas.microsoft.com/office/drawing/2014/main" id="{13E56C5D-0F39-4D76-B4E7-68B40A7561B7}"/>
            </a:ext>
          </a:extLst>
        </xdr:cNvPr>
        <xdr:cNvSpPr/>
      </xdr:nvSpPr>
      <xdr:spPr>
        <a:xfrm>
          <a:off x="19904710" y="14418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24" name="【消防施設】&#10;一人当たり面積該当値テキスト">
          <a:extLst>
            <a:ext uri="{FF2B5EF4-FFF2-40B4-BE49-F238E27FC236}">
              <a16:creationId xmlns:a16="http://schemas.microsoft.com/office/drawing/2014/main" id="{4B4968B3-CB96-4456-83AD-24855A71AFF4}"/>
            </a:ext>
          </a:extLst>
        </xdr:cNvPr>
        <xdr:cNvSpPr txBox="1"/>
      </xdr:nvSpPr>
      <xdr:spPr>
        <a:xfrm>
          <a:off x="19985990"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825" name="楕円 824">
          <a:extLst>
            <a:ext uri="{FF2B5EF4-FFF2-40B4-BE49-F238E27FC236}">
              <a16:creationId xmlns:a16="http://schemas.microsoft.com/office/drawing/2014/main" id="{C0307A1F-65DD-4909-B196-5757C1BE93E6}"/>
            </a:ext>
          </a:extLst>
        </xdr:cNvPr>
        <xdr:cNvSpPr/>
      </xdr:nvSpPr>
      <xdr:spPr>
        <a:xfrm>
          <a:off x="19161760" y="14418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826" name="直線コネクタ 825">
          <a:extLst>
            <a:ext uri="{FF2B5EF4-FFF2-40B4-BE49-F238E27FC236}">
              <a16:creationId xmlns:a16="http://schemas.microsoft.com/office/drawing/2014/main" id="{86624E58-590C-415F-AC3E-D029552D477A}"/>
            </a:ext>
          </a:extLst>
        </xdr:cNvPr>
        <xdr:cNvCxnSpPr/>
      </xdr:nvCxnSpPr>
      <xdr:spPr>
        <a:xfrm>
          <a:off x="19204940" y="144614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827" name="楕円 826">
          <a:extLst>
            <a:ext uri="{FF2B5EF4-FFF2-40B4-BE49-F238E27FC236}">
              <a16:creationId xmlns:a16="http://schemas.microsoft.com/office/drawing/2014/main" id="{A422ACC5-9228-4F86-A179-ACF8E513B036}"/>
            </a:ext>
          </a:extLst>
        </xdr:cNvPr>
        <xdr:cNvSpPr/>
      </xdr:nvSpPr>
      <xdr:spPr>
        <a:xfrm>
          <a:off x="18345150" y="14418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828" name="直線コネクタ 827">
          <a:extLst>
            <a:ext uri="{FF2B5EF4-FFF2-40B4-BE49-F238E27FC236}">
              <a16:creationId xmlns:a16="http://schemas.microsoft.com/office/drawing/2014/main" id="{FA701AB0-02E3-4F70-B3A8-4CC9C80586D2}"/>
            </a:ext>
          </a:extLst>
        </xdr:cNvPr>
        <xdr:cNvCxnSpPr/>
      </xdr:nvCxnSpPr>
      <xdr:spPr>
        <a:xfrm>
          <a:off x="18399760" y="144614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29" name="楕円 828">
          <a:extLst>
            <a:ext uri="{FF2B5EF4-FFF2-40B4-BE49-F238E27FC236}">
              <a16:creationId xmlns:a16="http://schemas.microsoft.com/office/drawing/2014/main" id="{4974EFFD-0F60-440F-B363-E22CA6F04531}"/>
            </a:ext>
          </a:extLst>
        </xdr:cNvPr>
        <xdr:cNvSpPr/>
      </xdr:nvSpPr>
      <xdr:spPr>
        <a:xfrm>
          <a:off x="17547590" y="144183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830" name="直線コネクタ 829">
          <a:extLst>
            <a:ext uri="{FF2B5EF4-FFF2-40B4-BE49-F238E27FC236}">
              <a16:creationId xmlns:a16="http://schemas.microsoft.com/office/drawing/2014/main" id="{0A98F184-C556-4277-93C4-013F8AA76B5D}"/>
            </a:ext>
          </a:extLst>
        </xdr:cNvPr>
        <xdr:cNvCxnSpPr/>
      </xdr:nvCxnSpPr>
      <xdr:spPr>
        <a:xfrm>
          <a:off x="17602200" y="14461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31" name="楕円 830">
          <a:extLst>
            <a:ext uri="{FF2B5EF4-FFF2-40B4-BE49-F238E27FC236}">
              <a16:creationId xmlns:a16="http://schemas.microsoft.com/office/drawing/2014/main" id="{86D99865-8613-4188-AF5E-728446BFFAF3}"/>
            </a:ext>
          </a:extLst>
        </xdr:cNvPr>
        <xdr:cNvSpPr/>
      </xdr:nvSpPr>
      <xdr:spPr>
        <a:xfrm>
          <a:off x="16761460" y="14423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63500</xdr:rowOff>
    </xdr:from>
    <xdr:to>
      <xdr:col>102</xdr:col>
      <xdr:colOff>114300</xdr:colOff>
      <xdr:row>84</xdr:row>
      <xdr:rowOff>76200</xdr:rowOff>
    </xdr:to>
    <xdr:cxnSp macro="">
      <xdr:nvCxnSpPr>
        <xdr:cNvPr id="832" name="直線コネクタ 831">
          <a:extLst>
            <a:ext uri="{FF2B5EF4-FFF2-40B4-BE49-F238E27FC236}">
              <a16:creationId xmlns:a16="http://schemas.microsoft.com/office/drawing/2014/main" id="{A696C4A7-C699-428E-AD4C-1B0BDA1FC3EC}"/>
            </a:ext>
          </a:extLst>
        </xdr:cNvPr>
        <xdr:cNvCxnSpPr/>
      </xdr:nvCxnSpPr>
      <xdr:spPr>
        <a:xfrm flipV="1">
          <a:off x="16804640" y="144614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8D79F34F-2C38-44DB-9E4A-C3D25467AABF}"/>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8B6A49D5-7CCD-4433-A4C0-D88636B3AE85}"/>
            </a:ext>
          </a:extLst>
        </xdr:cNvPr>
        <xdr:cNvSpPr txBox="1"/>
      </xdr:nvSpPr>
      <xdr:spPr>
        <a:xfrm>
          <a:off x="18182032" y="14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355295AA-D73A-459B-AC7D-6515DD3C7560}"/>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5F61C166-2A8B-48C0-BCB6-7B29CBF10ACC}"/>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837" name="n_1mainValue【消防施設】&#10;一人当たり面積">
          <a:extLst>
            <a:ext uri="{FF2B5EF4-FFF2-40B4-BE49-F238E27FC236}">
              <a16:creationId xmlns:a16="http://schemas.microsoft.com/office/drawing/2014/main" id="{C69D1843-38A2-43A2-9ADB-BF8AAC4E0045}"/>
            </a:ext>
          </a:extLst>
        </xdr:cNvPr>
        <xdr:cNvSpPr txBox="1"/>
      </xdr:nvSpPr>
      <xdr:spPr>
        <a:xfrm>
          <a:off x="1898213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838" name="n_2mainValue【消防施設】&#10;一人当たり面積">
          <a:extLst>
            <a:ext uri="{FF2B5EF4-FFF2-40B4-BE49-F238E27FC236}">
              <a16:creationId xmlns:a16="http://schemas.microsoft.com/office/drawing/2014/main" id="{228FB940-6B04-4D3F-A9BF-A4256A150ADC}"/>
            </a:ext>
          </a:extLst>
        </xdr:cNvPr>
        <xdr:cNvSpPr txBox="1"/>
      </xdr:nvSpPr>
      <xdr:spPr>
        <a:xfrm>
          <a:off x="1818203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39" name="n_3mainValue【消防施設】&#10;一人当たり面積">
          <a:extLst>
            <a:ext uri="{FF2B5EF4-FFF2-40B4-BE49-F238E27FC236}">
              <a16:creationId xmlns:a16="http://schemas.microsoft.com/office/drawing/2014/main" id="{8FC1A6F2-E820-4901-ABA8-BDE72B953987}"/>
            </a:ext>
          </a:extLst>
        </xdr:cNvPr>
        <xdr:cNvSpPr txBox="1"/>
      </xdr:nvSpPr>
      <xdr:spPr>
        <a:xfrm>
          <a:off x="1738447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40" name="n_4mainValue【消防施設】&#10;一人当たり面積">
          <a:extLst>
            <a:ext uri="{FF2B5EF4-FFF2-40B4-BE49-F238E27FC236}">
              <a16:creationId xmlns:a16="http://schemas.microsoft.com/office/drawing/2014/main" id="{09875AE9-BE7E-4E69-8ECE-FB0B42DDF8DE}"/>
            </a:ext>
          </a:extLst>
        </xdr:cNvPr>
        <xdr:cNvSpPr txBox="1"/>
      </xdr:nvSpPr>
      <xdr:spPr>
        <a:xfrm>
          <a:off x="1658881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D68916A9-7A18-48DF-9C73-CE3A46FB27F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31D6C1DB-0CD9-4AAA-AAC4-BA1AFBBD813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AE0DA5A5-D098-4BEF-9F12-F25BC27A6AD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337B455-218C-4A77-9AA9-3AA269F1727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09F9221-52D3-4162-AD6D-12A02BB0D11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D8630F9C-2CEA-474B-8BEB-953CD0DE000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E85FA634-F167-43BE-A9E3-990BE732E77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60C6C507-9CD3-4A32-88C5-0B5EA618B7C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C4D2919C-3BE1-4B32-B8D4-656CB698534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521007FD-ACA6-4110-922D-F30CE7E056D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BB308B48-68F7-4334-B201-56CE18F745F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1D73E8E3-1016-4959-AC17-D3ED929DB42B}"/>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5124AED7-1CCA-4318-86D4-D58447929048}"/>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87013569-10B7-4C35-935D-078C9721174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15C0044B-1FF2-4D70-934D-703D2E2707B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D19EA7A0-9616-4710-B1B9-2367CC5232E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CF19D29E-A644-4B87-BEEF-90AF388766CD}"/>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693A30D1-4300-40E2-8372-6F88151CF5C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F8404844-0A33-4743-90A8-A2B43CB0B0F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794F437E-B9E8-4D32-B435-FA7C1C59B22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E16F736A-FD76-461B-B5AE-B69495EFCBD3}"/>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32ABCE7B-4468-40D4-84E9-4A98E385CC3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9B578EE5-0621-4232-B8F9-F62B8BC09F7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B0ABBFD3-7522-4726-8958-D1309FB567C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9F74E927-6DF2-44DA-A6EE-75F039E448E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58D581DA-D2F5-4F34-9CA1-4E44267B6BC0}"/>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14E7170A-CA55-4605-819D-526C8F2DC8CF}"/>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ADF7AED1-3E99-4C2F-A66A-DB4794643F30}"/>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96F35A39-97F5-4A8A-9F49-4FE6305DD0D0}"/>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BA81FD9A-5E25-46B6-A45E-EB6199836D6A}"/>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C57B3956-6FFD-4F8F-817C-3AD8478EE786}"/>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55D84FF1-5265-4DD8-942E-058EDB5A7BB2}"/>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86C4D8B3-EED0-401F-B580-FF5BFF25ECFE}"/>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21A1BE7A-6960-4983-A3CE-50369A2F4BEC}"/>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20A931DE-F6A6-404C-8D85-003E3FFBF677}"/>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69B4D467-B50A-423B-8098-F85B9E592703}"/>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1627AA7-544F-4B37-9C59-92E9B9FC4C3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89BB5D3-A733-46B8-B353-096AF9A3526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5C57628-5B6B-45BD-B619-5091909071A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8404B2F-9F4B-4B96-962E-2C4693489AD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79FC8F5-0ED2-4C70-95E6-AB31ACE12D4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28666</xdr:rowOff>
    </xdr:from>
    <xdr:to>
      <xdr:col>85</xdr:col>
      <xdr:colOff>177800</xdr:colOff>
      <xdr:row>100</xdr:row>
      <xdr:rowOff>130266</xdr:rowOff>
    </xdr:to>
    <xdr:sp macro="" textlink="">
      <xdr:nvSpPr>
        <xdr:cNvPr id="882" name="楕円 881">
          <a:extLst>
            <a:ext uri="{FF2B5EF4-FFF2-40B4-BE49-F238E27FC236}">
              <a16:creationId xmlns:a16="http://schemas.microsoft.com/office/drawing/2014/main" id="{A7F4E462-C7D8-4AFA-9196-D25ABE378761}"/>
            </a:ext>
          </a:extLst>
        </xdr:cNvPr>
        <xdr:cNvSpPr/>
      </xdr:nvSpPr>
      <xdr:spPr>
        <a:xfrm>
          <a:off x="14649450" y="171717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153143</xdr:rowOff>
    </xdr:from>
    <xdr:ext cx="340478" cy="259045"/>
    <xdr:sp macro="" textlink="">
      <xdr:nvSpPr>
        <xdr:cNvPr id="883" name="【庁舎】&#10;有形固定資産減価償却率該当値テキスト">
          <a:extLst>
            <a:ext uri="{FF2B5EF4-FFF2-40B4-BE49-F238E27FC236}">
              <a16:creationId xmlns:a16="http://schemas.microsoft.com/office/drawing/2014/main" id="{A25802AD-B336-4355-A55E-21D8D9B6E30C}"/>
            </a:ext>
          </a:extLst>
        </xdr:cNvPr>
        <xdr:cNvSpPr txBox="1"/>
      </xdr:nvSpPr>
      <xdr:spPr>
        <a:xfrm>
          <a:off x="14742160" y="17126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159294</xdr:rowOff>
    </xdr:from>
    <xdr:to>
      <xdr:col>81</xdr:col>
      <xdr:colOff>101600</xdr:colOff>
      <xdr:row>100</xdr:row>
      <xdr:rowOff>89444</xdr:rowOff>
    </xdr:to>
    <xdr:sp macro="" textlink="">
      <xdr:nvSpPr>
        <xdr:cNvPr id="884" name="楕円 883">
          <a:extLst>
            <a:ext uri="{FF2B5EF4-FFF2-40B4-BE49-F238E27FC236}">
              <a16:creationId xmlns:a16="http://schemas.microsoft.com/office/drawing/2014/main" id="{89D1B51F-F21D-4733-B03D-4065478175C6}"/>
            </a:ext>
          </a:extLst>
        </xdr:cNvPr>
        <xdr:cNvSpPr/>
      </xdr:nvSpPr>
      <xdr:spPr>
        <a:xfrm>
          <a:off x="13887450" y="171347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38644</xdr:rowOff>
    </xdr:from>
    <xdr:to>
      <xdr:col>85</xdr:col>
      <xdr:colOff>127000</xdr:colOff>
      <xdr:row>100</xdr:row>
      <xdr:rowOff>79466</xdr:rowOff>
    </xdr:to>
    <xdr:cxnSp macro="">
      <xdr:nvCxnSpPr>
        <xdr:cNvPr id="885" name="直線コネクタ 884">
          <a:extLst>
            <a:ext uri="{FF2B5EF4-FFF2-40B4-BE49-F238E27FC236}">
              <a16:creationId xmlns:a16="http://schemas.microsoft.com/office/drawing/2014/main" id="{F5587CED-8482-4806-B92C-A76E6755C34E}"/>
            </a:ext>
          </a:extLst>
        </xdr:cNvPr>
        <xdr:cNvCxnSpPr/>
      </xdr:nvCxnSpPr>
      <xdr:spPr>
        <a:xfrm>
          <a:off x="13942060" y="17183644"/>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886" name="楕円 885">
          <a:extLst>
            <a:ext uri="{FF2B5EF4-FFF2-40B4-BE49-F238E27FC236}">
              <a16:creationId xmlns:a16="http://schemas.microsoft.com/office/drawing/2014/main" id="{E4ECE939-85ED-4C1E-8410-6CE08550C076}"/>
            </a:ext>
          </a:extLst>
        </xdr:cNvPr>
        <xdr:cNvSpPr/>
      </xdr:nvSpPr>
      <xdr:spPr>
        <a:xfrm>
          <a:off x="13089890" y="173130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38644</xdr:rowOff>
    </xdr:from>
    <xdr:to>
      <xdr:col>81</xdr:col>
      <xdr:colOff>50800</xdr:colOff>
      <xdr:row>101</xdr:row>
      <xdr:rowOff>43543</xdr:rowOff>
    </xdr:to>
    <xdr:cxnSp macro="">
      <xdr:nvCxnSpPr>
        <xdr:cNvPr id="887" name="直線コネクタ 886">
          <a:extLst>
            <a:ext uri="{FF2B5EF4-FFF2-40B4-BE49-F238E27FC236}">
              <a16:creationId xmlns:a16="http://schemas.microsoft.com/office/drawing/2014/main" id="{70E38C48-4A1B-4139-83C0-CAF1E9B7D815}"/>
            </a:ext>
          </a:extLst>
        </xdr:cNvPr>
        <xdr:cNvCxnSpPr/>
      </xdr:nvCxnSpPr>
      <xdr:spPr>
        <a:xfrm flipV="1">
          <a:off x="13144500" y="17183644"/>
          <a:ext cx="797560" cy="17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126637</xdr:rowOff>
    </xdr:from>
    <xdr:to>
      <xdr:col>72</xdr:col>
      <xdr:colOff>38100</xdr:colOff>
      <xdr:row>101</xdr:row>
      <xdr:rowOff>56787</xdr:rowOff>
    </xdr:to>
    <xdr:sp macro="" textlink="">
      <xdr:nvSpPr>
        <xdr:cNvPr id="888" name="楕円 887">
          <a:extLst>
            <a:ext uri="{FF2B5EF4-FFF2-40B4-BE49-F238E27FC236}">
              <a16:creationId xmlns:a16="http://schemas.microsoft.com/office/drawing/2014/main" id="{59BEFEC5-5806-4CD4-8963-536A1345AB0B}"/>
            </a:ext>
          </a:extLst>
        </xdr:cNvPr>
        <xdr:cNvSpPr/>
      </xdr:nvSpPr>
      <xdr:spPr>
        <a:xfrm>
          <a:off x="12303760" y="17275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xdr:rowOff>
    </xdr:from>
    <xdr:to>
      <xdr:col>76</xdr:col>
      <xdr:colOff>114300</xdr:colOff>
      <xdr:row>101</xdr:row>
      <xdr:rowOff>43543</xdr:rowOff>
    </xdr:to>
    <xdr:cxnSp macro="">
      <xdr:nvCxnSpPr>
        <xdr:cNvPr id="889" name="直線コネクタ 888">
          <a:extLst>
            <a:ext uri="{FF2B5EF4-FFF2-40B4-BE49-F238E27FC236}">
              <a16:creationId xmlns:a16="http://schemas.microsoft.com/office/drawing/2014/main" id="{52FA8A70-EDF0-4BD9-8A37-52D8009E153F}"/>
            </a:ext>
          </a:extLst>
        </xdr:cNvPr>
        <xdr:cNvCxnSpPr/>
      </xdr:nvCxnSpPr>
      <xdr:spPr>
        <a:xfrm>
          <a:off x="12346940" y="17324342"/>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92348</xdr:rowOff>
    </xdr:from>
    <xdr:to>
      <xdr:col>67</xdr:col>
      <xdr:colOff>101600</xdr:colOff>
      <xdr:row>101</xdr:row>
      <xdr:rowOff>22498</xdr:rowOff>
    </xdr:to>
    <xdr:sp macro="" textlink="">
      <xdr:nvSpPr>
        <xdr:cNvPr id="890" name="楕円 889">
          <a:extLst>
            <a:ext uri="{FF2B5EF4-FFF2-40B4-BE49-F238E27FC236}">
              <a16:creationId xmlns:a16="http://schemas.microsoft.com/office/drawing/2014/main" id="{FC0A0BE8-978F-43D4-A76C-E80CCE3FD829}"/>
            </a:ext>
          </a:extLst>
        </xdr:cNvPr>
        <xdr:cNvSpPr/>
      </xdr:nvSpPr>
      <xdr:spPr>
        <a:xfrm>
          <a:off x="11487150" y="1724115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143148</xdr:rowOff>
    </xdr:from>
    <xdr:to>
      <xdr:col>71</xdr:col>
      <xdr:colOff>177800</xdr:colOff>
      <xdr:row>101</xdr:row>
      <xdr:rowOff>5987</xdr:rowOff>
    </xdr:to>
    <xdr:cxnSp macro="">
      <xdr:nvCxnSpPr>
        <xdr:cNvPr id="891" name="直線コネクタ 890">
          <a:extLst>
            <a:ext uri="{FF2B5EF4-FFF2-40B4-BE49-F238E27FC236}">
              <a16:creationId xmlns:a16="http://schemas.microsoft.com/office/drawing/2014/main" id="{6AF7A53A-21D1-4B3D-8883-F6411543C93C}"/>
            </a:ext>
          </a:extLst>
        </xdr:cNvPr>
        <xdr:cNvCxnSpPr/>
      </xdr:nvCxnSpPr>
      <xdr:spPr>
        <a:xfrm>
          <a:off x="11541760" y="17286243"/>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3A50373E-C247-4735-84AD-34D289D54875}"/>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a:extLst>
            <a:ext uri="{FF2B5EF4-FFF2-40B4-BE49-F238E27FC236}">
              <a16:creationId xmlns:a16="http://schemas.microsoft.com/office/drawing/2014/main" id="{72E3A0E0-5F62-41D2-83B0-D80975C7A96A}"/>
            </a:ext>
          </a:extLst>
        </xdr:cNvPr>
        <xdr:cNvSpPr txBox="1"/>
      </xdr:nvSpPr>
      <xdr:spPr>
        <a:xfrm>
          <a:off x="1295718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a:extLst>
            <a:ext uri="{FF2B5EF4-FFF2-40B4-BE49-F238E27FC236}">
              <a16:creationId xmlns:a16="http://schemas.microsoft.com/office/drawing/2014/main" id="{859A34C5-E20D-47F8-BD16-41696DC3B2DB}"/>
            </a:ext>
          </a:extLst>
        </xdr:cNvPr>
        <xdr:cNvSpPr txBox="1"/>
      </xdr:nvSpPr>
      <xdr:spPr>
        <a:xfrm>
          <a:off x="1217105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a:extLst>
            <a:ext uri="{FF2B5EF4-FFF2-40B4-BE49-F238E27FC236}">
              <a16:creationId xmlns:a16="http://schemas.microsoft.com/office/drawing/2014/main" id="{8D473993-827C-47C6-8EAC-A8315507C2F5}"/>
            </a:ext>
          </a:extLst>
        </xdr:cNvPr>
        <xdr:cNvSpPr txBox="1"/>
      </xdr:nvSpPr>
      <xdr:spPr>
        <a:xfrm>
          <a:off x="11354444" y="1785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105971</xdr:rowOff>
    </xdr:from>
    <xdr:ext cx="340478" cy="259045"/>
    <xdr:sp macro="" textlink="">
      <xdr:nvSpPr>
        <xdr:cNvPr id="896" name="n_1mainValue【庁舎】&#10;有形固定資産減価償却率">
          <a:extLst>
            <a:ext uri="{FF2B5EF4-FFF2-40B4-BE49-F238E27FC236}">
              <a16:creationId xmlns:a16="http://schemas.microsoft.com/office/drawing/2014/main" id="{7E8D4C03-189F-464D-B701-5816372F0E7C}"/>
            </a:ext>
          </a:extLst>
        </xdr:cNvPr>
        <xdr:cNvSpPr txBox="1"/>
      </xdr:nvSpPr>
      <xdr:spPr>
        <a:xfrm>
          <a:off x="13770551" y="16906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897" name="n_2mainValue【庁舎】&#10;有形固定資産減価償却率">
          <a:extLst>
            <a:ext uri="{FF2B5EF4-FFF2-40B4-BE49-F238E27FC236}">
              <a16:creationId xmlns:a16="http://schemas.microsoft.com/office/drawing/2014/main" id="{15D7D76F-906C-4746-B26C-FC7C1D196C0A}"/>
            </a:ext>
          </a:extLst>
        </xdr:cNvPr>
        <xdr:cNvSpPr txBox="1"/>
      </xdr:nvSpPr>
      <xdr:spPr>
        <a:xfrm>
          <a:off x="1295718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73314</xdr:rowOff>
    </xdr:from>
    <xdr:ext cx="405111" cy="259045"/>
    <xdr:sp macro="" textlink="">
      <xdr:nvSpPr>
        <xdr:cNvPr id="898" name="n_3mainValue【庁舎】&#10;有形固定資産減価償却率">
          <a:extLst>
            <a:ext uri="{FF2B5EF4-FFF2-40B4-BE49-F238E27FC236}">
              <a16:creationId xmlns:a16="http://schemas.microsoft.com/office/drawing/2014/main" id="{C69BCA66-5B20-462C-B99A-818D75E8BBB8}"/>
            </a:ext>
          </a:extLst>
        </xdr:cNvPr>
        <xdr:cNvSpPr txBox="1"/>
      </xdr:nvSpPr>
      <xdr:spPr>
        <a:xfrm>
          <a:off x="1217105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39025</xdr:rowOff>
    </xdr:from>
    <xdr:ext cx="405111" cy="259045"/>
    <xdr:sp macro="" textlink="">
      <xdr:nvSpPr>
        <xdr:cNvPr id="899" name="n_4mainValue【庁舎】&#10;有形固定資産減価償却率">
          <a:extLst>
            <a:ext uri="{FF2B5EF4-FFF2-40B4-BE49-F238E27FC236}">
              <a16:creationId xmlns:a16="http://schemas.microsoft.com/office/drawing/2014/main" id="{3FF38D88-D6AD-462D-B8E9-AB97BE353DB0}"/>
            </a:ext>
          </a:extLst>
        </xdr:cNvPr>
        <xdr:cNvSpPr txBox="1"/>
      </xdr:nvSpPr>
      <xdr:spPr>
        <a:xfrm>
          <a:off x="113544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26B2C97B-9CA7-47ED-BCC6-5C788869880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706F3347-96C2-49D1-9092-3FC5604CD7E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407B391C-8A88-4927-8CBA-4E80B4F425B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9169F4CC-226C-45E4-9586-F87ED35A41D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DACDC6FE-CBEE-4FCB-B3F5-1C7659B98BA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8ACA743D-26B3-4B92-BC6D-D0C82C0F45D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5B9FF5FF-13E2-4027-A0FC-6A2E9BE1D8E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5C4FB067-2A3A-411E-864D-492CD4521FD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FDB055BC-1E6B-417C-AF5E-981E6156306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49C18A50-44F8-44F8-8918-5BA5D1AF268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CFB9ECFE-AEBF-4DA9-97F4-E4578F9F3E15}"/>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23A46ECC-1C6B-4AA8-8873-1944E974D043}"/>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29CC3624-92A9-4ECA-8BB7-6144BBE416D9}"/>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FC34DA34-DDC3-4DA5-B7E2-5A7408560B9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DBDF0F27-08A3-4336-9139-AC1975EEE939}"/>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59386CFA-6406-4F36-96D5-1A1F2AA1696D}"/>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51E6EE4C-0F1D-45F7-A307-C1B79719202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1BDD1832-196B-4F42-AEF8-8117B4D4E34C}"/>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431E62FA-0CBA-4A37-AA49-FCFA672DF57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EB0E8BA-A1D6-4B20-B27C-2360D8D14F3E}"/>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AE2AE24-6E74-4F05-AD70-05B2FE5E89D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A546A245-7755-4819-8A32-6FC0DD27A01C}"/>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1A900B5F-2278-4049-B784-DA9C962FE29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B107B19E-8EFC-4D1D-921D-AE26E842E62A}"/>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53E2065E-C094-44EF-9584-A1EBEBE28F82}"/>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99FB96BB-8D90-4104-982D-3E818DCB5227}"/>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42168131-0376-4895-A724-B2906C9D0F5A}"/>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F78FB3EC-071D-4FC3-82A0-6308A92F9402}"/>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52DEE9E1-F3BC-4447-8327-69089917E8AD}"/>
            </a:ext>
          </a:extLst>
        </xdr:cNvPr>
        <xdr:cNvSpPr txBox="1"/>
      </xdr:nvSpPr>
      <xdr:spPr>
        <a:xfrm>
          <a:off x="19985990" y="1793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B8500D56-8216-4088-A668-0BA80BCAED69}"/>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31DAB7FA-827F-4A07-81DB-7DB453B895DF}"/>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0F94AB07-A212-419A-978E-E16CCDEC122E}"/>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FB8A5E06-E3A8-442F-A38C-41FCFF0A6120}"/>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1B81530E-4DB1-44C6-ADB7-589EB8CEB7F4}"/>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9776E5D-411B-4901-94F5-0FF579FEA30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F711B59-E2D6-4426-A22E-F3FC957D656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D8ADAD2-60E4-4ADD-A774-35CBC1ADB50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5D6BFC9-1336-407D-AE3E-6B07C300CD9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1997A2B-0CF9-4F93-A194-C3895806D79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939" name="楕円 938">
          <a:extLst>
            <a:ext uri="{FF2B5EF4-FFF2-40B4-BE49-F238E27FC236}">
              <a16:creationId xmlns:a16="http://schemas.microsoft.com/office/drawing/2014/main" id="{4B31B8B7-36B9-41DE-B5B1-D7C32BE620D5}"/>
            </a:ext>
          </a:extLst>
        </xdr:cNvPr>
        <xdr:cNvSpPr/>
      </xdr:nvSpPr>
      <xdr:spPr>
        <a:xfrm>
          <a:off x="19904710" y="18258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940" name="【庁舎】&#10;一人当たり面積該当値テキスト">
          <a:extLst>
            <a:ext uri="{FF2B5EF4-FFF2-40B4-BE49-F238E27FC236}">
              <a16:creationId xmlns:a16="http://schemas.microsoft.com/office/drawing/2014/main" id="{B83B366A-1BCD-45D4-9763-A7423C5DEC1D}"/>
            </a:ext>
          </a:extLst>
        </xdr:cNvPr>
        <xdr:cNvSpPr txBox="1"/>
      </xdr:nvSpPr>
      <xdr:spPr>
        <a:xfrm>
          <a:off x="1998599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941" name="楕円 940">
          <a:extLst>
            <a:ext uri="{FF2B5EF4-FFF2-40B4-BE49-F238E27FC236}">
              <a16:creationId xmlns:a16="http://schemas.microsoft.com/office/drawing/2014/main" id="{3DE1656A-9DB1-404F-B3D9-02DDEDC2D33C}"/>
            </a:ext>
          </a:extLst>
        </xdr:cNvPr>
        <xdr:cNvSpPr/>
      </xdr:nvSpPr>
      <xdr:spPr>
        <a:xfrm>
          <a:off x="19161760" y="182581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133350</xdr:rowOff>
    </xdr:to>
    <xdr:cxnSp macro="">
      <xdr:nvCxnSpPr>
        <xdr:cNvPr id="942" name="直線コネクタ 941">
          <a:extLst>
            <a:ext uri="{FF2B5EF4-FFF2-40B4-BE49-F238E27FC236}">
              <a16:creationId xmlns:a16="http://schemas.microsoft.com/office/drawing/2014/main" id="{3947DE48-4FDA-4695-8424-F540E74C07B8}"/>
            </a:ext>
          </a:extLst>
        </xdr:cNvPr>
        <xdr:cNvCxnSpPr/>
      </xdr:nvCxnSpPr>
      <xdr:spPr>
        <a:xfrm>
          <a:off x="19204940" y="183032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147320</xdr:rowOff>
    </xdr:from>
    <xdr:to>
      <xdr:col>107</xdr:col>
      <xdr:colOff>101600</xdr:colOff>
      <xdr:row>108</xdr:row>
      <xdr:rowOff>77470</xdr:rowOff>
    </xdr:to>
    <xdr:sp macro="" textlink="">
      <xdr:nvSpPr>
        <xdr:cNvPr id="943" name="楕円 942">
          <a:extLst>
            <a:ext uri="{FF2B5EF4-FFF2-40B4-BE49-F238E27FC236}">
              <a16:creationId xmlns:a16="http://schemas.microsoft.com/office/drawing/2014/main" id="{E8E72216-6E90-449F-A3A1-8E1D3E5FF30B}"/>
            </a:ext>
          </a:extLst>
        </xdr:cNvPr>
        <xdr:cNvSpPr/>
      </xdr:nvSpPr>
      <xdr:spPr>
        <a:xfrm>
          <a:off x="18345150" y="184905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108</xdr:row>
      <xdr:rowOff>26670</xdr:rowOff>
    </xdr:to>
    <xdr:cxnSp macro="">
      <xdr:nvCxnSpPr>
        <xdr:cNvPr id="944" name="直線コネクタ 943">
          <a:extLst>
            <a:ext uri="{FF2B5EF4-FFF2-40B4-BE49-F238E27FC236}">
              <a16:creationId xmlns:a16="http://schemas.microsoft.com/office/drawing/2014/main" id="{F15ACBA1-174A-4DA5-8356-D56E85F1FDDE}"/>
            </a:ext>
          </a:extLst>
        </xdr:cNvPr>
        <xdr:cNvCxnSpPr/>
      </xdr:nvCxnSpPr>
      <xdr:spPr>
        <a:xfrm flipV="1">
          <a:off x="18399760" y="18303240"/>
          <a:ext cx="80518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147320</xdr:rowOff>
    </xdr:from>
    <xdr:to>
      <xdr:col>102</xdr:col>
      <xdr:colOff>165100</xdr:colOff>
      <xdr:row>108</xdr:row>
      <xdr:rowOff>77470</xdr:rowOff>
    </xdr:to>
    <xdr:sp macro="" textlink="">
      <xdr:nvSpPr>
        <xdr:cNvPr id="945" name="楕円 944">
          <a:extLst>
            <a:ext uri="{FF2B5EF4-FFF2-40B4-BE49-F238E27FC236}">
              <a16:creationId xmlns:a16="http://schemas.microsoft.com/office/drawing/2014/main" id="{284D9310-1E65-4EA9-ACE6-69B8A8644163}"/>
            </a:ext>
          </a:extLst>
        </xdr:cNvPr>
        <xdr:cNvSpPr/>
      </xdr:nvSpPr>
      <xdr:spPr>
        <a:xfrm>
          <a:off x="17547590" y="18490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26670</xdr:rowOff>
    </xdr:from>
    <xdr:to>
      <xdr:col>107</xdr:col>
      <xdr:colOff>50800</xdr:colOff>
      <xdr:row>108</xdr:row>
      <xdr:rowOff>26670</xdr:rowOff>
    </xdr:to>
    <xdr:cxnSp macro="">
      <xdr:nvCxnSpPr>
        <xdr:cNvPr id="946" name="直線コネクタ 945">
          <a:extLst>
            <a:ext uri="{FF2B5EF4-FFF2-40B4-BE49-F238E27FC236}">
              <a16:creationId xmlns:a16="http://schemas.microsoft.com/office/drawing/2014/main" id="{34415544-2E86-43D2-BD52-466E2DA40B34}"/>
            </a:ext>
          </a:extLst>
        </xdr:cNvPr>
        <xdr:cNvCxnSpPr/>
      </xdr:nvCxnSpPr>
      <xdr:spPr>
        <a:xfrm>
          <a:off x="17602200" y="185413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947" name="楕円 946">
          <a:extLst>
            <a:ext uri="{FF2B5EF4-FFF2-40B4-BE49-F238E27FC236}">
              <a16:creationId xmlns:a16="http://schemas.microsoft.com/office/drawing/2014/main" id="{00094A7A-B37E-43A2-AEE7-A13D3240448C}"/>
            </a:ext>
          </a:extLst>
        </xdr:cNvPr>
        <xdr:cNvSpPr/>
      </xdr:nvSpPr>
      <xdr:spPr>
        <a:xfrm>
          <a:off x="16761460" y="184867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26670</xdr:rowOff>
    </xdr:to>
    <xdr:cxnSp macro="">
      <xdr:nvCxnSpPr>
        <xdr:cNvPr id="948" name="直線コネクタ 947">
          <a:extLst>
            <a:ext uri="{FF2B5EF4-FFF2-40B4-BE49-F238E27FC236}">
              <a16:creationId xmlns:a16="http://schemas.microsoft.com/office/drawing/2014/main" id="{AF26B3A6-8E91-4EF3-AE8F-3F492CD06599}"/>
            </a:ext>
          </a:extLst>
        </xdr:cNvPr>
        <xdr:cNvCxnSpPr/>
      </xdr:nvCxnSpPr>
      <xdr:spPr>
        <a:xfrm>
          <a:off x="16804640" y="18535651"/>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251D3C29-E6B9-4DCA-8180-65BB162026BE}"/>
            </a:ext>
          </a:extLst>
        </xdr:cNvPr>
        <xdr:cNvSpPr txBox="1"/>
      </xdr:nvSpPr>
      <xdr:spPr>
        <a:xfrm>
          <a:off x="1898213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a:extLst>
            <a:ext uri="{FF2B5EF4-FFF2-40B4-BE49-F238E27FC236}">
              <a16:creationId xmlns:a16="http://schemas.microsoft.com/office/drawing/2014/main" id="{B9054188-6B84-45E4-B744-4AFB86CAD336}"/>
            </a:ext>
          </a:extLst>
        </xdr:cNvPr>
        <xdr:cNvSpPr txBox="1"/>
      </xdr:nvSpPr>
      <xdr:spPr>
        <a:xfrm>
          <a:off x="181820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250CE23D-72F1-4BC5-834A-EFAB6F42450D}"/>
            </a:ext>
          </a:extLst>
        </xdr:cNvPr>
        <xdr:cNvSpPr txBox="1"/>
      </xdr:nvSpPr>
      <xdr:spPr>
        <a:xfrm>
          <a:off x="17384472"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FE57E6A7-336F-4C3A-9974-06AC2C6DCE2B}"/>
            </a:ext>
          </a:extLst>
        </xdr:cNvPr>
        <xdr:cNvSpPr txBox="1"/>
      </xdr:nvSpPr>
      <xdr:spPr>
        <a:xfrm>
          <a:off x="1658881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953" name="n_1mainValue【庁舎】&#10;一人当たり面積">
          <a:extLst>
            <a:ext uri="{FF2B5EF4-FFF2-40B4-BE49-F238E27FC236}">
              <a16:creationId xmlns:a16="http://schemas.microsoft.com/office/drawing/2014/main" id="{C933F8C6-E4FB-4726-8A0B-D915050CEDF9}"/>
            </a:ext>
          </a:extLst>
        </xdr:cNvPr>
        <xdr:cNvSpPr txBox="1"/>
      </xdr:nvSpPr>
      <xdr:spPr>
        <a:xfrm>
          <a:off x="18982132"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68597</xdr:rowOff>
    </xdr:from>
    <xdr:ext cx="469744" cy="259045"/>
    <xdr:sp macro="" textlink="">
      <xdr:nvSpPr>
        <xdr:cNvPr id="954" name="n_2mainValue【庁舎】&#10;一人当たり面積">
          <a:extLst>
            <a:ext uri="{FF2B5EF4-FFF2-40B4-BE49-F238E27FC236}">
              <a16:creationId xmlns:a16="http://schemas.microsoft.com/office/drawing/2014/main" id="{775AD923-5037-4DA3-972A-B027343C2771}"/>
            </a:ext>
          </a:extLst>
        </xdr:cNvPr>
        <xdr:cNvSpPr txBox="1"/>
      </xdr:nvSpPr>
      <xdr:spPr>
        <a:xfrm>
          <a:off x="18182032" y="185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68597</xdr:rowOff>
    </xdr:from>
    <xdr:ext cx="469744" cy="259045"/>
    <xdr:sp macro="" textlink="">
      <xdr:nvSpPr>
        <xdr:cNvPr id="955" name="n_3mainValue【庁舎】&#10;一人当たり面積">
          <a:extLst>
            <a:ext uri="{FF2B5EF4-FFF2-40B4-BE49-F238E27FC236}">
              <a16:creationId xmlns:a16="http://schemas.microsoft.com/office/drawing/2014/main" id="{DC1D40B2-98B1-405F-A979-8872A7104B82}"/>
            </a:ext>
          </a:extLst>
        </xdr:cNvPr>
        <xdr:cNvSpPr txBox="1"/>
      </xdr:nvSpPr>
      <xdr:spPr>
        <a:xfrm>
          <a:off x="17384472" y="185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956" name="n_4mainValue【庁舎】&#10;一人当たり面積">
          <a:extLst>
            <a:ext uri="{FF2B5EF4-FFF2-40B4-BE49-F238E27FC236}">
              <a16:creationId xmlns:a16="http://schemas.microsoft.com/office/drawing/2014/main" id="{C0E989BF-1FA7-4229-8521-98AACDAAC760}"/>
            </a:ext>
          </a:extLst>
        </xdr:cNvPr>
        <xdr:cNvSpPr txBox="1"/>
      </xdr:nvSpPr>
      <xdr:spPr>
        <a:xfrm>
          <a:off x="16588817" y="185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369B516F-0A81-4AD2-A48D-769EE850E4B4}"/>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CB98A3A6-F352-4B87-BEBE-7D2FF48D363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4FD89EC9-612E-48EA-8CE9-E82B4A995F2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類似団体と比較して庁舎以外の有形固定資産減価償却率が高くなっている。庁舎については、平成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庁舎が供用開始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なったほか、令和２年度に新第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庁舎においても供用開始となったことにより施設の更新が図られ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図書館、体育館・プール、保健センター、福祉施設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については、公共施設個別計画に基づき、築年度等に応じて計画的に建替え・改修を行うことで施設の安全性を図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は発電設備タービンの切削修繕を行ったことから有形固定資産減価償却率が減少しており、今後も公共施設個別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計画に基づき築年度等に応じて計画的に建替え・改修を行うことと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施設全体における更新・改修の費用の確保については、公共施設整備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設置等も含め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、現役世代と将来世代の負担の平準化を図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りながら進めることとする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本市においては、個人市民税をはじめとする市税収入が、歳入全体に占める割合として高いが、令和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年度は新型コロナウイルス感染症の影響により市民税が減となったことに加え、歳出面でも臨時経済対策費が生じたことにより、前年度比では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今後は、社会福祉費や生活保護費など社会保障関係経費の増大が想定されることに加え、都市基盤整備などの重要課題への対応が要されることから、引き続き財政基盤の強化に努める。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70555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本市の経常収支比率は、前年度と比較すると</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ポイント改善した。この主な要因としては、歳入面では個人消費の回復などにより地方消費税交付金が約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5,700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万円、たばこ１本あたりの税額が上がったことや売渡本数の増などにより市たばこ税が</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850" b="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、株式等譲渡所得割交付金が約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万円それぞれ増加したことなどにより、経常一般財源収入額全体では、約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万円増加となったことから、経常収支比率を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せる要因となった。一方で歳出面では、物件費において、ＧＩＧＡスクール環境整備の進捗に伴うランニングコストの増、また、扶助費において、生活保護世帯・保育園の運営費が増となったことなどにより、経常経費充当一般財源では対前年度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5,700</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万円の増加となり、経常収支比率を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ポイント上昇させる要因となった。</a:t>
          </a:r>
          <a:endParaRPr lang="ja-JP" altLang="ja-JP" sz="850">
            <a:effectLst/>
            <a:latin typeface="ＭＳ Ｐゴシック" panose="020B0600070205080204" pitchFamily="50" charset="-128"/>
            <a:ea typeface="ＭＳ Ｐゴシック" panose="020B0600070205080204" pitchFamily="50" charset="-128"/>
          </a:endParaRPr>
        </a:p>
        <a:p>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　今後は、高齢化の進展や待機児童対策等にかかる扶助費の増加傾向が続くと予想されることに加え、原材料価格の上昇</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させる要因となることが見込まれる。そのため、</a:t>
          </a:r>
          <a:r>
            <a:rPr kumimoji="1" lang="ja-JP"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事務事業の見直しといった行財政改革を推進するとともに、市税収入をはじめとする自主財源の確保に努めていく。</a:t>
          </a:r>
          <a:endParaRPr lang="ja-JP" altLang="ja-JP" sz="85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57996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3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122344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08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7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正規職員数については減となったものの昇給対象者数が多かったことに加え、会計年度任用職員数が増となったことで前年度を上回った。また、物件費においても新型コロナウイルスワクチン接種に係る委託料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学校給食費の公会計化に伴う賄材料費が増となったことなどにより前年度を上回り、結果として一人当たりの合計額は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増加傾向にある会計年度任用職員人件費について、精査をしていくこと、また、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物件費等の経費については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労務単価の上昇が見込まれるため、委託内容の精査等を更に進め、経費の削減に努めていく。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147929</xdr:rowOff>
    </xdr:from>
    <xdr:to>
      <xdr:col>23</xdr:col>
      <xdr:colOff>133350</xdr:colOff>
      <xdr:row>84</xdr:row>
      <xdr:rowOff>18712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6829"/>
          <a:ext cx="838200" cy="2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46610</xdr:rowOff>
    </xdr:from>
    <xdr:to>
      <xdr:col>19</xdr:col>
      <xdr:colOff>133350</xdr:colOff>
      <xdr:row>82</xdr:row>
      <xdr:rowOff>147929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5510"/>
          <a:ext cx="889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143323</xdr:rowOff>
    </xdr:from>
    <xdr:to>
      <xdr:col>15</xdr:col>
      <xdr:colOff>82550</xdr:colOff>
      <xdr:row>82</xdr:row>
      <xdr:rowOff>46610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143323</xdr:rowOff>
    </xdr:from>
    <xdr:to>
      <xdr:col>11</xdr:col>
      <xdr:colOff>31750</xdr:colOff>
      <xdr:row>81</xdr:row>
      <xdr:rowOff>164759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30773"/>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139362</xdr:rowOff>
    </xdr:from>
    <xdr:to>
      <xdr:col>23</xdr:col>
      <xdr:colOff>184150</xdr:colOff>
      <xdr:row>84</xdr:row>
      <xdr:rowOff>69512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111439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97129</xdr:rowOff>
    </xdr:from>
    <xdr:to>
      <xdr:col>19</xdr:col>
      <xdr:colOff>184150</xdr:colOff>
      <xdr:row>83</xdr:row>
      <xdr:rowOff>27279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4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167260</xdr:rowOff>
    </xdr:from>
    <xdr:to>
      <xdr:col>15</xdr:col>
      <xdr:colOff>133350</xdr:colOff>
      <xdr:row>82</xdr:row>
      <xdr:rowOff>97410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82187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92523</xdr:rowOff>
    </xdr:from>
    <xdr:to>
      <xdr:col>11</xdr:col>
      <xdr:colOff>82550</xdr:colOff>
      <xdr:row>82</xdr:row>
      <xdr:rowOff>22673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113959</xdr:rowOff>
    </xdr:from>
    <xdr:to>
      <xdr:col>7</xdr:col>
      <xdr:colOff>31750</xdr:colOff>
      <xdr:row>82</xdr:row>
      <xdr:rowOff>44109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本市のラスパイレス指数が恒常的に高い要因が、独自の給料表や昇格制度など、本市特有の要因であったことから、平成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年度からその効果が表れはじめており、ラスパイレス指数は適正化が図られている。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066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111125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人当たりの職員数が前年度に比べ、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人増となったものの、引続き類似団体平均と同水準を維持している。なお、全体数については、業務のアウトソーシングや施設の民営化を進めたことにより、減員傾向にある。</a:t>
          </a:r>
        </a:p>
        <a:p>
          <a:r>
            <a:rPr kumimoji="1" lang="ja-JP" altLang="en-US" sz="1200">
              <a:latin typeface="ＭＳ Ｐゴシック" panose="020B0600070205080204" pitchFamily="50" charset="-128"/>
              <a:ea typeface="ＭＳ Ｐゴシック" panose="020B0600070205080204" pitchFamily="50" charset="-128"/>
            </a:rPr>
            <a:t>　本市では令和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年度に市川市定員管理方針を見直し、これまでの「職員数を増やさない」という目標を「適正な職員数を維持する」という目標に改めた。</a:t>
          </a:r>
        </a:p>
        <a:p>
          <a:r>
            <a:rPr kumimoji="1" lang="ja-JP" altLang="en-US" sz="1200">
              <a:latin typeface="ＭＳ Ｐゴシック" panose="020B0600070205080204" pitchFamily="50" charset="-128"/>
              <a:ea typeface="ＭＳ Ｐゴシック" panose="020B0600070205080204" pitchFamily="50" charset="-128"/>
            </a:rPr>
            <a:t>　今後も民営化やアウトソーシング、デジタル化による効率化などを図りつつ、業務量に応じた適正な職員数を維持できるよう努める。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3084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95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20320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41003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41003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76580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元利償還金等について、債務負担行為に基づく支出額が約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億円減、市債の年次進行による減少等により市債の元利償還金が約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億円減となったことなどから、単年度の実質公債費比率は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ヵ年平均でも類似団体を下回る</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と良好な水準を維持している。</a:t>
          </a:r>
        </a:p>
        <a:p>
          <a:r>
            <a:rPr kumimoji="1" lang="ja-JP" altLang="en-US" sz="1200">
              <a:latin typeface="ＭＳ Ｐゴシック" panose="020B0600070205080204" pitchFamily="50" charset="-128"/>
              <a:ea typeface="ＭＳ Ｐゴシック" panose="020B0600070205080204" pitchFamily="50" charset="-128"/>
            </a:rPr>
            <a:t>　今後は公共施設の更新を控えているが、これら経費に伴う公債費負担が過度に財政を圧迫することのないよう、数値の保持を図っていく。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算定の分子において、債務負担行為に基づく支出予定額、退職手当負担見込額、地方債現債高は減少したものの、公営企業等繰入見込額が増となっており、将来負担額は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千万円の減となった。</a:t>
          </a:r>
        </a:p>
        <a:p>
          <a:r>
            <a:rPr kumimoji="1" lang="ja-JP" altLang="en-US" sz="1200">
              <a:latin typeface="ＭＳ Ｐゴシック" panose="020B0600070205080204" pitchFamily="50" charset="-128"/>
              <a:ea typeface="ＭＳ Ｐゴシック" panose="020B0600070205080204" pitchFamily="50" charset="-128"/>
            </a:rPr>
            <a:t>　また、充当可能特定歳入が増となり、前年同様、将来負担を充当可能財源で充当しきれる結果となり、将来負担比率は引き続き良好な水準を維持している。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人件費に係る経常収支比率は、類似団体平均に比べて高い水準となっているが、この主な要因は、本市の給料表や昇格基準において国と差異が生じていたことにある。</a:t>
          </a:r>
        </a:p>
        <a:p>
          <a:r>
            <a:rPr kumimoji="1" lang="ja-JP" altLang="en-US" sz="1200">
              <a:latin typeface="ＭＳ Ｐゴシック" panose="020B0600070205080204" pitchFamily="50" charset="-128"/>
              <a:ea typeface="ＭＳ Ｐゴシック" panose="020B0600070205080204" pitchFamily="50" charset="-128"/>
            </a:rPr>
            <a:t>　そこで、平成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年度に「人事給与制度改革」を実施し、国の制度を基本とした給料表や昇格基準に改めたことにより、本市の給料の水準は年々減少してきており、令和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年度決算では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ポイント改善していることからも、今後もこの傾向は続くものと見込んでいる。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39</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9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39</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物件費に係る比率は、近年の経常一般財源の増加により減少してきたが、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21.0</a:t>
          </a:r>
          <a:r>
            <a:rPr kumimoji="1" lang="ja-JP" altLang="en-US" sz="1200">
              <a:latin typeface="ＭＳ Ｐゴシック" panose="020B0600070205080204" pitchFamily="50" charset="-128"/>
              <a:ea typeface="ＭＳ Ｐゴシック" panose="020B0600070205080204" pitchFamily="50" charset="-128"/>
            </a:rPr>
            <a:t>％と悪化し、類似団体平均値に比べ高い水準となっている。これは新型コロナウイルスワクチン接種に係る委託料の増や、学校給食費の公会計化に伴う賄材料費の増などによるものである。</a:t>
          </a:r>
        </a:p>
        <a:p>
          <a:r>
            <a:rPr kumimoji="1" lang="ja-JP" altLang="en-US" sz="1200">
              <a:latin typeface="ＭＳ Ｐゴシック" panose="020B0600070205080204" pitchFamily="50" charset="-128"/>
              <a:ea typeface="ＭＳ Ｐゴシック" panose="020B0600070205080204" pitchFamily="50" charset="-128"/>
            </a:rPr>
            <a:t>　今後、引続き労務単価の上昇が見込まれるため、より一層の委託内容の精査等を進め、費用の削減に努める。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2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0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扶助費に係る経常収支比率は、</a:t>
          </a:r>
          <a:r>
            <a:rPr kumimoji="1" lang="en-US" altLang="ja-JP" sz="1000">
              <a:latin typeface="ＭＳ Ｐゴシック" panose="020B0600070205080204" pitchFamily="50" charset="-128"/>
              <a:ea typeface="ＭＳ Ｐゴシック" panose="020B0600070205080204" pitchFamily="50" charset="-128"/>
            </a:rPr>
            <a:t>17.2</a:t>
          </a:r>
          <a:r>
            <a:rPr kumimoji="1" lang="ja-JP" altLang="en-US" sz="1000">
              <a:latin typeface="ＭＳ Ｐゴシック" panose="020B0600070205080204" pitchFamily="50" charset="-128"/>
              <a:ea typeface="ＭＳ Ｐゴシック" panose="020B0600070205080204" pitchFamily="50" charset="-128"/>
            </a:rPr>
            <a:t>％と類似団体平均値を上回る状況が続いている。これは主に、私立保育園等の新規開設による私立保育園等保育委託料の増に加え、障がい者の自立支援給付サービスの利用者数の増等が要因となっている。私立保育園等の新規整備は、待機児童の解消により今後数年で落ち着くものと見込まれるものの、高齢化に伴う生活保護世帯の増加などにより、扶助費の増加傾向は継続していくものと分析している。私立保育園等の整備については、需要を見極め供給過剰とならないよう努め、生活保護については、生活保護に至る前段階での相談支援を進めるほか、生活保護世帯への就労支援など自立を支援する。これにより、福祉サービスの低下に繋がらないよう見極めつつも生活保護の適正実施を進め、過度に財政を圧迫することがないよう努め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18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％と類似団体に比べ低い水準となっている。これは、国保会計や介護保険会計等に対する繰出額が、資格の適正化や地域的な特性等により類似団体に比べ低額となっていることが主な要因である。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特別会計については、独立採算が原則であることから、今後も引き続き普通会計による負担額の適正化に努める。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保育所や小規模保育所の新規開園により扶助費が増となった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分につき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補助費等は減となったこと、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被災農業者向けの経営体育成支援事業が完了したことによる補助金の減など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減となった一方、保育士等賃料支援事業における補助対象の増や商店街活性化事業補助金などの新規事業もあることから、扶助費と同様、供給過剰とならないよう適正支出に努めていく。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34</xdr:row>
      <xdr:rowOff>7257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38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18143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72572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34</xdr:row>
      <xdr:rowOff>72572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51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29936</xdr:rowOff>
    </xdr:from>
    <xdr:to>
      <xdr:col>82</xdr:col>
      <xdr:colOff>158750</xdr:colOff>
      <xdr:row>33</xdr:row>
      <xdr:rowOff>131536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109963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127907</xdr:rowOff>
    </xdr:from>
    <xdr:to>
      <xdr:col>78</xdr:col>
      <xdr:colOff>120650</xdr:colOff>
      <xdr:row>34</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68234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前年度比較では、市債の年次進行等に伴う減により、公債費における経常経費充当一般財源は約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千万円の減となり、分母の経常一般財源が増となったことから、前年度と比較して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ポイント減となっている。また、類似団体平均値との比較でも</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今後も緊急度、住民ニーズを判断した事業選択に留意し、債務費用が過度に財政を圧迫することのない範囲で数値の保持を図っていく。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112304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318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112304</xdr:rowOff>
    </xdr:from>
    <xdr:to>
      <xdr:col>19</xdr:col>
      <xdr:colOff>187325</xdr:colOff>
      <xdr:row>75</xdr:row>
      <xdr:rowOff>164556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75</xdr:row>
      <xdr:rowOff>164556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75</xdr:row>
      <xdr:rowOff>164556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61504</xdr:rowOff>
    </xdr:from>
    <xdr:to>
      <xdr:col>20</xdr:col>
      <xdr:colOff>38100</xdr:colOff>
      <xdr:row>75</xdr:row>
      <xdr:rowOff>163103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1831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公債費以外の経常収支比率は類似団体平均値に比べ、高い水準になっている。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要因として、人件費・物件費・扶助費が高水準であることが挙げられる。人件費・物件費については、会計年度任用職員の増や</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スクール環境整備に係る費用等が増となったもの。また、扶助費については、生活保護世帯や保育園の運営費の増などが主な要因である。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特に扶助費については高齢化の進展などで今後も増加傾向が続くと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ため、引続き</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経常収支比率を改善し、健全な財政運営ができるよう、事業・施設の統廃合といった行財政改革をさらに推進するとともに、市税収入をはじめとする自主財源の確保に努めていく。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64136</xdr:rowOff>
    </xdr:from>
    <xdr:to>
      <xdr:col>82</xdr:col>
      <xdr:colOff>107950</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372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64136</xdr:rowOff>
    </xdr:from>
    <xdr:to>
      <xdr:col>78</xdr:col>
      <xdr:colOff>69850</xdr:colOff>
      <xdr:row>78</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3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64136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286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28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13336</xdr:rowOff>
    </xdr:from>
    <xdr:to>
      <xdr:col>74</xdr:col>
      <xdr:colOff>31750</xdr:colOff>
      <xdr:row>78</xdr:row>
      <xdr:rowOff>114936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99713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91110</xdr:rowOff>
    </xdr:from>
    <xdr:to>
      <xdr:col>29</xdr:col>
      <xdr:colOff>127000</xdr:colOff>
      <xdr:row>17</xdr:row>
      <xdr:rowOff>130429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3385"/>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130429</xdr:rowOff>
    </xdr:from>
    <xdr:to>
      <xdr:col>26</xdr:col>
      <xdr:colOff>50800</xdr:colOff>
      <xdr:row>17</xdr:row>
      <xdr:rowOff>147841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2704"/>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147841</xdr:rowOff>
    </xdr:from>
    <xdr:to>
      <xdr:col>22</xdr:col>
      <xdr:colOff>114300</xdr:colOff>
      <xdr:row>18</xdr:row>
      <xdr:rowOff>12090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0116"/>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125324</xdr:rowOff>
    </xdr:from>
    <xdr:to>
      <xdr:col>18</xdr:col>
      <xdr:colOff>177800</xdr:colOff>
      <xdr:row>18</xdr:row>
      <xdr:rowOff>12090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87599"/>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40310</xdr:rowOff>
    </xdr:from>
    <xdr:to>
      <xdr:col>29</xdr:col>
      <xdr:colOff>177800</xdr:colOff>
      <xdr:row>17</xdr:row>
      <xdr:rowOff>141910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79629</xdr:rowOff>
    </xdr:from>
    <xdr:to>
      <xdr:col>26</xdr:col>
      <xdr:colOff>101600</xdr:colOff>
      <xdr:row>18</xdr:row>
      <xdr:rowOff>9779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97041</xdr:rowOff>
    </xdr:from>
    <xdr:to>
      <xdr:col>22</xdr:col>
      <xdr:colOff>165100</xdr:colOff>
      <xdr:row>18</xdr:row>
      <xdr:rowOff>27191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132740</xdr:rowOff>
    </xdr:from>
    <xdr:to>
      <xdr:col>19</xdr:col>
      <xdr:colOff>38100</xdr:colOff>
      <xdr:row>18</xdr:row>
      <xdr:rowOff>62890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74524</xdr:rowOff>
    </xdr:from>
    <xdr:to>
      <xdr:col>15</xdr:col>
      <xdr:colOff>101600</xdr:colOff>
      <xdr:row>18</xdr:row>
      <xdr:rowOff>4674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96330</xdr:rowOff>
    </xdr:from>
    <xdr:to>
      <xdr:col>29</xdr:col>
      <xdr:colOff>127000</xdr:colOff>
      <xdr:row>36</xdr:row>
      <xdr:rowOff>127419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49580"/>
          <a:ext cx="6477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96330</xdr:rowOff>
    </xdr:from>
    <xdr:to>
      <xdr:col>26</xdr:col>
      <xdr:colOff>50800</xdr:colOff>
      <xdr:row>36</xdr:row>
      <xdr:rowOff>121704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49580"/>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106121</xdr:rowOff>
    </xdr:from>
    <xdr:to>
      <xdr:col>22</xdr:col>
      <xdr:colOff>114300</xdr:colOff>
      <xdr:row>36</xdr:row>
      <xdr:rowOff>121704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106121</xdr:rowOff>
    </xdr:from>
    <xdr:to>
      <xdr:col>18</xdr:col>
      <xdr:colOff>177800</xdr:colOff>
      <xdr:row>36</xdr:row>
      <xdr:rowOff>134734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76619</xdr:rowOff>
    </xdr:from>
    <xdr:to>
      <xdr:col>29</xdr:col>
      <xdr:colOff>177800</xdr:colOff>
      <xdr:row>37</xdr:row>
      <xdr:rowOff>6769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2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48696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45530</xdr:rowOff>
    </xdr:from>
    <xdr:to>
      <xdr:col>26</xdr:col>
      <xdr:colOff>101600</xdr:colOff>
      <xdr:row>36</xdr:row>
      <xdr:rowOff>147130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131907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70904</xdr:rowOff>
    </xdr:from>
    <xdr:to>
      <xdr:col>22</xdr:col>
      <xdr:colOff>165100</xdr:colOff>
      <xdr:row>37</xdr:row>
      <xdr:rowOff>1054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157281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55321</xdr:rowOff>
    </xdr:from>
    <xdr:to>
      <xdr:col>19</xdr:col>
      <xdr:colOff>38100</xdr:colOff>
      <xdr:row>36</xdr:row>
      <xdr:rowOff>156921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141698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83934</xdr:rowOff>
    </xdr:from>
    <xdr:to>
      <xdr:col>15</xdr:col>
      <xdr:colOff>101600</xdr:colOff>
      <xdr:row>37</xdr:row>
      <xdr:rowOff>14084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170311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15505</xdr:rowOff>
    </xdr:from>
    <xdr:to>
      <xdr:col>24</xdr:col>
      <xdr:colOff>63500</xdr:colOff>
      <xdr:row>35</xdr:row>
      <xdr:rowOff>42153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6255"/>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42153</xdr:rowOff>
    </xdr:from>
    <xdr:to>
      <xdr:col>19</xdr:col>
      <xdr:colOff>177800</xdr:colOff>
      <xdr:row>36</xdr:row>
      <xdr:rowOff>13970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2903"/>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64523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6170"/>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155865</xdr:rowOff>
    </xdr:from>
    <xdr:to>
      <xdr:col>10</xdr:col>
      <xdr:colOff>114300</xdr:colOff>
      <xdr:row>36</xdr:row>
      <xdr:rowOff>64523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6615"/>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136155</xdr:rowOff>
    </xdr:from>
    <xdr:to>
      <xdr:col>24</xdr:col>
      <xdr:colOff>114300</xdr:colOff>
      <xdr:row>35</xdr:row>
      <xdr:rowOff>66305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159032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162803</xdr:rowOff>
    </xdr:from>
    <xdr:to>
      <xdr:col>20</xdr:col>
      <xdr:colOff>38100</xdr:colOff>
      <xdr:row>35</xdr:row>
      <xdr:rowOff>92953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109480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81297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13723</xdr:rowOff>
    </xdr:from>
    <xdr:to>
      <xdr:col>10</xdr:col>
      <xdr:colOff>165100</xdr:colOff>
      <xdr:row>36</xdr:row>
      <xdr:rowOff>115323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131850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105065</xdr:rowOff>
    </xdr:from>
    <xdr:to>
      <xdr:col>6</xdr:col>
      <xdr:colOff>38100</xdr:colOff>
      <xdr:row>36</xdr:row>
      <xdr:rowOff>35215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51742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114116</xdr:rowOff>
    </xdr:from>
    <xdr:to>
      <xdr:col>24</xdr:col>
      <xdr:colOff>63500</xdr:colOff>
      <xdr:row>57</xdr:row>
      <xdr:rowOff>59652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43866"/>
          <a:ext cx="8382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59652</xdr:rowOff>
    </xdr:from>
    <xdr:to>
      <xdr:col>19</xdr:col>
      <xdr:colOff>177800</xdr:colOff>
      <xdr:row>57</xdr:row>
      <xdr:rowOff>114040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2302"/>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114040</xdr:rowOff>
    </xdr:from>
    <xdr:to>
      <xdr:col>15</xdr:col>
      <xdr:colOff>50800</xdr:colOff>
      <xdr:row>58</xdr:row>
      <xdr:rowOff>15494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669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10598</xdr:rowOff>
    </xdr:from>
    <xdr:to>
      <xdr:col>10</xdr:col>
      <xdr:colOff>114300</xdr:colOff>
      <xdr:row>58</xdr:row>
      <xdr:rowOff>15494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469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63316</xdr:rowOff>
    </xdr:from>
    <xdr:to>
      <xdr:col>24</xdr:col>
      <xdr:colOff>114300</xdr:colOff>
      <xdr:row>55</xdr:row>
      <xdr:rowOff>164916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86193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8852</xdr:rowOff>
    </xdr:from>
    <xdr:to>
      <xdr:col>20</xdr:col>
      <xdr:colOff>38100</xdr:colOff>
      <xdr:row>57</xdr:row>
      <xdr:rowOff>110452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63240</xdr:rowOff>
    </xdr:from>
    <xdr:to>
      <xdr:col>15</xdr:col>
      <xdr:colOff>101600</xdr:colOff>
      <xdr:row>57</xdr:row>
      <xdr:rowOff>164840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136144</xdr:rowOff>
    </xdr:from>
    <xdr:to>
      <xdr:col>10</xdr:col>
      <xdr:colOff>165100</xdr:colOff>
      <xdr:row>58</xdr:row>
      <xdr:rowOff>66294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82821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131248</xdr:rowOff>
    </xdr:from>
    <xdr:to>
      <xdr:col>6</xdr:col>
      <xdr:colOff>38100</xdr:colOff>
      <xdr:row>58</xdr:row>
      <xdr:rowOff>61398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52525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64354</xdr:rowOff>
    </xdr:from>
    <xdr:to>
      <xdr:col>24</xdr:col>
      <xdr:colOff>63500</xdr:colOff>
      <xdr:row>77</xdr:row>
      <xdr:rowOff>73955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600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63531</xdr:rowOff>
    </xdr:from>
    <xdr:to>
      <xdr:col>19</xdr:col>
      <xdr:colOff>177800</xdr:colOff>
      <xdr:row>77</xdr:row>
      <xdr:rowOff>64354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518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62891</xdr:rowOff>
    </xdr:from>
    <xdr:to>
      <xdr:col>15</xdr:col>
      <xdr:colOff>50800</xdr:colOff>
      <xdr:row>77</xdr:row>
      <xdr:rowOff>63531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6454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62891</xdr:rowOff>
    </xdr:from>
    <xdr:to>
      <xdr:col>10</xdr:col>
      <xdr:colOff>114300</xdr:colOff>
      <xdr:row>77</xdr:row>
      <xdr:rowOff>68652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454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23155</xdr:rowOff>
    </xdr:from>
    <xdr:to>
      <xdr:col>24</xdr:col>
      <xdr:colOff>114300</xdr:colOff>
      <xdr:row>77</xdr:row>
      <xdr:rowOff>124755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13554</xdr:rowOff>
    </xdr:from>
    <xdr:to>
      <xdr:col>20</xdr:col>
      <xdr:colOff>38100</xdr:colOff>
      <xdr:row>77</xdr:row>
      <xdr:rowOff>115154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106281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12731</xdr:rowOff>
    </xdr:from>
    <xdr:to>
      <xdr:col>15</xdr:col>
      <xdr:colOff>101600</xdr:colOff>
      <xdr:row>77</xdr:row>
      <xdr:rowOff>114331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105458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12091</xdr:rowOff>
    </xdr:from>
    <xdr:to>
      <xdr:col>10</xdr:col>
      <xdr:colOff>165100</xdr:colOff>
      <xdr:row>77</xdr:row>
      <xdr:rowOff>113691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104818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17852</xdr:rowOff>
    </xdr:from>
    <xdr:to>
      <xdr:col>6</xdr:col>
      <xdr:colOff>38100</xdr:colOff>
      <xdr:row>77</xdr:row>
      <xdr:rowOff>119452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110579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9156</xdr:rowOff>
    </xdr:from>
    <xdr:to>
      <xdr:col>24</xdr:col>
      <xdr:colOff>63500</xdr:colOff>
      <xdr:row>98</xdr:row>
      <xdr:rowOff>37058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68356"/>
          <a:ext cx="838200" cy="3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37058</xdr:rowOff>
    </xdr:from>
    <xdr:to>
      <xdr:col>19</xdr:col>
      <xdr:colOff>177800</xdr:colOff>
      <xdr:row>98</xdr:row>
      <xdr:rowOff>115315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3915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115315</xdr:rowOff>
    </xdr:from>
    <xdr:to>
      <xdr:col>15</xdr:col>
      <xdr:colOff>50800</xdr:colOff>
      <xdr:row>99</xdr:row>
      <xdr:rowOff>20613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7415"/>
          <a:ext cx="889000" cy="7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20613</xdr:rowOff>
    </xdr:from>
    <xdr:to>
      <xdr:col>10</xdr:col>
      <xdr:colOff>114300</xdr:colOff>
      <xdr:row>99</xdr:row>
      <xdr:rowOff>41821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4163"/>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129806</xdr:rowOff>
    </xdr:from>
    <xdr:to>
      <xdr:col>24</xdr:col>
      <xdr:colOff>114300</xdr:colOff>
      <xdr:row>96</xdr:row>
      <xdr:rowOff>59956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152683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6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157708</xdr:rowOff>
    </xdr:from>
    <xdr:to>
      <xdr:col>20</xdr:col>
      <xdr:colOff>38100</xdr:colOff>
      <xdr:row>98</xdr:row>
      <xdr:rowOff>87858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78985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64515</xdr:rowOff>
    </xdr:from>
    <xdr:to>
      <xdr:col>15</xdr:col>
      <xdr:colOff>101600</xdr:colOff>
      <xdr:row>98</xdr:row>
      <xdr:rowOff>166115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141263</xdr:rowOff>
    </xdr:from>
    <xdr:to>
      <xdr:col>10</xdr:col>
      <xdr:colOff>165100</xdr:colOff>
      <xdr:row>99</xdr:row>
      <xdr:rowOff>71413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162471</xdr:rowOff>
    </xdr:from>
    <xdr:to>
      <xdr:col>6</xdr:col>
      <xdr:colOff>38100</xdr:colOff>
      <xdr:row>99</xdr:row>
      <xdr:rowOff>92621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83748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122000</xdr:rowOff>
    </xdr:from>
    <xdr:to>
      <xdr:col>55</xdr:col>
      <xdr:colOff>0</xdr:colOff>
      <xdr:row>38</xdr:row>
      <xdr:rowOff>88559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6950"/>
          <a:ext cx="838200" cy="11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122000</xdr:rowOff>
    </xdr:from>
    <xdr:to>
      <xdr:col>50</xdr:col>
      <xdr:colOff>114300</xdr:colOff>
      <xdr:row>38</xdr:row>
      <xdr:rowOff>101861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6950"/>
          <a:ext cx="88900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98715</xdr:rowOff>
    </xdr:from>
    <xdr:to>
      <xdr:col>45</xdr:col>
      <xdr:colOff>177800</xdr:colOff>
      <xdr:row>38</xdr:row>
      <xdr:rowOff>101861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613815"/>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98715</xdr:rowOff>
    </xdr:from>
    <xdr:to>
      <xdr:col>41</xdr:col>
      <xdr:colOff>50800</xdr:colOff>
      <xdr:row>38</xdr:row>
      <xdr:rowOff>160622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13815"/>
          <a:ext cx="889000" cy="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37759</xdr:rowOff>
    </xdr:from>
    <xdr:to>
      <xdr:col>55</xdr:col>
      <xdr:colOff>50800</xdr:colOff>
      <xdr:row>38</xdr:row>
      <xdr:rowOff>139359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5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124136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71200</xdr:rowOff>
    </xdr:from>
    <xdr:to>
      <xdr:col>50</xdr:col>
      <xdr:colOff>165100</xdr:colOff>
      <xdr:row>32</xdr:row>
      <xdr:rowOff>1350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163927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51061</xdr:rowOff>
    </xdr:from>
    <xdr:to>
      <xdr:col>46</xdr:col>
      <xdr:colOff>38100</xdr:colOff>
      <xdr:row>38</xdr:row>
      <xdr:rowOff>152661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47915</xdr:rowOff>
    </xdr:from>
    <xdr:to>
      <xdr:col>41</xdr:col>
      <xdr:colOff>101600</xdr:colOff>
      <xdr:row>38</xdr:row>
      <xdr:rowOff>149515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140642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109822</xdr:rowOff>
    </xdr:from>
    <xdr:to>
      <xdr:col>36</xdr:col>
      <xdr:colOff>165100</xdr:colOff>
      <xdr:row>39</xdr:row>
      <xdr:rowOff>39972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31099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109734</xdr:rowOff>
    </xdr:from>
    <xdr:to>
      <xdr:col>55</xdr:col>
      <xdr:colOff>0</xdr:colOff>
      <xdr:row>55</xdr:row>
      <xdr:rowOff>168428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68034"/>
          <a:ext cx="838200" cy="2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109734</xdr:rowOff>
    </xdr:from>
    <xdr:to>
      <xdr:col>50</xdr:col>
      <xdr:colOff>114300</xdr:colOff>
      <xdr:row>55</xdr:row>
      <xdr:rowOff>57918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68034"/>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57918</xdr:rowOff>
    </xdr:from>
    <xdr:to>
      <xdr:col>45</xdr:col>
      <xdr:colOff>177800</xdr:colOff>
      <xdr:row>56</xdr:row>
      <xdr:rowOff>140919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87668"/>
          <a:ext cx="8890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95009</xdr:rowOff>
    </xdr:from>
    <xdr:to>
      <xdr:col>41</xdr:col>
      <xdr:colOff>50800</xdr:colOff>
      <xdr:row>56</xdr:row>
      <xdr:rowOff>140919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353309"/>
          <a:ext cx="889000" cy="3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117628</xdr:rowOff>
    </xdr:from>
    <xdr:to>
      <xdr:col>55</xdr:col>
      <xdr:colOff>50800</xdr:colOff>
      <xdr:row>56</xdr:row>
      <xdr:rowOff>47778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96055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58934</xdr:rowOff>
    </xdr:from>
    <xdr:to>
      <xdr:col>50</xdr:col>
      <xdr:colOff>165100</xdr:colOff>
      <xdr:row>54</xdr:row>
      <xdr:rowOff>160534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5611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0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7118</xdr:rowOff>
    </xdr:from>
    <xdr:to>
      <xdr:col>46</xdr:col>
      <xdr:colOff>38100</xdr:colOff>
      <xdr:row>55</xdr:row>
      <xdr:rowOff>108718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99845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90119</xdr:rowOff>
    </xdr:from>
    <xdr:to>
      <xdr:col>41</xdr:col>
      <xdr:colOff>101600</xdr:colOff>
      <xdr:row>57</xdr:row>
      <xdr:rowOff>20269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44209</xdr:rowOff>
    </xdr:from>
    <xdr:to>
      <xdr:col>36</xdr:col>
      <xdr:colOff>165100</xdr:colOff>
      <xdr:row>54</xdr:row>
      <xdr:rowOff>145809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162336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145117</xdr:rowOff>
    </xdr:from>
    <xdr:to>
      <xdr:col>55</xdr:col>
      <xdr:colOff>0</xdr:colOff>
      <xdr:row>78</xdr:row>
      <xdr:rowOff>59302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03867"/>
          <a:ext cx="838200" cy="4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145117</xdr:rowOff>
    </xdr:from>
    <xdr:to>
      <xdr:col>50</xdr:col>
      <xdr:colOff>114300</xdr:colOff>
      <xdr:row>76</xdr:row>
      <xdr:rowOff>106530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03867"/>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106530</xdr:rowOff>
    </xdr:from>
    <xdr:to>
      <xdr:col>45</xdr:col>
      <xdr:colOff>177800</xdr:colOff>
      <xdr:row>78</xdr:row>
      <xdr:rowOff>62365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36730"/>
          <a:ext cx="889000" cy="2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88745</xdr:rowOff>
    </xdr:from>
    <xdr:to>
      <xdr:col>41</xdr:col>
      <xdr:colOff>50800</xdr:colOff>
      <xdr:row>78</xdr:row>
      <xdr:rowOff>62365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47495"/>
          <a:ext cx="889000" cy="4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8502</xdr:rowOff>
    </xdr:from>
    <xdr:to>
      <xdr:col>55</xdr:col>
      <xdr:colOff>50800</xdr:colOff>
      <xdr:row>78</xdr:row>
      <xdr:rowOff>110102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94879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9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94317</xdr:rowOff>
    </xdr:from>
    <xdr:to>
      <xdr:col>50</xdr:col>
      <xdr:colOff>165100</xdr:colOff>
      <xdr:row>76</xdr:row>
      <xdr:rowOff>24467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40994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55730</xdr:rowOff>
    </xdr:from>
    <xdr:to>
      <xdr:col>46</xdr:col>
      <xdr:colOff>38100</xdr:colOff>
      <xdr:row>76</xdr:row>
      <xdr:rowOff>157330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11565</xdr:rowOff>
    </xdr:from>
    <xdr:to>
      <xdr:col>41</xdr:col>
      <xdr:colOff>101600</xdr:colOff>
      <xdr:row>78</xdr:row>
      <xdr:rowOff>113165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104292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7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37945</xdr:rowOff>
    </xdr:from>
    <xdr:to>
      <xdr:col>36</xdr:col>
      <xdr:colOff>165100</xdr:colOff>
      <xdr:row>75</xdr:row>
      <xdr:rowOff>139545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156072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7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97</xdr:row>
      <xdr:rowOff>151549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30695"/>
          <a:ext cx="8382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151549</xdr:rowOff>
    </xdr:from>
    <xdr:to>
      <xdr:col>50</xdr:col>
      <xdr:colOff>114300</xdr:colOff>
      <xdr:row>97</xdr:row>
      <xdr:rowOff>167551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8219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150921</xdr:rowOff>
    </xdr:from>
    <xdr:to>
      <xdr:col>45</xdr:col>
      <xdr:colOff>177800</xdr:colOff>
      <xdr:row>97</xdr:row>
      <xdr:rowOff>167551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150921</xdr:rowOff>
    </xdr:from>
    <xdr:to>
      <xdr:col>41</xdr:col>
      <xdr:colOff>50800</xdr:colOff>
      <xdr:row>98</xdr:row>
      <xdr:rowOff>19838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81571"/>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120695</xdr:rowOff>
    </xdr:from>
    <xdr:to>
      <xdr:col>55</xdr:col>
      <xdr:colOff>50800</xdr:colOff>
      <xdr:row>97</xdr:row>
      <xdr:rowOff>50845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99122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100749</xdr:rowOff>
    </xdr:from>
    <xdr:to>
      <xdr:col>50</xdr:col>
      <xdr:colOff>165100</xdr:colOff>
      <xdr:row>98</xdr:row>
      <xdr:rowOff>30899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116751</xdr:rowOff>
    </xdr:from>
    <xdr:to>
      <xdr:col>46</xdr:col>
      <xdr:colOff>38100</xdr:colOff>
      <xdr:row>98</xdr:row>
      <xdr:rowOff>46901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38028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100121</xdr:rowOff>
    </xdr:from>
    <xdr:to>
      <xdr:col>41</xdr:col>
      <xdr:colOff>101600</xdr:colOff>
      <xdr:row>98</xdr:row>
      <xdr:rowOff>30271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140488</xdr:rowOff>
    </xdr:from>
    <xdr:to>
      <xdr:col>36</xdr:col>
      <xdr:colOff>165100</xdr:colOff>
      <xdr:row>98</xdr:row>
      <xdr:rowOff>70638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106934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936234"/>
          <a:ext cx="8382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106934</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5936234"/>
          <a:ext cx="8890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56134</xdr:rowOff>
    </xdr:from>
    <xdr:to>
      <xdr:col>81</xdr:col>
      <xdr:colOff>101600</xdr:colOff>
      <xdr:row>34</xdr:row>
      <xdr:rowOff>157734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2811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56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80111</xdr:rowOff>
    </xdr:from>
    <xdr:to>
      <xdr:col>85</xdr:col>
      <xdr:colOff>127000</xdr:colOff>
      <xdr:row>77</xdr:row>
      <xdr:rowOff>106935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81761"/>
          <a:ext cx="8382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26505</xdr:rowOff>
    </xdr:from>
    <xdr:to>
      <xdr:col>81</xdr:col>
      <xdr:colOff>50800</xdr:colOff>
      <xdr:row>77</xdr:row>
      <xdr:rowOff>80111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28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26505</xdr:rowOff>
    </xdr:from>
    <xdr:to>
      <xdr:col>76</xdr:col>
      <xdr:colOff>114300</xdr:colOff>
      <xdr:row>77</xdr:row>
      <xdr:rowOff>74588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57880</xdr:rowOff>
    </xdr:from>
    <xdr:to>
      <xdr:col>71</xdr:col>
      <xdr:colOff>177800</xdr:colOff>
      <xdr:row>77</xdr:row>
      <xdr:rowOff>74588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59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56135</xdr:rowOff>
    </xdr:from>
    <xdr:to>
      <xdr:col>85</xdr:col>
      <xdr:colOff>177800</xdr:colOff>
      <xdr:row>77</xdr:row>
      <xdr:rowOff>157735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142512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29311</xdr:rowOff>
    </xdr:from>
    <xdr:to>
      <xdr:col>81</xdr:col>
      <xdr:colOff>101600</xdr:colOff>
      <xdr:row>77</xdr:row>
      <xdr:rowOff>130911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122038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147155</xdr:rowOff>
    </xdr:from>
    <xdr:to>
      <xdr:col>76</xdr:col>
      <xdr:colOff>165100</xdr:colOff>
      <xdr:row>77</xdr:row>
      <xdr:rowOff>77305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68432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23788</xdr:rowOff>
    </xdr:from>
    <xdr:to>
      <xdr:col>72</xdr:col>
      <xdr:colOff>38100</xdr:colOff>
      <xdr:row>77</xdr:row>
      <xdr:rowOff>125388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116515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7080</xdr:rowOff>
    </xdr:from>
    <xdr:to>
      <xdr:col>67</xdr:col>
      <xdr:colOff>101600</xdr:colOff>
      <xdr:row>77</xdr:row>
      <xdr:rowOff>108680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77716</xdr:rowOff>
    </xdr:from>
    <xdr:to>
      <xdr:col>85</xdr:col>
      <xdr:colOff>127000</xdr:colOff>
      <xdr:row>99</xdr:row>
      <xdr:rowOff>93343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51266"/>
          <a:ext cx="838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157987</xdr:rowOff>
    </xdr:from>
    <xdr:to>
      <xdr:col>81</xdr:col>
      <xdr:colOff>50800</xdr:colOff>
      <xdr:row>99</xdr:row>
      <xdr:rowOff>77716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0087"/>
          <a:ext cx="8890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157987</xdr:rowOff>
    </xdr:from>
    <xdr:to>
      <xdr:col>76</xdr:col>
      <xdr:colOff>114300</xdr:colOff>
      <xdr:row>99</xdr:row>
      <xdr:rowOff>54922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0087"/>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54922</xdr:rowOff>
    </xdr:from>
    <xdr:to>
      <xdr:col>71</xdr:col>
      <xdr:colOff>177800</xdr:colOff>
      <xdr:row>99</xdr:row>
      <xdr:rowOff>65128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28472"/>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42543</xdr:rowOff>
    </xdr:from>
    <xdr:to>
      <xdr:col>85</xdr:col>
      <xdr:colOff>177800</xdr:colOff>
      <xdr:row>99</xdr:row>
      <xdr:rowOff>144143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7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128920</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3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26916</xdr:rowOff>
    </xdr:from>
    <xdr:to>
      <xdr:col>81</xdr:col>
      <xdr:colOff>101600</xdr:colOff>
      <xdr:row>99</xdr:row>
      <xdr:rowOff>128516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119643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9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107187</xdr:rowOff>
    </xdr:from>
    <xdr:to>
      <xdr:col>76</xdr:col>
      <xdr:colOff>165100</xdr:colOff>
      <xdr:row>99</xdr:row>
      <xdr:rowOff>37337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28464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4122</xdr:rowOff>
    </xdr:from>
    <xdr:to>
      <xdr:col>72</xdr:col>
      <xdr:colOff>38100</xdr:colOff>
      <xdr:row>99</xdr:row>
      <xdr:rowOff>105722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96849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14328</xdr:rowOff>
    </xdr:from>
    <xdr:to>
      <xdr:col>67</xdr:col>
      <xdr:colOff>101600</xdr:colOff>
      <xdr:row>99</xdr:row>
      <xdr:rowOff>115928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107055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8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82223</xdr:rowOff>
    </xdr:from>
    <xdr:to>
      <xdr:col>116</xdr:col>
      <xdr:colOff>63500</xdr:colOff>
      <xdr:row>39</xdr:row>
      <xdr:rowOff>83530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254423"/>
          <a:ext cx="838200" cy="5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78305</xdr:rowOff>
    </xdr:from>
    <xdr:to>
      <xdr:col>111</xdr:col>
      <xdr:colOff>177800</xdr:colOff>
      <xdr:row>36</xdr:row>
      <xdr:rowOff>82223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505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78305</xdr:rowOff>
    </xdr:from>
    <xdr:to>
      <xdr:col>107</xdr:col>
      <xdr:colOff>50800</xdr:colOff>
      <xdr:row>38</xdr:row>
      <xdr:rowOff>1887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250505"/>
          <a:ext cx="889000" cy="26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1887</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16987"/>
          <a:ext cx="889000" cy="2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32730</xdr:rowOff>
    </xdr:from>
    <xdr:to>
      <xdr:col>116</xdr:col>
      <xdr:colOff>114300</xdr:colOff>
      <xdr:row>39</xdr:row>
      <xdr:rowOff>134330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119107</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31423</xdr:rowOff>
    </xdr:from>
    <xdr:to>
      <xdr:col>112</xdr:col>
      <xdr:colOff>38100</xdr:colOff>
      <xdr:row>36</xdr:row>
      <xdr:rowOff>133023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149550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7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27505</xdr:rowOff>
    </xdr:from>
    <xdr:to>
      <xdr:col>107</xdr:col>
      <xdr:colOff>101600</xdr:colOff>
      <xdr:row>36</xdr:row>
      <xdr:rowOff>129105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145632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122537</xdr:rowOff>
    </xdr:from>
    <xdr:to>
      <xdr:col>102</xdr:col>
      <xdr:colOff>165100</xdr:colOff>
      <xdr:row>38</xdr:row>
      <xdr:rowOff>52687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69214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24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67745</xdr:rowOff>
    </xdr:from>
    <xdr:to>
      <xdr:col>116</xdr:col>
      <xdr:colOff>63500</xdr:colOff>
      <xdr:row>58</xdr:row>
      <xdr:rowOff>68181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1184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66657</xdr:rowOff>
    </xdr:from>
    <xdr:to>
      <xdr:col>111</xdr:col>
      <xdr:colOff>177800</xdr:colOff>
      <xdr:row>58</xdr:row>
      <xdr:rowOff>67745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107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65568</xdr:rowOff>
    </xdr:from>
    <xdr:to>
      <xdr:col>107</xdr:col>
      <xdr:colOff>50800</xdr:colOff>
      <xdr:row>58</xdr:row>
      <xdr:rowOff>66657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0966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51853</xdr:rowOff>
    </xdr:from>
    <xdr:to>
      <xdr:col>102</xdr:col>
      <xdr:colOff>114300</xdr:colOff>
      <xdr:row>58</xdr:row>
      <xdr:rowOff>65568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9595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17381</xdr:rowOff>
    </xdr:from>
    <xdr:to>
      <xdr:col>116</xdr:col>
      <xdr:colOff>114300</xdr:colOff>
      <xdr:row>58</xdr:row>
      <xdr:rowOff>118981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167258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16945</xdr:rowOff>
    </xdr:from>
    <xdr:to>
      <xdr:col>112</xdr:col>
      <xdr:colOff>38100</xdr:colOff>
      <xdr:row>58</xdr:row>
      <xdr:rowOff>118545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109672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5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15857</xdr:rowOff>
    </xdr:from>
    <xdr:to>
      <xdr:col>107</xdr:col>
      <xdr:colOff>101600</xdr:colOff>
      <xdr:row>58</xdr:row>
      <xdr:rowOff>117457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108584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xdr:rowOff>
    </xdr:from>
    <xdr:to>
      <xdr:col>102</xdr:col>
      <xdr:colOff>165100</xdr:colOff>
      <xdr:row>58</xdr:row>
      <xdr:rowOff>116368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107495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1053</xdr:rowOff>
    </xdr:from>
    <xdr:to>
      <xdr:col>98</xdr:col>
      <xdr:colOff>38100</xdr:colOff>
      <xdr:row>58</xdr:row>
      <xdr:rowOff>102653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93780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3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40077</xdr:rowOff>
    </xdr:from>
    <xdr:to>
      <xdr:col>116</xdr:col>
      <xdr:colOff>63500</xdr:colOff>
      <xdr:row>77</xdr:row>
      <xdr:rowOff>85248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41727"/>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85248</xdr:rowOff>
    </xdr:from>
    <xdr:to>
      <xdr:col>111</xdr:col>
      <xdr:colOff>177800</xdr:colOff>
      <xdr:row>77</xdr:row>
      <xdr:rowOff>101341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8689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101341</xdr:rowOff>
    </xdr:from>
    <xdr:to>
      <xdr:col>107</xdr:col>
      <xdr:colOff>50800</xdr:colOff>
      <xdr:row>78</xdr:row>
      <xdr:rowOff>9581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160502</xdr:rowOff>
    </xdr:from>
    <xdr:to>
      <xdr:col>102</xdr:col>
      <xdr:colOff>114300</xdr:colOff>
      <xdr:row>78</xdr:row>
      <xdr:rowOff>9581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160727</xdr:rowOff>
    </xdr:from>
    <xdr:to>
      <xdr:col>116</xdr:col>
      <xdr:colOff>114300</xdr:colOff>
      <xdr:row>77</xdr:row>
      <xdr:rowOff>90877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139154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34448</xdr:rowOff>
    </xdr:from>
    <xdr:to>
      <xdr:col>112</xdr:col>
      <xdr:colOff>38100</xdr:colOff>
      <xdr:row>77</xdr:row>
      <xdr:rowOff>136048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127175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50541</xdr:rowOff>
    </xdr:from>
    <xdr:to>
      <xdr:col>107</xdr:col>
      <xdr:colOff>101600</xdr:colOff>
      <xdr:row>77</xdr:row>
      <xdr:rowOff>152141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143268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130231</xdr:rowOff>
    </xdr:from>
    <xdr:to>
      <xdr:col>102</xdr:col>
      <xdr:colOff>165100</xdr:colOff>
      <xdr:row>78</xdr:row>
      <xdr:rowOff>60381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51508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109702</xdr:rowOff>
    </xdr:from>
    <xdr:to>
      <xdr:col>98</xdr:col>
      <xdr:colOff>38100</xdr:colOff>
      <xdr:row>77</xdr:row>
      <xdr:rowOff>39852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30979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360,853</a:t>
          </a:r>
          <a:r>
            <a:rPr kumimoji="1" lang="ja-JP" altLang="en-US" sz="1100">
              <a:latin typeface="ＭＳ Ｐゴシック" panose="020B0600070205080204" pitchFamily="50" charset="-128"/>
              <a:ea typeface="ＭＳ Ｐゴシック" panose="020B0600070205080204" pitchFamily="50" charset="-128"/>
            </a:rPr>
            <a:t>円となっている。そのうち、人件費は住民一人当たり</a:t>
          </a:r>
          <a:r>
            <a:rPr kumimoji="1" lang="en-US" altLang="ja-JP" sz="1100">
              <a:latin typeface="ＭＳ Ｐゴシック" panose="020B0600070205080204" pitchFamily="50" charset="-128"/>
              <a:ea typeface="ＭＳ Ｐゴシック" panose="020B0600070205080204" pitchFamily="50" charset="-128"/>
            </a:rPr>
            <a:t>63,553</a:t>
          </a:r>
          <a:r>
            <a:rPr kumimoji="1" lang="ja-JP" altLang="en-US" sz="1100">
              <a:latin typeface="ＭＳ Ｐゴシック" panose="020B0600070205080204" pitchFamily="50" charset="-128"/>
              <a:ea typeface="ＭＳ Ｐゴシック" panose="020B0600070205080204" pitchFamily="50" charset="-128"/>
            </a:rPr>
            <a:t>円となっており、類似団体内平均値とほぼ同水準である。これは、平成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p>
        <a:p>
          <a:r>
            <a:rPr kumimoji="1" lang="ja-JP" altLang="en-US" sz="1100">
              <a:latin typeface="ＭＳ Ｐゴシック" panose="020B0600070205080204" pitchFamily="50" charset="-128"/>
              <a:ea typeface="ＭＳ Ｐゴシック" panose="020B0600070205080204" pitchFamily="50" charset="-128"/>
            </a:rPr>
            <a:t>・補助費等において、新型コロナウイルス感染症感染症緊急経済対策に基づく特別定額給付金の皆減により約</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4,100</a:t>
          </a:r>
          <a:r>
            <a:rPr kumimoji="1" lang="ja-JP" altLang="en-US" sz="1100">
              <a:latin typeface="ＭＳ Ｐゴシック" panose="020B0600070205080204" pitchFamily="50" charset="-128"/>
              <a:ea typeface="ＭＳ Ｐゴシック" panose="020B0600070205080204" pitchFamily="50" charset="-128"/>
            </a:rPr>
            <a:t>万円となり、一人当たり</a:t>
          </a:r>
          <a:r>
            <a:rPr kumimoji="1" lang="en-US" altLang="ja-JP" sz="1100">
              <a:latin typeface="ＭＳ Ｐゴシック" panose="020B0600070205080204" pitchFamily="50" charset="-128"/>
              <a:ea typeface="ＭＳ Ｐゴシック" panose="020B0600070205080204" pitchFamily="50" charset="-128"/>
            </a:rPr>
            <a:t>16,698</a:t>
          </a:r>
          <a:r>
            <a:rPr kumimoji="1" lang="ja-JP" altLang="en-US" sz="1100">
              <a:latin typeface="ＭＳ Ｐゴシック" panose="020B0600070205080204" pitchFamily="50" charset="-128"/>
              <a:ea typeface="ＭＳ Ｐゴシック" panose="020B0600070205080204" pitchFamily="50" charset="-128"/>
            </a:rPr>
            <a:t>円と前年度と比べて大幅に減少した。</a:t>
          </a:r>
        </a:p>
        <a:p>
          <a:r>
            <a:rPr kumimoji="1" lang="ja-JP" altLang="en-US" sz="1100">
              <a:latin typeface="ＭＳ Ｐゴシック" panose="020B0600070205080204" pitchFamily="50" charset="-128"/>
              <a:ea typeface="ＭＳ Ｐゴシック" panose="020B0600070205080204" pitchFamily="50" charset="-128"/>
            </a:rPr>
            <a:t>・普通建設事業費において、</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年度決算では、文化会館大規模改修工事の着手や塩浜学園建替工事の進捗等により、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4,409</a:t>
          </a:r>
          <a:r>
            <a:rPr kumimoji="1" lang="ja-JP" altLang="en-US" sz="1100">
              <a:latin typeface="ＭＳ Ｐゴシック" panose="020B0600070205080204" pitchFamily="50" charset="-128"/>
              <a:ea typeface="ＭＳ Ｐゴシック" panose="020B0600070205080204" pitchFamily="50" charset="-128"/>
            </a:rPr>
            <a:t>万円の増となっていたが、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年度決算においては、庁整備事業の完了により約</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6,200</a:t>
          </a:r>
          <a:r>
            <a:rPr kumimoji="1" lang="ja-JP" altLang="en-US" sz="1100">
              <a:latin typeface="ＭＳ Ｐゴシック" panose="020B0600070205080204" pitchFamily="50" charset="-128"/>
              <a:ea typeface="ＭＳ Ｐゴシック" panose="020B0600070205080204" pitchFamily="50" charset="-128"/>
            </a:rPr>
            <a:t>万円減となったこと等により、住民一人当たり</a:t>
          </a:r>
          <a:r>
            <a:rPr kumimoji="1" lang="en-US" altLang="ja-JP" sz="1100">
              <a:latin typeface="ＭＳ Ｐゴシック" panose="020B0600070205080204" pitchFamily="50" charset="-128"/>
              <a:ea typeface="ＭＳ Ｐゴシック" panose="020B0600070205080204" pitchFamily="50" charset="-128"/>
            </a:rPr>
            <a:t>29,492</a:t>
          </a:r>
          <a:r>
            <a:rPr kumimoji="1" lang="ja-JP" altLang="en-US" sz="1100">
              <a:latin typeface="ＭＳ Ｐゴシック" panose="020B0600070205080204" pitchFamily="50" charset="-128"/>
              <a:ea typeface="ＭＳ Ｐゴシック" panose="020B0600070205080204" pitchFamily="50" charset="-128"/>
            </a:rPr>
            <a:t>円と前年度と比べて減少した。</a:t>
          </a:r>
        </a:p>
        <a:p>
          <a:r>
            <a:rPr kumimoji="1" lang="ja-JP" altLang="en-US" sz="1100">
              <a:latin typeface="ＭＳ Ｐゴシック" panose="020B0600070205080204" pitchFamily="50" charset="-128"/>
              <a:ea typeface="ＭＳ Ｐゴシック" panose="020B0600070205080204" pitchFamily="50" charset="-128"/>
            </a:rPr>
            <a:t>本市の建物などの減価償却資産については、老朽化の程度を示す指標である有形固定資産減価償却率（資産老朽化比率）が</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％となっている。これは、高度経済成長期からの急激な人口増加に対応するため、特に昭和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p>
        <a:p>
          <a:r>
            <a:rPr kumimoji="1" lang="ja-JP" altLang="en-US" sz="1100">
              <a:latin typeface="ＭＳ Ｐゴシック" panose="020B0600070205080204" pitchFamily="50" charset="-128"/>
              <a:ea typeface="ＭＳ Ｐゴシック" panose="020B0600070205080204" pitchFamily="50" charset="-128"/>
            </a:rPr>
            <a:t>・扶助費において、新型コロナウイルス感染症拡大を受けて実施された子育て世帯や非課税世帯等に対する各種給付金事業の実施により約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万円増となったこと等により、一人当たり</a:t>
          </a:r>
          <a:r>
            <a:rPr kumimoji="1" lang="en-US" altLang="ja-JP" sz="1100">
              <a:latin typeface="ＭＳ Ｐゴシック" panose="020B0600070205080204" pitchFamily="50" charset="-128"/>
              <a:ea typeface="ＭＳ Ｐゴシック" panose="020B0600070205080204" pitchFamily="50" charset="-128"/>
            </a:rPr>
            <a:t>133,279</a:t>
          </a:r>
          <a:r>
            <a:rPr kumimoji="1" lang="ja-JP" altLang="en-US" sz="1100">
              <a:latin typeface="ＭＳ Ｐゴシック" panose="020B0600070205080204" pitchFamily="50" charset="-128"/>
              <a:ea typeface="ＭＳ Ｐゴシック" panose="020B0600070205080204" pitchFamily="50" charset="-128"/>
            </a:rPr>
            <a:t>円と前年度と比べて増加した。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490,843
474,223
57.45
184,240,372
177,121,994
4,893,720
89,327,830
60,060,741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83007</xdr:rowOff>
    </xdr:from>
    <xdr:to>
      <xdr:col>24</xdr:col>
      <xdr:colOff>63500</xdr:colOff>
      <xdr:row>38</xdr:row>
      <xdr:rowOff>87579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9810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40030</xdr:rowOff>
    </xdr:from>
    <xdr:to>
      <xdr:col>19</xdr:col>
      <xdr:colOff>177800</xdr:colOff>
      <xdr:row>38</xdr:row>
      <xdr:rowOff>87579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551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23571</xdr:rowOff>
    </xdr:from>
    <xdr:to>
      <xdr:col>15</xdr:col>
      <xdr:colOff>50800</xdr:colOff>
      <xdr:row>38</xdr:row>
      <xdr:rowOff>40030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23571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0483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32207</xdr:rowOff>
    </xdr:from>
    <xdr:to>
      <xdr:col>24</xdr:col>
      <xdr:colOff>114300</xdr:colOff>
      <xdr:row>38</xdr:row>
      <xdr:rowOff>133807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118584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36779</xdr:rowOff>
    </xdr:from>
    <xdr:to>
      <xdr:col>20</xdr:col>
      <xdr:colOff>38100</xdr:colOff>
      <xdr:row>38</xdr:row>
      <xdr:rowOff>138379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129506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160680</xdr:rowOff>
    </xdr:from>
    <xdr:to>
      <xdr:col>15</xdr:col>
      <xdr:colOff>101600</xdr:colOff>
      <xdr:row>38</xdr:row>
      <xdr:rowOff>90830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144221</xdr:rowOff>
    </xdr:from>
    <xdr:to>
      <xdr:col>10</xdr:col>
      <xdr:colOff>165100</xdr:colOff>
      <xdr:row>38</xdr:row>
      <xdr:rowOff>74371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65498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110388</xdr:rowOff>
    </xdr:from>
    <xdr:to>
      <xdr:col>6</xdr:col>
      <xdr:colOff>38100</xdr:colOff>
      <xdr:row>38</xdr:row>
      <xdr:rowOff>40539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31666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88087</xdr:rowOff>
    </xdr:from>
    <xdr:to>
      <xdr:col>24</xdr:col>
      <xdr:colOff>63500</xdr:colOff>
      <xdr:row>58</xdr:row>
      <xdr:rowOff>91377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660587"/>
          <a:ext cx="838200" cy="13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88087</xdr:rowOff>
    </xdr:from>
    <xdr:to>
      <xdr:col>19</xdr:col>
      <xdr:colOff>177800</xdr:colOff>
      <xdr:row>58</xdr:row>
      <xdr:rowOff>39154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660587"/>
          <a:ext cx="889000" cy="13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39154</xdr:rowOff>
    </xdr:from>
    <xdr:to>
      <xdr:col>15</xdr:col>
      <xdr:colOff>50800</xdr:colOff>
      <xdr:row>59</xdr:row>
      <xdr:rowOff>77991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3254"/>
          <a:ext cx="889000" cy="2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6248</xdr:rowOff>
    </xdr:from>
    <xdr:to>
      <xdr:col>10</xdr:col>
      <xdr:colOff>114300</xdr:colOff>
      <xdr:row>59</xdr:row>
      <xdr:rowOff>77991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0348"/>
          <a:ext cx="889000" cy="2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40577</xdr:rowOff>
    </xdr:from>
    <xdr:to>
      <xdr:col>24</xdr:col>
      <xdr:colOff>114300</xdr:colOff>
      <xdr:row>58</xdr:row>
      <xdr:rowOff>142177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19004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37287</xdr:rowOff>
    </xdr:from>
    <xdr:to>
      <xdr:col>20</xdr:col>
      <xdr:colOff>38100</xdr:colOff>
      <xdr:row>50</xdr:row>
      <xdr:rowOff>138887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155414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3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159804</xdr:rowOff>
    </xdr:from>
    <xdr:to>
      <xdr:col>15</xdr:col>
      <xdr:colOff>101600</xdr:colOff>
      <xdr:row>58</xdr:row>
      <xdr:rowOff>89954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27191</xdr:rowOff>
    </xdr:from>
    <xdr:to>
      <xdr:col>10</xdr:col>
      <xdr:colOff>165100</xdr:colOff>
      <xdr:row>59</xdr:row>
      <xdr:rowOff>128791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126898</xdr:rowOff>
    </xdr:from>
    <xdr:to>
      <xdr:col>6</xdr:col>
      <xdr:colOff>38100</xdr:colOff>
      <xdr:row>58</xdr:row>
      <xdr:rowOff>57048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73575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86926</xdr:rowOff>
    </xdr:from>
    <xdr:to>
      <xdr:col>24</xdr:col>
      <xdr:colOff>63500</xdr:colOff>
      <xdr:row>77</xdr:row>
      <xdr:rowOff>71806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5676"/>
          <a:ext cx="838200" cy="3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71806</xdr:rowOff>
    </xdr:from>
    <xdr:to>
      <xdr:col>19</xdr:col>
      <xdr:colOff>177800</xdr:colOff>
      <xdr:row>77</xdr:row>
      <xdr:rowOff>160404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3456"/>
          <a:ext cx="889000" cy="8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160404</xdr:rowOff>
    </xdr:from>
    <xdr:to>
      <xdr:col>15</xdr:col>
      <xdr:colOff>50800</xdr:colOff>
      <xdr:row>78</xdr:row>
      <xdr:rowOff>88548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2054"/>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88548</xdr:rowOff>
    </xdr:from>
    <xdr:to>
      <xdr:col>10</xdr:col>
      <xdr:colOff>114300</xdr:colOff>
      <xdr:row>78</xdr:row>
      <xdr:rowOff>118320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61648"/>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36126</xdr:rowOff>
    </xdr:from>
    <xdr:to>
      <xdr:col>24</xdr:col>
      <xdr:colOff>114300</xdr:colOff>
      <xdr:row>75</xdr:row>
      <xdr:rowOff>137726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7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21006</xdr:rowOff>
    </xdr:from>
    <xdr:to>
      <xdr:col>20</xdr:col>
      <xdr:colOff>38100</xdr:colOff>
      <xdr:row>77</xdr:row>
      <xdr:rowOff>122606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113733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109604</xdr:rowOff>
    </xdr:from>
    <xdr:to>
      <xdr:col>15</xdr:col>
      <xdr:colOff>101600</xdr:colOff>
      <xdr:row>78</xdr:row>
      <xdr:rowOff>39754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37748</xdr:rowOff>
    </xdr:from>
    <xdr:to>
      <xdr:col>10</xdr:col>
      <xdr:colOff>165100</xdr:colOff>
      <xdr:row>78</xdr:row>
      <xdr:rowOff>139348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130475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67520</xdr:rowOff>
    </xdr:from>
    <xdr:to>
      <xdr:col>6</xdr:col>
      <xdr:colOff>38100</xdr:colOff>
      <xdr:row>78</xdr:row>
      <xdr:rowOff>169120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160247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34916</xdr:rowOff>
    </xdr:from>
    <xdr:to>
      <xdr:col>24</xdr:col>
      <xdr:colOff>63500</xdr:colOff>
      <xdr:row>98</xdr:row>
      <xdr:rowOff>44202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94116"/>
          <a:ext cx="838200" cy="3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14742</xdr:rowOff>
    </xdr:from>
    <xdr:to>
      <xdr:col>19</xdr:col>
      <xdr:colOff>177800</xdr:colOff>
      <xdr:row>98</xdr:row>
      <xdr:rowOff>44202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16842"/>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147473</xdr:rowOff>
    </xdr:from>
    <xdr:to>
      <xdr:col>15</xdr:col>
      <xdr:colOff>50800</xdr:colOff>
      <xdr:row>98</xdr:row>
      <xdr:rowOff>14742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78123"/>
          <a:ext cx="889000" cy="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147473</xdr:rowOff>
    </xdr:from>
    <xdr:to>
      <xdr:col>10</xdr:col>
      <xdr:colOff>114300</xdr:colOff>
      <xdr:row>98</xdr:row>
      <xdr:rowOff>7341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78123"/>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155566</xdr:rowOff>
    </xdr:from>
    <xdr:to>
      <xdr:col>24</xdr:col>
      <xdr:colOff>114300</xdr:colOff>
      <xdr:row>96</xdr:row>
      <xdr:rowOff>85716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133993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164852</xdr:rowOff>
    </xdr:from>
    <xdr:to>
      <xdr:col>20</xdr:col>
      <xdr:colOff>38100</xdr:colOff>
      <xdr:row>98</xdr:row>
      <xdr:rowOff>95002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86129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135392</xdr:rowOff>
    </xdr:from>
    <xdr:to>
      <xdr:col>15</xdr:col>
      <xdr:colOff>101600</xdr:colOff>
      <xdr:row>98</xdr:row>
      <xdr:rowOff>65542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56669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96673</xdr:rowOff>
    </xdr:from>
    <xdr:to>
      <xdr:col>10</xdr:col>
      <xdr:colOff>165100</xdr:colOff>
      <xdr:row>98</xdr:row>
      <xdr:rowOff>26823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43350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127991</xdr:rowOff>
    </xdr:from>
    <xdr:to>
      <xdr:col>6</xdr:col>
      <xdr:colOff>38100</xdr:colOff>
      <xdr:row>98</xdr:row>
      <xdr:rowOff>58141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74668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143129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3308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61214</xdr:rowOff>
    </xdr:from>
    <xdr:to>
      <xdr:col>50</xdr:col>
      <xdr:colOff>114300</xdr:colOff>
      <xdr:row>38</xdr:row>
      <xdr:rowOff>143129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7631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61214</xdr:rowOff>
    </xdr:from>
    <xdr:to>
      <xdr:col>45</xdr:col>
      <xdr:colOff>177800</xdr:colOff>
      <xdr:row>38</xdr:row>
      <xdr:rowOff>103886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103886</xdr:rowOff>
    </xdr:from>
    <xdr:to>
      <xdr:col>41</xdr:col>
      <xdr:colOff>50800</xdr:colOff>
      <xdr:row>38</xdr:row>
      <xdr:rowOff>114554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189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67183</xdr:rowOff>
    </xdr:from>
    <xdr:to>
      <xdr:col>55</xdr:col>
      <xdr:colOff>50800</xdr:colOff>
      <xdr:row>38</xdr:row>
      <xdr:rowOff>168783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153560</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92329</xdr:rowOff>
    </xdr:from>
    <xdr:to>
      <xdr:col>50</xdr:col>
      <xdr:colOff>165100</xdr:colOff>
      <xdr:row>39</xdr:row>
      <xdr:rowOff>22479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13606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xdr:rowOff>
    </xdr:from>
    <xdr:to>
      <xdr:col>46</xdr:col>
      <xdr:colOff>38100</xdr:colOff>
      <xdr:row>38</xdr:row>
      <xdr:rowOff>112014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103141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53086</xdr:rowOff>
    </xdr:from>
    <xdr:to>
      <xdr:col>41</xdr:col>
      <xdr:colOff>101600</xdr:colOff>
      <xdr:row>38</xdr:row>
      <xdr:rowOff>154686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145813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64445</xdr:rowOff>
    </xdr:from>
    <xdr:to>
      <xdr:col>55</xdr:col>
      <xdr:colOff>0</xdr:colOff>
      <xdr:row>58</xdr:row>
      <xdr:rowOff>88494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37095"/>
          <a:ext cx="838200" cy="1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64445</xdr:rowOff>
    </xdr:from>
    <xdr:to>
      <xdr:col>50</xdr:col>
      <xdr:colOff>114300</xdr:colOff>
      <xdr:row>57</xdr:row>
      <xdr:rowOff>151130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37095"/>
          <a:ext cx="8890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58</xdr:row>
      <xdr:rowOff>10678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2378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46706</xdr:rowOff>
    </xdr:from>
    <xdr:to>
      <xdr:col>41</xdr:col>
      <xdr:colOff>50800</xdr:colOff>
      <xdr:row>58</xdr:row>
      <xdr:rowOff>10678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19356"/>
          <a:ext cx="889000" cy="1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37694</xdr:rowOff>
    </xdr:from>
    <xdr:to>
      <xdr:col>55</xdr:col>
      <xdr:colOff>50800</xdr:colOff>
      <xdr:row>58</xdr:row>
      <xdr:rowOff>139294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124071</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6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13645</xdr:rowOff>
    </xdr:from>
    <xdr:to>
      <xdr:col>50</xdr:col>
      <xdr:colOff>165100</xdr:colOff>
      <xdr:row>57</xdr:row>
      <xdr:rowOff>115245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106372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8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100330</xdr:rowOff>
    </xdr:from>
    <xdr:to>
      <xdr:col>46</xdr:col>
      <xdr:colOff>38100</xdr:colOff>
      <xdr:row>58</xdr:row>
      <xdr:rowOff>30480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21607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131328</xdr:rowOff>
    </xdr:from>
    <xdr:to>
      <xdr:col>41</xdr:col>
      <xdr:colOff>101600</xdr:colOff>
      <xdr:row>58</xdr:row>
      <xdr:rowOff>61478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52605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167356</xdr:rowOff>
    </xdr:from>
    <xdr:to>
      <xdr:col>36</xdr:col>
      <xdr:colOff>165100</xdr:colOff>
      <xdr:row>57</xdr:row>
      <xdr:rowOff>97506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88633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86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146603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09138"/>
          <a:ext cx="8382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145963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09138"/>
          <a:ext cx="889000" cy="2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145963</xdr:rowOff>
    </xdr:from>
    <xdr:to>
      <xdr:col>45</xdr:col>
      <xdr:colOff>177800</xdr:colOff>
      <xdr:row>77</xdr:row>
      <xdr:rowOff>155336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4761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155336</xdr:rowOff>
    </xdr:from>
    <xdr:to>
      <xdr:col>41</xdr:col>
      <xdr:colOff>50800</xdr:colOff>
      <xdr:row>77</xdr:row>
      <xdr:rowOff>167635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6986"/>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95803</xdr:rowOff>
    </xdr:from>
    <xdr:to>
      <xdr:col>55</xdr:col>
      <xdr:colOff>50800</xdr:colOff>
      <xdr:row>78</xdr:row>
      <xdr:rowOff>25953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10730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28138</xdr:rowOff>
    </xdr:from>
    <xdr:to>
      <xdr:col>50</xdr:col>
      <xdr:colOff>165100</xdr:colOff>
      <xdr:row>76</xdr:row>
      <xdr:rowOff>129738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146265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28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95163</xdr:rowOff>
    </xdr:from>
    <xdr:to>
      <xdr:col>46</xdr:col>
      <xdr:colOff>38100</xdr:colOff>
      <xdr:row>78</xdr:row>
      <xdr:rowOff>25313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104536</xdr:rowOff>
    </xdr:from>
    <xdr:to>
      <xdr:col>41</xdr:col>
      <xdr:colOff>101600</xdr:colOff>
      <xdr:row>78</xdr:row>
      <xdr:rowOff>34686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25813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116835</xdr:rowOff>
    </xdr:from>
    <xdr:to>
      <xdr:col>36</xdr:col>
      <xdr:colOff>165100</xdr:colOff>
      <xdr:row>78</xdr:row>
      <xdr:rowOff>46985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38112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117918</xdr:rowOff>
    </xdr:from>
    <xdr:to>
      <xdr:col>55</xdr:col>
      <xdr:colOff>0</xdr:colOff>
      <xdr:row>96</xdr:row>
      <xdr:rowOff>170235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77118"/>
          <a:ext cx="8382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161286</xdr:rowOff>
    </xdr:from>
    <xdr:to>
      <xdr:col>50</xdr:col>
      <xdr:colOff>114300</xdr:colOff>
      <xdr:row>96</xdr:row>
      <xdr:rowOff>117918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49036"/>
          <a:ext cx="889000" cy="1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161286</xdr:rowOff>
    </xdr:from>
    <xdr:to>
      <xdr:col>45</xdr:col>
      <xdr:colOff>177800</xdr:colOff>
      <xdr:row>96</xdr:row>
      <xdr:rowOff>163376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49036"/>
          <a:ext cx="889000" cy="1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3552</xdr:rowOff>
    </xdr:from>
    <xdr:to>
      <xdr:col>41</xdr:col>
      <xdr:colOff>50800</xdr:colOff>
      <xdr:row>96</xdr:row>
      <xdr:rowOff>163376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462752"/>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119435</xdr:rowOff>
    </xdr:from>
    <xdr:to>
      <xdr:col>55</xdr:col>
      <xdr:colOff>50800</xdr:colOff>
      <xdr:row>97</xdr:row>
      <xdr:rowOff>49585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97862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67118</xdr:rowOff>
    </xdr:from>
    <xdr:to>
      <xdr:col>50</xdr:col>
      <xdr:colOff>165100</xdr:colOff>
      <xdr:row>96</xdr:row>
      <xdr:rowOff>168718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159845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110486</xdr:rowOff>
    </xdr:from>
    <xdr:to>
      <xdr:col>46</xdr:col>
      <xdr:colOff>38100</xdr:colOff>
      <xdr:row>96</xdr:row>
      <xdr:rowOff>40636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112576</xdr:rowOff>
    </xdr:from>
    <xdr:to>
      <xdr:col>41</xdr:col>
      <xdr:colOff>101600</xdr:colOff>
      <xdr:row>97</xdr:row>
      <xdr:rowOff>42726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33853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124202</xdr:rowOff>
    </xdr:from>
    <xdr:to>
      <xdr:col>36</xdr:col>
      <xdr:colOff>165100</xdr:colOff>
      <xdr:row>96</xdr:row>
      <xdr:rowOff>54352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45479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140970</xdr:rowOff>
    </xdr:from>
    <xdr:to>
      <xdr:col>85</xdr:col>
      <xdr:colOff>127000</xdr:colOff>
      <xdr:row>36</xdr:row>
      <xdr:rowOff>141224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13170"/>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141224</xdr:rowOff>
    </xdr:from>
    <xdr:to>
      <xdr:col>81</xdr:col>
      <xdr:colOff>50800</xdr:colOff>
      <xdr:row>37</xdr:row>
      <xdr:rowOff>9652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1342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164465</xdr:rowOff>
    </xdr:from>
    <xdr:to>
      <xdr:col>76</xdr:col>
      <xdr:colOff>114300</xdr:colOff>
      <xdr:row>37</xdr:row>
      <xdr:rowOff>9652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33666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164465</xdr:rowOff>
    </xdr:from>
    <xdr:to>
      <xdr:col>71</xdr:col>
      <xdr:colOff>177800</xdr:colOff>
      <xdr:row>37</xdr:row>
      <xdr:rowOff>20320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3666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68597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90424</xdr:rowOff>
    </xdr:from>
    <xdr:to>
      <xdr:col>81</xdr:col>
      <xdr:colOff>101600</xdr:colOff>
      <xdr:row>37</xdr:row>
      <xdr:rowOff>20574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130302</xdr:rowOff>
    </xdr:from>
    <xdr:to>
      <xdr:col>76</xdr:col>
      <xdr:colOff>165100</xdr:colOff>
      <xdr:row>37</xdr:row>
      <xdr:rowOff>60452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51579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113665</xdr:rowOff>
    </xdr:from>
    <xdr:to>
      <xdr:col>72</xdr:col>
      <xdr:colOff>38100</xdr:colOff>
      <xdr:row>37</xdr:row>
      <xdr:rowOff>43815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34942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140970</xdr:rowOff>
    </xdr:from>
    <xdr:to>
      <xdr:col>67</xdr:col>
      <xdr:colOff>101600</xdr:colOff>
      <xdr:row>37</xdr:row>
      <xdr:rowOff>71120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91834</xdr:rowOff>
    </xdr:from>
    <xdr:to>
      <xdr:col>85</xdr:col>
      <xdr:colOff>127000</xdr:colOff>
      <xdr:row>58</xdr:row>
      <xdr:rowOff>105054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10035934"/>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91834</xdr:rowOff>
    </xdr:from>
    <xdr:to>
      <xdr:col>81</xdr:col>
      <xdr:colOff>50800</xdr:colOff>
      <xdr:row>59</xdr:row>
      <xdr:rowOff>38227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10035934"/>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38227</xdr:rowOff>
    </xdr:from>
    <xdr:to>
      <xdr:col>76</xdr:col>
      <xdr:colOff>114300</xdr:colOff>
      <xdr:row>59</xdr:row>
      <xdr:rowOff>51435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153777"/>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51435</xdr:rowOff>
    </xdr:from>
    <xdr:to>
      <xdr:col>71</xdr:col>
      <xdr:colOff>177800</xdr:colOff>
      <xdr:row>59</xdr:row>
      <xdr:rowOff>84951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166985"/>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54254</xdr:rowOff>
    </xdr:from>
    <xdr:to>
      <xdr:col>85</xdr:col>
      <xdr:colOff>177800</xdr:colOff>
      <xdr:row>58</xdr:row>
      <xdr:rowOff>155854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32681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41034</xdr:rowOff>
    </xdr:from>
    <xdr:to>
      <xdr:col>81</xdr:col>
      <xdr:colOff>101600</xdr:colOff>
      <xdr:row>58</xdr:row>
      <xdr:rowOff>142634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158877</xdr:rowOff>
    </xdr:from>
    <xdr:to>
      <xdr:col>76</xdr:col>
      <xdr:colOff>165100</xdr:colOff>
      <xdr:row>59</xdr:row>
      <xdr:rowOff>89027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1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80154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635</xdr:rowOff>
    </xdr:from>
    <xdr:to>
      <xdr:col>72</xdr:col>
      <xdr:colOff>38100</xdr:colOff>
      <xdr:row>59</xdr:row>
      <xdr:rowOff>102235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93362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34151</xdr:rowOff>
    </xdr:from>
    <xdr:to>
      <xdr:col>67</xdr:col>
      <xdr:colOff>101600</xdr:colOff>
      <xdr:row>59</xdr:row>
      <xdr:rowOff>135751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1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126878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2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106934</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794234"/>
          <a:ext cx="8382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106934</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794234"/>
          <a:ext cx="889000" cy="7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56134</xdr:rowOff>
    </xdr:from>
    <xdr:to>
      <xdr:col>81</xdr:col>
      <xdr:colOff>101600</xdr:colOff>
      <xdr:row>74</xdr:row>
      <xdr:rowOff>157734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7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2811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5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80111</xdr:rowOff>
    </xdr:from>
    <xdr:to>
      <xdr:col>85</xdr:col>
      <xdr:colOff>127000</xdr:colOff>
      <xdr:row>97</xdr:row>
      <xdr:rowOff>106935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10761"/>
          <a:ext cx="8382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26505</xdr:rowOff>
    </xdr:from>
    <xdr:to>
      <xdr:col>81</xdr:col>
      <xdr:colOff>50800</xdr:colOff>
      <xdr:row>97</xdr:row>
      <xdr:rowOff>80111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57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26505</xdr:rowOff>
    </xdr:from>
    <xdr:to>
      <xdr:col>76</xdr:col>
      <xdr:colOff>114300</xdr:colOff>
      <xdr:row>97</xdr:row>
      <xdr:rowOff>74588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57880</xdr:rowOff>
    </xdr:from>
    <xdr:to>
      <xdr:col>71</xdr:col>
      <xdr:colOff>177800</xdr:colOff>
      <xdr:row>97</xdr:row>
      <xdr:rowOff>74588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88530"/>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56135</xdr:rowOff>
    </xdr:from>
    <xdr:to>
      <xdr:col>85</xdr:col>
      <xdr:colOff>177800</xdr:colOff>
      <xdr:row>97</xdr:row>
      <xdr:rowOff>157735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142512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29311</xdr:rowOff>
    </xdr:from>
    <xdr:to>
      <xdr:col>81</xdr:col>
      <xdr:colOff>101600</xdr:colOff>
      <xdr:row>97</xdr:row>
      <xdr:rowOff>130911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122038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147155</xdr:rowOff>
    </xdr:from>
    <xdr:to>
      <xdr:col>76</xdr:col>
      <xdr:colOff>165100</xdr:colOff>
      <xdr:row>97</xdr:row>
      <xdr:rowOff>77305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68432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23788</xdr:rowOff>
    </xdr:from>
    <xdr:to>
      <xdr:col>72</xdr:col>
      <xdr:colOff>38100</xdr:colOff>
      <xdr:row>97</xdr:row>
      <xdr:rowOff>125388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116515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7080</xdr:rowOff>
    </xdr:from>
    <xdr:to>
      <xdr:col>67</xdr:col>
      <xdr:colOff>101600</xdr:colOff>
      <xdr:row>97</xdr:row>
      <xdr:rowOff>108680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99807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39,805</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年度より減となった。これは、新型コロナウイルス感染症緊急経済対策に基づく特別定額給付金の皆減により約</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4,100</a:t>
          </a:r>
          <a:r>
            <a:rPr kumimoji="1" lang="ja-JP" altLang="en-US" sz="1100">
              <a:latin typeface="ＭＳ Ｐゴシック" panose="020B0600070205080204" pitchFamily="50" charset="-128"/>
              <a:ea typeface="ＭＳ Ｐゴシック" panose="020B0600070205080204" pitchFamily="50" charset="-128"/>
            </a:rPr>
            <a:t>万円の減となったこと等によるものである。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184,098</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年度より増となった。これは、新型コロナウイルス感染症拡大を受けて実施された子育て世帯や非課税世帯等に対する各種給付金事業の皆増により約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万円増加したこと、保育施設関係の扶助費が約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3,200</a:t>
          </a:r>
          <a:r>
            <a:rPr kumimoji="1" lang="ja-JP" altLang="en-US" sz="1100">
              <a:latin typeface="ＭＳ Ｐゴシック" panose="020B0600070205080204" pitchFamily="50" charset="-128"/>
              <a:ea typeface="ＭＳ Ｐゴシック" panose="020B0600070205080204" pitchFamily="50" charset="-128"/>
            </a:rPr>
            <a:t>万円増加したこと等によるものである。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41,667</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年度より増となった。これは、新型コロナウイルスワクチン接種に係る委託料の増などにより</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万円増加したこと等によるものである。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3,599</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年度より減となった。これは、新型コロナウイルス感染症拡大による景気の落ち込みに対する経済対策として実施した事業者緊急支援臨時給付金事業及びキャッシュレス決済普及促進事業の皆減により約</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9,500</a:t>
          </a:r>
          <a:r>
            <a:rPr kumimoji="1" lang="ja-JP" altLang="en-US" sz="1100">
              <a:latin typeface="ＭＳ Ｐゴシック" panose="020B0600070205080204" pitchFamily="50" charset="-128"/>
              <a:ea typeface="ＭＳ Ｐゴシック" panose="020B0600070205080204" pitchFamily="50" charset="-128"/>
            </a:rPr>
            <a:t>円減となったこと等によるものである。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38,728</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年度より減となった。これは、塩浜学園建替事業の完了により約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8,400</a:t>
          </a:r>
          <a:r>
            <a:rPr kumimoji="1" lang="ja-JP" altLang="en-US" sz="1100">
              <a:latin typeface="ＭＳ Ｐゴシック" panose="020B0600070205080204" pitchFamily="50" charset="-128"/>
              <a:ea typeface="ＭＳ Ｐゴシック" panose="020B0600070205080204" pitchFamily="50" charset="-128"/>
            </a:rPr>
            <a:t>円減となったことや学校コンピューターネットワークシステムや学習用タブレット端末等に係る情報システム関連経費を情報システム費に集約したことなどにより約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5,900</a:t>
          </a:r>
          <a:r>
            <a:rPr kumimoji="1" lang="ja-JP" altLang="en-US" sz="1100">
              <a:latin typeface="ＭＳ Ｐゴシック" panose="020B0600070205080204" pitchFamily="50" charset="-128"/>
              <a:ea typeface="ＭＳ Ｐゴシック" panose="020B0600070205080204" pitchFamily="50" charset="-128"/>
            </a:rPr>
            <a:t>万円の減となったこと等によるものである。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年度と比較し、新型コロナウイルス感染症対策に係るものであって、かつ</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年度限りであったものが皆減となったことから、歳入、歳出ともに総額において減となった。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しかしながら、庁舎整備、塩浜学園の整備の進捗による普通建設事業費の減等により、歳入減よりも歳出減が大きくなったことから、実質収支額は増となり、実質収支比率も</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ポイント増となった。財政調整基金残高については、適切な財源の確保により、取り崩しをせず、</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年度決算剰余金の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分の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相当額が純増となったことより増加し、標準財政規模比は</a:t>
          </a:r>
          <a:r>
            <a:rPr kumimoji="1" lang="en-US" altLang="ja-JP" sz="1200">
              <a:latin typeface="ＭＳ ゴシック" pitchFamily="49" charset="-128"/>
              <a:ea typeface="ＭＳ ゴシック" pitchFamily="49" charset="-128"/>
            </a:rPr>
            <a:t>29.25</a:t>
          </a:r>
          <a:r>
            <a:rPr kumimoji="1" lang="ja-JP" altLang="en-US" sz="1200">
              <a:latin typeface="ＭＳ ゴシック" pitchFamily="49" charset="-128"/>
              <a:ea typeface="ＭＳ ゴシック" pitchFamily="49" charset="-128"/>
            </a:rPr>
            <a:t>％となったもの。</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年度については各会計とも黒字となったため、連結赤字比率の構成もすべて黒字となっている。</a:t>
          </a:r>
        </a:p>
        <a:p>
          <a:r>
            <a:rPr kumimoji="1" lang="ja-JP" altLang="en-US" sz="1200">
              <a:latin typeface="ＭＳ ゴシック" pitchFamily="49" charset="-128"/>
              <a:ea typeface="ＭＳ ゴシック" pitchFamily="49" charset="-128"/>
            </a:rPr>
            <a:t>　今後とも各会計が健全な財政運営を図ることにより、赤字を生じさせないよう努めていく。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33_&#24066;&#24029;&#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33_&#24066;&#24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61.9</v>
          </cell>
          <cell r="BX53">
            <v>63.4</v>
          </cell>
          <cell r="CF53">
            <v>64.7</v>
          </cell>
          <cell r="CN53">
            <v>62</v>
          </cell>
          <cell r="CV53">
            <v>62.7</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row>
        <row r="75">
          <cell r="BP75">
            <v>0.7</v>
          </cell>
          <cell r="BX75">
            <v>1.3</v>
          </cell>
          <cell r="CF75">
            <v>1.6</v>
          </cell>
          <cell r="CN75">
            <v>1.7</v>
          </cell>
          <cell r="CV75">
            <v>1.6</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184240372</v>
      </c>
      <c r="BO4" s="433"/>
      <c r="BP4" s="433"/>
      <c r="BQ4" s="433"/>
      <c r="BR4" s="433"/>
      <c r="BS4" s="433"/>
      <c r="BT4" s="433"/>
      <c r="BU4" s="434"/>
      <c r="BV4" s="432">
        <v>221597209</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5.5</v>
      </c>
      <c r="CU4" s="573"/>
      <c r="CV4" s="573"/>
      <c r="CW4" s="573"/>
      <c r="CX4" s="573"/>
      <c r="CY4" s="573"/>
      <c r="CZ4" s="573"/>
      <c r="DA4" s="574"/>
      <c r="DB4" s="572">
        <v>4.2</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177121994</v>
      </c>
      <c r="BO5" s="404"/>
      <c r="BP5" s="404"/>
      <c r="BQ5" s="404"/>
      <c r="BR5" s="404"/>
      <c r="BS5" s="404"/>
      <c r="BT5" s="404"/>
      <c r="BU5" s="405"/>
      <c r="BV5" s="403">
        <v>215916018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90.5</v>
      </c>
      <c r="CU5" s="401"/>
      <c r="CV5" s="401"/>
      <c r="CW5" s="401"/>
      <c r="CX5" s="401"/>
      <c r="CY5" s="401"/>
      <c r="CZ5" s="401"/>
      <c r="DA5" s="402"/>
      <c r="DB5" s="400">
        <v>90.8</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7118378</v>
      </c>
      <c r="BO6" s="404"/>
      <c r="BP6" s="404"/>
      <c r="BQ6" s="404"/>
      <c r="BR6" s="404"/>
      <c r="BS6" s="404"/>
      <c r="BT6" s="404"/>
      <c r="BU6" s="405"/>
      <c r="BV6" s="403">
        <v>5681191</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90.5</v>
      </c>
      <c r="CU6" s="547"/>
      <c r="CV6" s="547"/>
      <c r="CW6" s="547"/>
      <c r="CX6" s="547"/>
      <c r="CY6" s="547"/>
      <c r="CZ6" s="547"/>
      <c r="DA6" s="548"/>
      <c r="DB6" s="546">
        <v>90.8</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102</v>
      </c>
      <c r="AV7" s="462"/>
      <c r="AW7" s="462"/>
      <c r="AX7" s="462"/>
      <c r="AY7" s="417" t="s">
        <v>106</v>
      </c>
      <c r="AZ7" s="418"/>
      <c r="BA7" s="418"/>
      <c r="BB7" s="418"/>
      <c r="BC7" s="418"/>
      <c r="BD7" s="418"/>
      <c r="BE7" s="418"/>
      <c r="BF7" s="418"/>
      <c r="BG7" s="418"/>
      <c r="BH7" s="418"/>
      <c r="BI7" s="418"/>
      <c r="BJ7" s="418"/>
      <c r="BK7" s="418"/>
      <c r="BL7" s="418"/>
      <c r="BM7" s="419"/>
      <c r="BN7" s="403">
        <v>2224658</v>
      </c>
      <c r="BO7" s="404"/>
      <c r="BP7" s="404"/>
      <c r="BQ7" s="404"/>
      <c r="BR7" s="404"/>
      <c r="BS7" s="404"/>
      <c r="BT7" s="404"/>
      <c r="BU7" s="405"/>
      <c r="BV7" s="403">
        <v>1851071</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89327830</v>
      </c>
      <c r="CU7" s="404"/>
      <c r="CV7" s="404"/>
      <c r="CW7" s="404"/>
      <c r="CX7" s="404"/>
      <c r="CY7" s="404"/>
      <c r="CZ7" s="404"/>
      <c r="DA7" s="405"/>
      <c r="DB7" s="403">
        <v>91676215</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4893720</v>
      </c>
      <c r="BO8" s="404"/>
      <c r="BP8" s="404"/>
      <c r="BQ8" s="404"/>
      <c r="BR8" s="404"/>
      <c r="BS8" s="404"/>
      <c r="BT8" s="404"/>
      <c r="BU8" s="405"/>
      <c r="BV8" s="403">
        <v>3830120</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1.08</v>
      </c>
      <c r="CU8" s="507"/>
      <c r="CV8" s="507"/>
      <c r="CW8" s="507"/>
      <c r="CX8" s="507"/>
      <c r="CY8" s="507"/>
      <c r="CZ8" s="507"/>
      <c r="DA8" s="508"/>
      <c r="DB8" s="506">
        <v>1.0900000000000001</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496676</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1063600</v>
      </c>
      <c r="BO9" s="404"/>
      <c r="BP9" s="404"/>
      <c r="BQ9" s="404"/>
      <c r="BR9" s="404"/>
      <c r="BS9" s="404"/>
      <c r="BT9" s="404"/>
      <c r="BU9" s="405"/>
      <c r="BV9" s="403">
        <v>1212560</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6.5</v>
      </c>
      <c r="CU9" s="401"/>
      <c r="CV9" s="401"/>
      <c r="CW9" s="401"/>
      <c r="CX9" s="401"/>
      <c r="CY9" s="401"/>
      <c r="CZ9" s="401"/>
      <c r="DA9" s="402"/>
      <c r="DB9" s="400">
        <v>7.1</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481732</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13704</v>
      </c>
      <c r="BO10" s="404"/>
      <c r="BP10" s="404"/>
      <c r="BQ10" s="404"/>
      <c r="BR10" s="404"/>
      <c r="BS10" s="404"/>
      <c r="BT10" s="404"/>
      <c r="BU10" s="405"/>
      <c r="BV10" s="403">
        <v>6708</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94</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299667</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129</v>
      </c>
      <c r="DC11" s="507"/>
      <c r="DD11" s="507"/>
      <c r="DE11" s="507"/>
      <c r="DF11" s="507"/>
      <c r="DG11" s="507"/>
      <c r="DH11" s="507"/>
      <c r="DI11" s="508"/>
    </row>
    <row r="12" spans="1:119" ht="18.75" customHeight="1" x14ac:dyDescent="0.2">
      <c r="A12" s="172"/>
      <c r="B12" s="509" t="s">
        <v>130</v>
      </c>
      <c r="C12" s="510"/>
      <c r="D12" s="510"/>
      <c r="E12" s="510"/>
      <c r="F12" s="510"/>
      <c r="G12" s="510"/>
      <c r="H12" s="510"/>
      <c r="I12" s="510"/>
      <c r="J12" s="510"/>
      <c r="K12" s="511"/>
      <c r="L12" s="518" t="s">
        <v>131</v>
      </c>
      <c r="M12" s="519"/>
      <c r="N12" s="519"/>
      <c r="O12" s="519"/>
      <c r="P12" s="519"/>
      <c r="Q12" s="520"/>
      <c r="R12" s="521">
        <v>490843</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94</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500000</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129</v>
      </c>
      <c r="CU12" s="507"/>
      <c r="CV12" s="507"/>
      <c r="CW12" s="507"/>
      <c r="CX12" s="507"/>
      <c r="CY12" s="507"/>
      <c r="CZ12" s="507"/>
      <c r="DA12" s="508"/>
      <c r="DB12" s="506" t="s">
        <v>129</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137</v>
      </c>
      <c r="N13" s="488"/>
      <c r="O13" s="488"/>
      <c r="P13" s="488"/>
      <c r="Q13" s="489"/>
      <c r="R13" s="490">
        <v>474223</v>
      </c>
      <c r="S13" s="491"/>
      <c r="T13" s="491"/>
      <c r="U13" s="491"/>
      <c r="V13" s="492"/>
      <c r="W13" s="493" t="s">
        <v>138</v>
      </c>
      <c r="X13" s="389"/>
      <c r="Y13" s="389"/>
      <c r="Z13" s="389"/>
      <c r="AA13" s="389"/>
      <c r="AB13" s="390"/>
      <c r="AC13" s="356">
        <v>1242</v>
      </c>
      <c r="AD13" s="357"/>
      <c r="AE13" s="357"/>
      <c r="AF13" s="357"/>
      <c r="AG13" s="358"/>
      <c r="AH13" s="356">
        <v>1259</v>
      </c>
      <c r="AI13" s="357"/>
      <c r="AJ13" s="357"/>
      <c r="AK13" s="357"/>
      <c r="AL13" s="416"/>
      <c r="AM13" s="460" t="s">
        <v>139</v>
      </c>
      <c r="AN13" s="360"/>
      <c r="AO13" s="360"/>
      <c r="AP13" s="360"/>
      <c r="AQ13" s="360"/>
      <c r="AR13" s="360"/>
      <c r="AS13" s="360"/>
      <c r="AT13" s="361"/>
      <c r="AU13" s="461" t="s">
        <v>102</v>
      </c>
      <c r="AV13" s="462"/>
      <c r="AW13" s="462"/>
      <c r="AX13" s="462"/>
      <c r="AY13" s="417" t="s">
        <v>140</v>
      </c>
      <c r="AZ13" s="418"/>
      <c r="BA13" s="418"/>
      <c r="BB13" s="418"/>
      <c r="BC13" s="418"/>
      <c r="BD13" s="418"/>
      <c r="BE13" s="418"/>
      <c r="BF13" s="418"/>
      <c r="BG13" s="418"/>
      <c r="BH13" s="418"/>
      <c r="BI13" s="418"/>
      <c r="BJ13" s="418"/>
      <c r="BK13" s="418"/>
      <c r="BL13" s="418"/>
      <c r="BM13" s="419"/>
      <c r="BN13" s="403">
        <v>1077304</v>
      </c>
      <c r="BO13" s="404"/>
      <c r="BP13" s="404"/>
      <c r="BQ13" s="404"/>
      <c r="BR13" s="404"/>
      <c r="BS13" s="404"/>
      <c r="BT13" s="404"/>
      <c r="BU13" s="405"/>
      <c r="BV13" s="403">
        <v>1018935</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1.6</v>
      </c>
      <c r="CU13" s="401"/>
      <c r="CV13" s="401"/>
      <c r="CW13" s="401"/>
      <c r="CX13" s="401"/>
      <c r="CY13" s="401"/>
      <c r="CZ13" s="401"/>
      <c r="DA13" s="402"/>
      <c r="DB13" s="400">
        <v>1.7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142</v>
      </c>
      <c r="M14" s="530"/>
      <c r="N14" s="530"/>
      <c r="O14" s="530"/>
      <c r="P14" s="530"/>
      <c r="Q14" s="531"/>
      <c r="R14" s="490">
        <v>491764</v>
      </c>
      <c r="S14" s="491"/>
      <c r="T14" s="491"/>
      <c r="U14" s="491"/>
      <c r="V14" s="492"/>
      <c r="W14" s="494"/>
      <c r="X14" s="392"/>
      <c r="Y14" s="392"/>
      <c r="Z14" s="392"/>
      <c r="AA14" s="392"/>
      <c r="AB14" s="393"/>
      <c r="AC14" s="483">
        <v>0.5</v>
      </c>
      <c r="AD14" s="484"/>
      <c r="AE14" s="484"/>
      <c r="AF14" s="484"/>
      <c r="AG14" s="485"/>
      <c r="AH14" s="483">
        <v>0.6</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t="s">
        <v>129</v>
      </c>
      <c r="CU14" s="501"/>
      <c r="CV14" s="501"/>
      <c r="CW14" s="501"/>
      <c r="CX14" s="501"/>
      <c r="CY14" s="501"/>
      <c r="CZ14" s="501"/>
      <c r="DA14" s="502"/>
      <c r="DB14" s="500" t="s">
        <v>129</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144</v>
      </c>
      <c r="N15" s="488"/>
      <c r="O15" s="488"/>
      <c r="P15" s="488"/>
      <c r="Q15" s="489"/>
      <c r="R15" s="490">
        <v>474122</v>
      </c>
      <c r="S15" s="491"/>
      <c r="T15" s="491"/>
      <c r="U15" s="491"/>
      <c r="V15" s="492"/>
      <c r="W15" s="493" t="s">
        <v>145</v>
      </c>
      <c r="X15" s="389"/>
      <c r="Y15" s="389"/>
      <c r="Z15" s="389"/>
      <c r="AA15" s="389"/>
      <c r="AB15" s="390"/>
      <c r="AC15" s="356">
        <v>37222</v>
      </c>
      <c r="AD15" s="357"/>
      <c r="AE15" s="357"/>
      <c r="AF15" s="357"/>
      <c r="AG15" s="358"/>
      <c r="AH15" s="356">
        <v>36404</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69515486</v>
      </c>
      <c r="BO15" s="433"/>
      <c r="BP15" s="433"/>
      <c r="BQ15" s="433"/>
      <c r="BR15" s="433"/>
      <c r="BS15" s="433"/>
      <c r="BT15" s="433"/>
      <c r="BU15" s="434"/>
      <c r="BV15" s="432">
        <v>71248332</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16.2</v>
      </c>
      <c r="AD16" s="484"/>
      <c r="AE16" s="484"/>
      <c r="AF16" s="484"/>
      <c r="AG16" s="485"/>
      <c r="AH16" s="483">
        <v>17.899999999999999</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67252807</v>
      </c>
      <c r="BO16" s="404"/>
      <c r="BP16" s="404"/>
      <c r="BQ16" s="404"/>
      <c r="BR16" s="404"/>
      <c r="BS16" s="404"/>
      <c r="BT16" s="404"/>
      <c r="BU16" s="405"/>
      <c r="BV16" s="403">
        <v>64299731</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190838</v>
      </c>
      <c r="AD17" s="357"/>
      <c r="AE17" s="357"/>
      <c r="AF17" s="357"/>
      <c r="AG17" s="358"/>
      <c r="AH17" s="356">
        <v>165420</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89327830</v>
      </c>
      <c r="BO17" s="404"/>
      <c r="BP17" s="404"/>
      <c r="BQ17" s="404"/>
      <c r="BR17" s="404"/>
      <c r="BS17" s="404"/>
      <c r="BT17" s="404"/>
      <c r="BU17" s="405"/>
      <c r="BV17" s="403">
        <v>91676215</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57.45</v>
      </c>
      <c r="M18" s="456"/>
      <c r="N18" s="456"/>
      <c r="O18" s="456"/>
      <c r="P18" s="456"/>
      <c r="Q18" s="456"/>
      <c r="R18" s="457"/>
      <c r="S18" s="457"/>
      <c r="T18" s="457"/>
      <c r="U18" s="457"/>
      <c r="V18" s="458"/>
      <c r="W18" s="474"/>
      <c r="X18" s="475"/>
      <c r="Y18" s="475"/>
      <c r="Z18" s="475"/>
      <c r="AA18" s="475"/>
      <c r="AB18" s="499"/>
      <c r="AC18" s="373">
        <v>83.2</v>
      </c>
      <c r="AD18" s="374"/>
      <c r="AE18" s="374"/>
      <c r="AF18" s="374"/>
      <c r="AG18" s="459"/>
      <c r="AH18" s="373">
        <v>81.5</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85890572</v>
      </c>
      <c r="BO18" s="404"/>
      <c r="BP18" s="404"/>
      <c r="BQ18" s="404"/>
      <c r="BR18" s="404"/>
      <c r="BS18" s="404"/>
      <c r="BT18" s="404"/>
      <c r="BU18" s="405"/>
      <c r="BV18" s="403">
        <v>84333592</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8645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107621330</v>
      </c>
      <c r="BO19" s="404"/>
      <c r="BP19" s="404"/>
      <c r="BQ19" s="404"/>
      <c r="BR19" s="404"/>
      <c r="BS19" s="404"/>
      <c r="BT19" s="404"/>
      <c r="BU19" s="405"/>
      <c r="BV19" s="403">
        <v>107021499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242970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60060741</v>
      </c>
      <c r="BO22" s="433"/>
      <c r="BP22" s="433"/>
      <c r="BQ22" s="433"/>
      <c r="BR22" s="433"/>
      <c r="BS22" s="433"/>
      <c r="BT22" s="433"/>
      <c r="BU22" s="434"/>
      <c r="BV22" s="432">
        <v>59947617</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22886117</v>
      </c>
      <c r="BO23" s="404"/>
      <c r="BP23" s="404"/>
      <c r="BQ23" s="404"/>
      <c r="BR23" s="404"/>
      <c r="BS23" s="404"/>
      <c r="BT23" s="404"/>
      <c r="BU23" s="405"/>
      <c r="BV23" s="403">
        <v>25391031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10160</v>
      </c>
      <c r="R24" s="357"/>
      <c r="S24" s="357"/>
      <c r="T24" s="357"/>
      <c r="U24" s="357"/>
      <c r="V24" s="358"/>
      <c r="W24" s="446"/>
      <c r="X24" s="383"/>
      <c r="Y24" s="384"/>
      <c r="Z24" s="359" t="s">
        <v>170</v>
      </c>
      <c r="AA24" s="360"/>
      <c r="AB24" s="360"/>
      <c r="AC24" s="360"/>
      <c r="AD24" s="360"/>
      <c r="AE24" s="360"/>
      <c r="AF24" s="360"/>
      <c r="AG24" s="361"/>
      <c r="AH24" s="356">
        <v>2889</v>
      </c>
      <c r="AI24" s="357"/>
      <c r="AJ24" s="357"/>
      <c r="AK24" s="357"/>
      <c r="AL24" s="358"/>
      <c r="AM24" s="356">
        <v>9400806</v>
      </c>
      <c r="AN24" s="357"/>
      <c r="AO24" s="357"/>
      <c r="AP24" s="357"/>
      <c r="AQ24" s="357"/>
      <c r="AR24" s="358"/>
      <c r="AS24" s="356">
        <v>3254</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50061686</v>
      </c>
      <c r="BO24" s="404"/>
      <c r="BP24" s="404"/>
      <c r="BQ24" s="404"/>
      <c r="BR24" s="404"/>
      <c r="BS24" s="404"/>
      <c r="BT24" s="404"/>
      <c r="BU24" s="405"/>
      <c r="BV24" s="403">
        <v>48341504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2</v>
      </c>
      <c r="M25" s="357"/>
      <c r="N25" s="357"/>
      <c r="O25" s="357"/>
      <c r="P25" s="358"/>
      <c r="Q25" s="356">
        <v>8370</v>
      </c>
      <c r="R25" s="357"/>
      <c r="S25" s="357"/>
      <c r="T25" s="357"/>
      <c r="U25" s="357"/>
      <c r="V25" s="358"/>
      <c r="W25" s="446"/>
      <c r="X25" s="383"/>
      <c r="Y25" s="384"/>
      <c r="Z25" s="359" t="s">
        <v>173</v>
      </c>
      <c r="AA25" s="360"/>
      <c r="AB25" s="360"/>
      <c r="AC25" s="360"/>
      <c r="AD25" s="360"/>
      <c r="AE25" s="360"/>
      <c r="AF25" s="360"/>
      <c r="AG25" s="361"/>
      <c r="AH25" s="356">
        <v>507</v>
      </c>
      <c r="AI25" s="357"/>
      <c r="AJ25" s="357"/>
      <c r="AK25" s="357"/>
      <c r="AL25" s="358"/>
      <c r="AM25" s="356">
        <v>1683747</v>
      </c>
      <c r="AN25" s="357"/>
      <c r="AO25" s="357"/>
      <c r="AP25" s="357"/>
      <c r="AQ25" s="357"/>
      <c r="AR25" s="358"/>
      <c r="AS25" s="356">
        <v>3321</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15742797</v>
      </c>
      <c r="BO25" s="433"/>
      <c r="BP25" s="433"/>
      <c r="BQ25" s="433"/>
      <c r="BR25" s="433"/>
      <c r="BS25" s="433"/>
      <c r="BT25" s="433"/>
      <c r="BU25" s="434"/>
      <c r="BV25" s="432">
        <v>11497279</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7440</v>
      </c>
      <c r="R26" s="357"/>
      <c r="S26" s="357"/>
      <c r="T26" s="357"/>
      <c r="U26" s="357"/>
      <c r="V26" s="358"/>
      <c r="W26" s="446"/>
      <c r="X26" s="383"/>
      <c r="Y26" s="384"/>
      <c r="Z26" s="359" t="s">
        <v>176</v>
      </c>
      <c r="AA26" s="414"/>
      <c r="AB26" s="414"/>
      <c r="AC26" s="414"/>
      <c r="AD26" s="414"/>
      <c r="AE26" s="414"/>
      <c r="AF26" s="414"/>
      <c r="AG26" s="415"/>
      <c r="AH26" s="356">
        <v>176</v>
      </c>
      <c r="AI26" s="357"/>
      <c r="AJ26" s="357"/>
      <c r="AK26" s="357"/>
      <c r="AL26" s="358"/>
      <c r="AM26" s="356">
        <v>595232</v>
      </c>
      <c r="AN26" s="357"/>
      <c r="AO26" s="357"/>
      <c r="AP26" s="357"/>
      <c r="AQ26" s="357"/>
      <c r="AR26" s="358"/>
      <c r="AS26" s="356">
        <v>3382</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129</v>
      </c>
      <c r="BO26" s="404"/>
      <c r="BP26" s="404"/>
      <c r="BQ26" s="404"/>
      <c r="BR26" s="404"/>
      <c r="BS26" s="404"/>
      <c r="BT26" s="404"/>
      <c r="BU26" s="405"/>
      <c r="BV26" s="403" t="s">
        <v>178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7240</v>
      </c>
      <c r="R27" s="357"/>
      <c r="S27" s="357"/>
      <c r="T27" s="357"/>
      <c r="U27" s="357"/>
      <c r="V27" s="358"/>
      <c r="W27" s="446"/>
      <c r="X27" s="383"/>
      <c r="Y27" s="384"/>
      <c r="Z27" s="359" t="s">
        <v>180</v>
      </c>
      <c r="AA27" s="360"/>
      <c r="AB27" s="360"/>
      <c r="AC27" s="360"/>
      <c r="AD27" s="360"/>
      <c r="AE27" s="360"/>
      <c r="AF27" s="360"/>
      <c r="AG27" s="361"/>
      <c r="AH27" s="356">
        <v>72</v>
      </c>
      <c r="AI27" s="357"/>
      <c r="AJ27" s="357"/>
      <c r="AK27" s="357"/>
      <c r="AL27" s="358"/>
      <c r="AM27" s="356">
        <v>226778</v>
      </c>
      <c r="AN27" s="357"/>
      <c r="AO27" s="357"/>
      <c r="AP27" s="357"/>
      <c r="AQ27" s="357"/>
      <c r="AR27" s="358"/>
      <c r="AS27" s="356">
        <v>3150</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2059609</v>
      </c>
      <c r="BO27" s="438"/>
      <c r="BP27" s="438"/>
      <c r="BQ27" s="438"/>
      <c r="BR27" s="438"/>
      <c r="BS27" s="438"/>
      <c r="BT27" s="438"/>
      <c r="BU27" s="439"/>
      <c r="BV27" s="437">
        <v>2058717</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6520</v>
      </c>
      <c r="R28" s="357"/>
      <c r="S28" s="357"/>
      <c r="T28" s="357"/>
      <c r="U28" s="357"/>
      <c r="V28" s="358"/>
      <c r="W28" s="446"/>
      <c r="X28" s="383"/>
      <c r="Y28" s="384"/>
      <c r="Z28" s="359" t="s">
        <v>183</v>
      </c>
      <c r="AA28" s="360"/>
      <c r="AB28" s="360"/>
      <c r="AC28" s="360"/>
      <c r="AD28" s="360"/>
      <c r="AE28" s="360"/>
      <c r="AF28" s="360"/>
      <c r="AG28" s="361"/>
      <c r="AH28" s="356" t="s">
        <v>129</v>
      </c>
      <c r="AI28" s="357"/>
      <c r="AJ28" s="357"/>
      <c r="AK28" s="357"/>
      <c r="AL28" s="358"/>
      <c r="AM28" s="356" t="s">
        <v>129</v>
      </c>
      <c r="AN28" s="357"/>
      <c r="AO28" s="357"/>
      <c r="AP28" s="357"/>
      <c r="AQ28" s="357"/>
      <c r="AR28" s="358"/>
      <c r="AS28" s="356" t="s">
        <v>129</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26129487</v>
      </c>
      <c r="BO28" s="433"/>
      <c r="BP28" s="433"/>
      <c r="BQ28" s="433"/>
      <c r="BR28" s="433"/>
      <c r="BS28" s="433"/>
      <c r="BT28" s="433"/>
      <c r="BU28" s="434"/>
      <c r="BV28" s="432">
        <v>23815783</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40</v>
      </c>
      <c r="M29" s="357"/>
      <c r="N29" s="357"/>
      <c r="O29" s="357"/>
      <c r="P29" s="358"/>
      <c r="Q29" s="356">
        <v>6040</v>
      </c>
      <c r="R29" s="357"/>
      <c r="S29" s="357"/>
      <c r="T29" s="357"/>
      <c r="U29" s="357"/>
      <c r="V29" s="358"/>
      <c r="W29" s="447"/>
      <c r="X29" s="448"/>
      <c r="Y29" s="449"/>
      <c r="Z29" s="359" t="s">
        <v>186</v>
      </c>
      <c r="AA29" s="360"/>
      <c r="AB29" s="360"/>
      <c r="AC29" s="360"/>
      <c r="AD29" s="360"/>
      <c r="AE29" s="360"/>
      <c r="AF29" s="360"/>
      <c r="AG29" s="361"/>
      <c r="AH29" s="356">
        <v>2961</v>
      </c>
      <c r="AI29" s="357"/>
      <c r="AJ29" s="357"/>
      <c r="AK29" s="357"/>
      <c r="AL29" s="358"/>
      <c r="AM29" s="356">
        <v>9627584</v>
      </c>
      <c r="AN29" s="357"/>
      <c r="AO29" s="357"/>
      <c r="AP29" s="357"/>
      <c r="AQ29" s="357"/>
      <c r="AR29" s="358"/>
      <c r="AS29" s="356">
        <v>3251</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t="s">
        <v>129</v>
      </c>
      <c r="BO29" s="404"/>
      <c r="BP29" s="404"/>
      <c r="BQ29" s="404"/>
      <c r="BR29" s="404"/>
      <c r="BS29" s="404"/>
      <c r="BT29" s="404"/>
      <c r="BU29" s="405"/>
      <c r="BV29" s="403" t="s">
        <v>129</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101.5</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11182557</v>
      </c>
      <c r="BO30" s="438"/>
      <c r="BP30" s="438"/>
      <c r="BQ30" s="438"/>
      <c r="BR30" s="438"/>
      <c r="BS30" s="438"/>
      <c r="BT30" s="438"/>
      <c r="BU30" s="439"/>
      <c r="BV30" s="437">
        <v>11566033</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197</v>
      </c>
      <c r="X33" s="354"/>
      <c r="Y33" s="354"/>
      <c r="Z33" s="354"/>
      <c r="AA33" s="354"/>
      <c r="AB33" s="354"/>
      <c r="AC33" s="354"/>
      <c r="AD33" s="354"/>
      <c r="AE33" s="354"/>
      <c r="AF33" s="354"/>
      <c r="AG33" s="354"/>
      <c r="AH33" s="354"/>
      <c r="AI33" s="354"/>
      <c r="AJ33" s="354"/>
      <c r="AK33" s="354"/>
      <c r="AL33" s="197"/>
      <c r="AM33" s="355" t="s">
        <v>195</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201</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下水道事業会計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12</v>
      </c>
      <c r="CP34" s="351"/>
      <c r="CQ34" s="352" t="str">
        <f>IF('各会計、関係団体の財政状況及び健全化判断比率'!BS7="","",'各会計、関係団体の財政状況及び健全化判断比率'!BS7)</f>
        <v>市川市清掃公社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13</v>
      </c>
      <c r="CP35" s="351"/>
      <c r="CQ35" s="352" t="str">
        <f>IF('各会計、関係団体の財政状況及び健全化判断比率'!BS8="","",'各会計、関係団体の財政状況及び健全化判断比率'!BS8)</f>
        <v>市川市花と緑のまちづくり財団</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14</v>
      </c>
      <c r="CP36" s="351"/>
      <c r="CQ36" s="352" t="str">
        <f>IF('各会計、関係団体の財政状況及び健全化判断比率'!BS9="","",'各会計、関係団体の財政状況及び健全化判断比率'!BS9)</f>
        <v>市川市文化振興財団</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f t="shared" si="3"/>
        <v>15</v>
      </c>
      <c r="CP37" s="351"/>
      <c r="CQ37" s="352" t="str">
        <f>IF('各会計、関係団体の財政状況及び健全化判断比率'!BS10="","",'各会計、関係団体の財政状況及び健全化判断比率'!BS10)</f>
        <v>本八幡ビル株式会社</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f t="shared" si="3"/>
        <v>16</v>
      </c>
      <c r="CP38" s="351"/>
      <c r="CQ38" s="352" t="str">
        <f>IF('各会計、関係団体の財政状況及び健全化判断比率'!BS11="","",'各会計、関係団体の財政状況及び健全化判断比率'!BS11)</f>
        <v>市川市土地開発公社</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千葉県後期高齢者医療広域連合（後期高齢者医療特別会計）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32" t="s">
        <v>559</v>
      </c>
      <c r="D34" s="1132"/>
      <c r="E34" s="1133"/>
      <c r="F34" s="32">
        <v>4.1900000000000004</v>
      </c>
      <c r="G34" s="33">
        <v>5.33</v>
      </c>
      <c r="H34" s="33">
        <v>2.97</v>
      </c>
      <c r="I34" s="33">
        <v>4.17</v>
      </c>
      <c r="J34" s="34">
        <v>5.47</v>
      </c>
      <c r="K34" s="22"/>
      <c r="L34" s="22"/>
      <c r="M34" s="22"/>
      <c r="N34" s="22"/>
      <c r="O34" s="22"/>
      <c r="P34" s="22"/>
    </row>
    <row r="35" spans="1:16" ht="39" customHeight="1" x14ac:dyDescent="0.2">
      <c r="A35" s="22"/>
      <c r="B35" s="35"/>
      <c r="C35" s="1128" t="s">
        <v>560</v>
      </c>
      <c r="D35" s="1128"/>
      <c r="E35" s="1129"/>
      <c r="F35" s="36">
        <v>2.1800000000000002</v>
      </c>
      <c r="G35" s="37">
        <v>0.46</v>
      </c>
      <c r="H35" s="37">
        <v>1.36</v>
      </c>
      <c r="I35" s="37">
        <v>2.25</v>
      </c>
      <c r="J35" s="38">
        <v>2.12</v>
      </c>
      <c r="K35" s="22"/>
      <c r="L35" s="22"/>
      <c r="M35" s="22"/>
      <c r="N35" s="22"/>
      <c r="O35" s="22"/>
      <c r="P35" s="22"/>
    </row>
    <row r="36" spans="1:16" ht="39" customHeight="1" x14ac:dyDescent="0.2">
      <c r="A36" s="22"/>
      <c r="B36" s="35"/>
      <c r="C36" s="1128" t="s">
        <v>561</v>
      </c>
      <c r="D36" s="1128"/>
      <c r="E36" s="1129"/>
      <c r="F36" s="36">
        <v>0.47</v>
      </c>
      <c r="G36" s="37">
        <v>0.36</v>
      </c>
      <c r="H36" s="37">
        <v>0.18</v>
      </c>
      <c r="I36" s="37">
        <v>0.4</v>
      </c>
      <c r="J36" s="38">
        <v>0.48</v>
      </c>
      <c r="K36" s="22"/>
      <c r="L36" s="22"/>
      <c r="M36" s="22"/>
      <c r="N36" s="22"/>
      <c r="O36" s="22"/>
      <c r="P36" s="22"/>
    </row>
    <row r="37" spans="1:16" ht="39" customHeight="1" x14ac:dyDescent="0.2">
      <c r="A37" s="22"/>
      <c r="B37" s="35"/>
      <c r="C37" s="1128" t="s">
        <v>562</v>
      </c>
      <c r="D37" s="1128"/>
      <c r="E37" s="1129"/>
      <c r="F37" s="36">
        <v>0.83</v>
      </c>
      <c r="G37" s="37">
        <v>0.21</v>
      </c>
      <c r="H37" s="37">
        <v>0.08</v>
      </c>
      <c r="I37" s="37">
        <v>0.1</v>
      </c>
      <c r="J37" s="38">
        <v>0.05</v>
      </c>
      <c r="K37" s="22"/>
      <c r="L37" s="22"/>
      <c r="M37" s="22"/>
      <c r="N37" s="22"/>
      <c r="O37" s="22"/>
      <c r="P37" s="22"/>
    </row>
    <row r="38" spans="1:16" ht="39" customHeight="1" x14ac:dyDescent="0.2">
      <c r="A38" s="22"/>
      <c r="B38" s="35"/>
      <c r="C38" s="1128" t="s">
        <v>563</v>
      </c>
      <c r="D38" s="1128"/>
      <c r="E38" s="1129"/>
      <c r="F38" s="36">
        <v>0.01</v>
      </c>
      <c r="G38" s="37">
        <v>0.02</v>
      </c>
      <c r="H38" s="37">
        <v>0.1</v>
      </c>
      <c r="I38" s="37">
        <v>0.01</v>
      </c>
      <c r="J38" s="38">
        <v>0.02</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564</v>
      </c>
      <c r="D42" s="1128"/>
      <c r="E42" s="1129"/>
      <c r="F42" s="36" t="s">
        <v>513</v>
      </c>
      <c r="G42" s="37" t="s">
        <v>513</v>
      </c>
      <c r="H42" s="37" t="s">
        <v>513</v>
      </c>
      <c r="I42" s="37" t="s">
        <v>513</v>
      </c>
      <c r="J42" s="38" t="s">
        <v>513</v>
      </c>
      <c r="K42" s="22"/>
      <c r="L42" s="22"/>
      <c r="M42" s="22"/>
      <c r="N42" s="22"/>
      <c r="O42" s="22"/>
      <c r="P42" s="22"/>
    </row>
    <row r="43" spans="1:16" ht="39" customHeight="1" thickBot="1" x14ac:dyDescent="0.25">
      <c r="A43" s="22"/>
      <c r="B43" s="40"/>
      <c r="C43" s="1130" t="s">
        <v>565</v>
      </c>
      <c r="D43" s="1130"/>
      <c r="E43" s="1131"/>
      <c r="F43" s="41">
        <v>2.4700000000000002</v>
      </c>
      <c r="G43" s="42">
        <v>2.13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CFMHj6cv/904Jgjs3YO8kMCE2hY9Q0SbvSjPG79Jw5mribN/o2veryIjpHcsJr4OSMEW8zsZ9iKFQkLZlqmNg==" saltValue="rjXTIMsPz2NQN3xa69KD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7623</v>
      </c>
      <c r="L45" s="58">
        <v>8221</v>
      </c>
      <c r="M45" s="58">
        <v>8528</v>
      </c>
      <c r="N45" s="58">
        <v>8041</v>
      </c>
      <c r="O45" s="59">
        <v>7635</v>
      </c>
      <c r="P45" s="46"/>
      <c r="Q45" s="46"/>
      <c r="R45" s="46"/>
      <c r="S45" s="46"/>
      <c r="T45" s="46"/>
      <c r="U45" s="46"/>
    </row>
    <row r="46" spans="1:21" ht="30.75" customHeight="1" x14ac:dyDescent="0.2">
      <c r="A46" s="46"/>
      <c r="B46" s="1154"/>
      <c r="C46" s="1155"/>
      <c r="D46" s="60"/>
      <c r="E46" s="1136" t="s">
        <v>13</v>
      </c>
      <c r="F46" s="1136"/>
      <c r="G46" s="1136"/>
      <c r="H46" s="1136"/>
      <c r="I46" s="1136"/>
      <c r="J46" s="1137"/>
      <c r="K46" s="61">
        <v>83</v>
      </c>
      <c r="L46" s="62" t="s">
        <v>513</v>
      </c>
      <c r="M46" s="62" t="s">
        <v>513</v>
      </c>
      <c r="N46" s="62" t="s">
        <v>513</v>
      </c>
      <c r="O46" s="63" t="s">
        <v>513</v>
      </c>
      <c r="P46" s="46"/>
      <c r="Q46" s="46"/>
      <c r="R46" s="46"/>
      <c r="S46" s="46"/>
      <c r="T46" s="46"/>
      <c r="U46" s="46"/>
    </row>
    <row r="47" spans="1:21" ht="30.75" customHeight="1" x14ac:dyDescent="0.2">
      <c r="A47" s="46"/>
      <c r="B47" s="1154"/>
      <c r="C47" s="1155"/>
      <c r="D47" s="60"/>
      <c r="E47" s="1136" t="s">
        <v>14</v>
      </c>
      <c r="F47" s="1136"/>
      <c r="G47" s="1136"/>
      <c r="H47" s="1136"/>
      <c r="I47" s="1136"/>
      <c r="J47" s="1137"/>
      <c r="K47" s="61">
        <v>17</v>
      </c>
      <c r="L47" s="62" t="s">
        <v>513</v>
      </c>
      <c r="M47" s="62" t="s">
        <v>513</v>
      </c>
      <c r="N47" s="62" t="s">
        <v>513</v>
      </c>
      <c r="O47" s="63" t="s">
        <v>513</v>
      </c>
      <c r="P47" s="46"/>
      <c r="Q47" s="46"/>
      <c r="R47" s="46"/>
      <c r="S47" s="46"/>
      <c r="T47" s="46"/>
      <c r="U47" s="46"/>
    </row>
    <row r="48" spans="1:21" ht="30.75" customHeight="1" x14ac:dyDescent="0.2">
      <c r="A48" s="46"/>
      <c r="B48" s="1154"/>
      <c r="C48" s="1155"/>
      <c r="D48" s="60"/>
      <c r="E48" s="1136" t="s">
        <v>15</v>
      </c>
      <c r="F48" s="1136"/>
      <c r="G48" s="1136"/>
      <c r="H48" s="1136"/>
      <c r="I48" s="1136"/>
      <c r="J48" s="1137"/>
      <c r="K48" s="61">
        <v>1316</v>
      </c>
      <c r="L48" s="62">
        <v>1283</v>
      </c>
      <c r="M48" s="62">
        <v>1318</v>
      </c>
      <c r="N48" s="62">
        <v>1267</v>
      </c>
      <c r="O48" s="63">
        <v>950</v>
      </c>
      <c r="P48" s="46"/>
      <c r="Q48" s="46"/>
      <c r="R48" s="46"/>
      <c r="S48" s="46"/>
      <c r="T48" s="46"/>
      <c r="U48" s="46"/>
    </row>
    <row r="49" spans="1:21" ht="30.75" customHeight="1" x14ac:dyDescent="0.2">
      <c r="A49" s="46"/>
      <c r="B49" s="1154"/>
      <c r="C49" s="1155"/>
      <c r="D49" s="60"/>
      <c r="E49" s="1136" t="s">
        <v>16</v>
      </c>
      <c r="F49" s="1136"/>
      <c r="G49" s="1136"/>
      <c r="H49" s="1136"/>
      <c r="I49" s="1136"/>
      <c r="J49" s="1137"/>
      <c r="K49" s="61" t="s">
        <v>513</v>
      </c>
      <c r="L49" s="62" t="s">
        <v>513</v>
      </c>
      <c r="M49" s="62" t="s">
        <v>513</v>
      </c>
      <c r="N49" s="62" t="s">
        <v>513</v>
      </c>
      <c r="O49" s="63" t="s">
        <v>513</v>
      </c>
      <c r="P49" s="46"/>
      <c r="Q49" s="46"/>
      <c r="R49" s="46"/>
      <c r="S49" s="46"/>
      <c r="T49" s="46"/>
      <c r="U49" s="46"/>
    </row>
    <row r="50" spans="1:21" ht="30.75" customHeight="1" x14ac:dyDescent="0.2">
      <c r="A50" s="46"/>
      <c r="B50" s="1154"/>
      <c r="C50" s="1155"/>
      <c r="D50" s="60"/>
      <c r="E50" s="1136" t="s">
        <v>17</v>
      </c>
      <c r="F50" s="1136"/>
      <c r="G50" s="1136"/>
      <c r="H50" s="1136"/>
      <c r="I50" s="1136"/>
      <c r="J50" s="1137"/>
      <c r="K50" s="61">
        <v>2232</v>
      </c>
      <c r="L50" s="62">
        <v>1663</v>
      </c>
      <c r="M50" s="62">
        <v>1551</v>
      </c>
      <c r="N50" s="62">
        <v>1675</v>
      </c>
      <c r="O50" s="63">
        <v>1579</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513</v>
      </c>
      <c r="L51" s="62" t="s">
        <v>513</v>
      </c>
      <c r="M51" s="62" t="s">
        <v>513</v>
      </c>
      <c r="N51" s="62" t="s">
        <v>513</v>
      </c>
      <c r="O51" s="63" t="s">
        <v>513</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10159</v>
      </c>
      <c r="L52" s="62">
        <v>9681</v>
      </c>
      <c r="M52" s="62">
        <v>10104</v>
      </c>
      <c r="N52" s="62">
        <v>9358</v>
      </c>
      <c r="O52" s="63">
        <v>8941</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1112</v>
      </c>
      <c r="L53" s="67">
        <v>1486</v>
      </c>
      <c r="M53" s="67">
        <v>1293</v>
      </c>
      <c r="N53" s="67">
        <v>1625</v>
      </c>
      <c r="O53" s="68">
        <v>1223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513</v>
      </c>
      <c r="L57" s="82" t="s">
        <v>513</v>
      </c>
      <c r="M57" s="82" t="s">
        <v>513</v>
      </c>
      <c r="N57" s="82" t="s">
        <v>513</v>
      </c>
      <c r="O57" s="83" t="s">
        <v>513</v>
      </c>
    </row>
    <row r="58" spans="1:21" ht="31.5" customHeight="1" thickBot="1" x14ac:dyDescent="0.25">
      <c r="B58" s="1144"/>
      <c r="C58" s="1145"/>
      <c r="D58" s="1149" t="s">
        <v>27</v>
      </c>
      <c r="E58" s="1150"/>
      <c r="F58" s="1150"/>
      <c r="G58" s="1150"/>
      <c r="H58" s="1150"/>
      <c r="I58" s="1150"/>
      <c r="J58" s="1151"/>
      <c r="K58" s="84">
        <v>67</v>
      </c>
      <c r="L58" s="85" t="s">
        <v>513</v>
      </c>
      <c r="M58" s="85" t="s">
        <v>513</v>
      </c>
      <c r="N58" s="85" t="s">
        <v>513</v>
      </c>
      <c r="O58" s="86" t="s">
        <v>513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ts/Yx5j0uTvlcbiPqQpz21WzRWBJIXcBqUAEZC5M2UqgHFQftVulKuvLlmK6kqlblCrfv+aM5HQoRHqXJdXZQ==" saltValue="Jdq2SXvXFv9KUYhYfhU8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554</v>
      </c>
      <c r="J40" s="98" t="s">
        <v>555</v>
      </c>
      <c r="K40" s="98" t="s">
        <v>556</v>
      </c>
      <c r="L40" s="98" t="s">
        <v>557</v>
      </c>
      <c r="M40" s="99" t="s">
        <v>558</v>
      </c>
    </row>
    <row r="41" spans="2:13" ht="27.75" customHeight="1" x14ac:dyDescent="0.2">
      <c r="B41" s="1172" t="s">
        <v>30</v>
      </c>
      <c r="C41" s="1173"/>
      <c r="D41" s="100"/>
      <c r="E41" s="1174" t="s">
        <v>31</v>
      </c>
      <c r="F41" s="1174"/>
      <c r="G41" s="1174"/>
      <c r="H41" s="1175"/>
      <c r="I41" s="334">
        <v>61690</v>
      </c>
      <c r="J41" s="335">
        <v>57368</v>
      </c>
      <c r="K41" s="335">
        <v>58320</v>
      </c>
      <c r="L41" s="335">
        <v>62415</v>
      </c>
      <c r="M41" s="336">
        <v>60061</v>
      </c>
    </row>
    <row r="42" spans="2:13" ht="27.75" customHeight="1" x14ac:dyDescent="0.2">
      <c r="B42" s="1162"/>
      <c r="C42" s="1163"/>
      <c r="D42" s="101"/>
      <c r="E42" s="1166" t="s">
        <v>32</v>
      </c>
      <c r="F42" s="1166"/>
      <c r="G42" s="1166"/>
      <c r="H42" s="1167"/>
      <c r="I42" s="337">
        <v>4943</v>
      </c>
      <c r="J42" s="338">
        <v>6419</v>
      </c>
      <c r="K42" s="338">
        <v>3654</v>
      </c>
      <c r="L42" s="338">
        <v>3512</v>
      </c>
      <c r="M42" s="339">
        <v>3040</v>
      </c>
    </row>
    <row r="43" spans="2:13" ht="27.75" customHeight="1" x14ac:dyDescent="0.2">
      <c r="B43" s="1162"/>
      <c r="C43" s="1163"/>
      <c r="D43" s="101"/>
      <c r="E43" s="1166" t="s">
        <v>33</v>
      </c>
      <c r="F43" s="1166"/>
      <c r="G43" s="1166"/>
      <c r="H43" s="1167"/>
      <c r="I43" s="337">
        <v>16154</v>
      </c>
      <c r="J43" s="338">
        <v>15972</v>
      </c>
      <c r="K43" s="338">
        <v>17283</v>
      </c>
      <c r="L43" s="338">
        <v>19252</v>
      </c>
      <c r="M43" s="339">
        <v>21040</v>
      </c>
    </row>
    <row r="44" spans="2:13" ht="27.75" customHeight="1" x14ac:dyDescent="0.2">
      <c r="B44" s="1162"/>
      <c r="C44" s="1163"/>
      <c r="D44" s="101"/>
      <c r="E44" s="1166" t="s">
        <v>34</v>
      </c>
      <c r="F44" s="1166"/>
      <c r="G44" s="1166"/>
      <c r="H44" s="1167"/>
      <c r="I44" s="337" t="s">
        <v>513</v>
      </c>
      <c r="J44" s="338" t="s">
        <v>513</v>
      </c>
      <c r="K44" s="338" t="s">
        <v>513</v>
      </c>
      <c r="L44" s="338" t="s">
        <v>513</v>
      </c>
      <c r="M44" s="339" t="s">
        <v>513</v>
      </c>
    </row>
    <row r="45" spans="2:13" ht="27.75" customHeight="1" x14ac:dyDescent="0.2">
      <c r="B45" s="1162"/>
      <c r="C45" s="1163"/>
      <c r="D45" s="101"/>
      <c r="E45" s="1166" t="s">
        <v>35</v>
      </c>
      <c r="F45" s="1166"/>
      <c r="G45" s="1166"/>
      <c r="H45" s="1167"/>
      <c r="I45" s="337">
        <v>25080</v>
      </c>
      <c r="J45" s="338">
        <v>23591</v>
      </c>
      <c r="K45" s="338">
        <v>24535</v>
      </c>
      <c r="L45" s="338">
        <v>23519</v>
      </c>
      <c r="M45" s="339">
        <v>22970</v>
      </c>
    </row>
    <row r="46" spans="2:13" ht="27.75" customHeight="1" x14ac:dyDescent="0.2">
      <c r="B46" s="1162"/>
      <c r="C46" s="1163"/>
      <c r="D46" s="102"/>
      <c r="E46" s="1166" t="s">
        <v>36</v>
      </c>
      <c r="F46" s="1166"/>
      <c r="G46" s="1166"/>
      <c r="H46" s="1167"/>
      <c r="I46" s="337">
        <v>33</v>
      </c>
      <c r="J46" s="338">
        <v>20</v>
      </c>
      <c r="K46" s="338">
        <v>20</v>
      </c>
      <c r="L46" s="338">
        <v>12</v>
      </c>
      <c r="M46" s="339">
        <v>10</v>
      </c>
    </row>
    <row r="47" spans="2:13" ht="27.75" customHeight="1" x14ac:dyDescent="0.2">
      <c r="B47" s="1162"/>
      <c r="C47" s="1163"/>
      <c r="D47" s="103"/>
      <c r="E47" s="1176" t="s">
        <v>37</v>
      </c>
      <c r="F47" s="1177"/>
      <c r="G47" s="1177"/>
      <c r="H47" s="1178"/>
      <c r="I47" s="337" t="s">
        <v>513</v>
      </c>
      <c r="J47" s="338" t="s">
        <v>513</v>
      </c>
      <c r="K47" s="338" t="s">
        <v>513</v>
      </c>
      <c r="L47" s="338" t="s">
        <v>513</v>
      </c>
      <c r="M47" s="339" t="s">
        <v>513</v>
      </c>
    </row>
    <row r="48" spans="2:13" ht="27.75" customHeight="1" x14ac:dyDescent="0.2">
      <c r="B48" s="1162"/>
      <c r="C48" s="1163"/>
      <c r="D48" s="101"/>
      <c r="E48" s="1166" t="s">
        <v>38</v>
      </c>
      <c r="F48" s="1166"/>
      <c r="G48" s="1166"/>
      <c r="H48" s="1167"/>
      <c r="I48" s="337" t="s">
        <v>513</v>
      </c>
      <c r="J48" s="338" t="s">
        <v>513</v>
      </c>
      <c r="K48" s="338" t="s">
        <v>513</v>
      </c>
      <c r="L48" s="338" t="s">
        <v>513</v>
      </c>
      <c r="M48" s="339" t="s">
        <v>513</v>
      </c>
    </row>
    <row r="49" spans="2:13" ht="27.75" customHeight="1" x14ac:dyDescent="0.2">
      <c r="B49" s="1164"/>
      <c r="C49" s="1165"/>
      <c r="D49" s="101"/>
      <c r="E49" s="1166" t="s">
        <v>39</v>
      </c>
      <c r="F49" s="1166"/>
      <c r="G49" s="1166"/>
      <c r="H49" s="1167"/>
      <c r="I49" s="337" t="s">
        <v>513</v>
      </c>
      <c r="J49" s="338" t="s">
        <v>513</v>
      </c>
      <c r="K49" s="338" t="s">
        <v>513</v>
      </c>
      <c r="L49" s="338" t="s">
        <v>513</v>
      </c>
      <c r="M49" s="339" t="s">
        <v>513</v>
      </c>
    </row>
    <row r="50" spans="2:13" ht="27.75" customHeight="1" x14ac:dyDescent="0.2">
      <c r="B50" s="1160" t="s">
        <v>40</v>
      </c>
      <c r="C50" s="1161"/>
      <c r="D50" s="104"/>
      <c r="E50" s="1166" t="s">
        <v>41</v>
      </c>
      <c r="F50" s="1166"/>
      <c r="G50" s="1166"/>
      <c r="H50" s="1167"/>
      <c r="I50" s="337">
        <v>31840</v>
      </c>
      <c r="J50" s="338">
        <v>35072</v>
      </c>
      <c r="K50" s="338">
        <v>40070</v>
      </c>
      <c r="L50" s="338">
        <v>41320</v>
      </c>
      <c r="M50" s="339">
        <v>42635</v>
      </c>
    </row>
    <row r="51" spans="2:13" ht="27.75" customHeight="1" x14ac:dyDescent="0.2">
      <c r="B51" s="1162"/>
      <c r="C51" s="1163"/>
      <c r="D51" s="101"/>
      <c r="E51" s="1166" t="s">
        <v>42</v>
      </c>
      <c r="F51" s="1166"/>
      <c r="G51" s="1166"/>
      <c r="H51" s="1167"/>
      <c r="I51" s="337">
        <v>31452</v>
      </c>
      <c r="J51" s="338">
        <v>30208</v>
      </c>
      <c r="K51" s="338">
        <v>28467</v>
      </c>
      <c r="L51" s="338">
        <v>32485</v>
      </c>
      <c r="M51" s="339">
        <v>38279</v>
      </c>
    </row>
    <row r="52" spans="2:13" ht="27.75" customHeight="1" x14ac:dyDescent="0.2">
      <c r="B52" s="1164"/>
      <c r="C52" s="1165"/>
      <c r="D52" s="101"/>
      <c r="E52" s="1166" t="s">
        <v>43</v>
      </c>
      <c r="F52" s="1166"/>
      <c r="G52" s="1166"/>
      <c r="H52" s="1167"/>
      <c r="I52" s="337">
        <v>56182</v>
      </c>
      <c r="J52" s="338">
        <v>52919</v>
      </c>
      <c r="K52" s="338">
        <v>49350</v>
      </c>
      <c r="L52" s="338">
        <v>47530</v>
      </c>
      <c r="M52" s="339">
        <v>47324</v>
      </c>
    </row>
    <row r="53" spans="2:13" ht="27.75" customHeight="1" thickBot="1" x14ac:dyDescent="0.25">
      <c r="B53" s="1168" t="s">
        <v>44</v>
      </c>
      <c r="C53" s="1169"/>
      <c r="D53" s="105"/>
      <c r="E53" s="1170" t="s">
        <v>45</v>
      </c>
      <c r="F53" s="1170"/>
      <c r="G53" s="1170"/>
      <c r="H53" s="1171"/>
      <c r="I53" s="340">
        <v>-11575</v>
      </c>
      <c r="J53" s="341">
        <v>-14829</v>
      </c>
      <c r="K53" s="341">
        <v>-14075</v>
      </c>
      <c r="L53" s="341">
        <v>-12626</v>
      </c>
      <c r="M53" s="342">
        <v>-21117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0sfZgA4z2NqbWM2HIAOABYkyBxJYFtRWpOMRBSirDAWBFB+tDe3blW5PSWu6j8GLB+lcopQd8eiTsGVpj54QzQ==" saltValue="u4ZVgMbn/aygA58xEICl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556</v>
      </c>
      <c r="G54" s="114" t="s">
        <v>557</v>
      </c>
      <c r="H54" s="115" t="s">
        <v>558</v>
      </c>
    </row>
    <row r="55" spans="2:8" ht="52.5" customHeight="1" x14ac:dyDescent="0.2">
      <c r="B55" s="116"/>
      <c r="C55" s="1187" t="s">
        <v>48</v>
      </c>
      <c r="D55" s="1187"/>
      <c r="E55" s="1188"/>
      <c r="F55" s="117">
        <v>22909</v>
      </c>
      <c r="G55" s="117">
        <v>23816</v>
      </c>
      <c r="H55" s="118">
        <v>26129</v>
      </c>
    </row>
    <row r="56" spans="2:8" ht="52.5" customHeight="1" x14ac:dyDescent="0.2">
      <c r="B56" s="119"/>
      <c r="C56" s="1189" t="s">
        <v>49</v>
      </c>
      <c r="D56" s="1189"/>
      <c r="E56" s="1190"/>
      <c r="F56" s="120" t="s">
        <v>513</v>
      </c>
      <c r="G56" s="120" t="s">
        <v>513</v>
      </c>
      <c r="H56" s="121" t="s">
        <v>513</v>
      </c>
    </row>
    <row r="57" spans="2:8" ht="53.25" customHeight="1" x14ac:dyDescent="0.2">
      <c r="B57" s="119"/>
      <c r="C57" s="1191" t="s">
        <v>50</v>
      </c>
      <c r="D57" s="1191"/>
      <c r="E57" s="1192"/>
      <c r="F57" s="122">
        <v>11645</v>
      </c>
      <c r="G57" s="122">
        <v>11566</v>
      </c>
      <c r="H57" s="123">
        <v>11183</v>
      </c>
    </row>
    <row r="58" spans="2:8" ht="45.75" customHeight="1" x14ac:dyDescent="0.2">
      <c r="B58" s="124"/>
      <c r="C58" s="1179" t="s">
        <v>584</v>
      </c>
      <c r="D58" s="1180"/>
      <c r="E58" s="1181"/>
      <c r="F58" s="125">
        <v>6421</v>
      </c>
      <c r="G58" s="125">
        <v>6428</v>
      </c>
      <c r="H58" s="126">
        <v>6436</v>
      </c>
    </row>
    <row r="59" spans="2:8" ht="45.75" customHeight="1" x14ac:dyDescent="0.2">
      <c r="B59" s="124"/>
      <c r="C59" s="1179" t="s">
        <v>585</v>
      </c>
      <c r="D59" s="1180"/>
      <c r="E59" s="1181"/>
      <c r="F59" s="125">
        <v>3777</v>
      </c>
      <c r="G59" s="125">
        <v>3780</v>
      </c>
      <c r="H59" s="126">
        <v>3783</v>
      </c>
    </row>
    <row r="60" spans="2:8" ht="45.75" customHeight="1" x14ac:dyDescent="0.2">
      <c r="B60" s="124"/>
      <c r="C60" s="1179" t="s">
        <v>586</v>
      </c>
      <c r="D60" s="1180"/>
      <c r="E60" s="1181"/>
      <c r="F60" s="125">
        <v>196</v>
      </c>
      <c r="G60" s="125">
        <v>275</v>
      </c>
      <c r="H60" s="126">
        <v>277</v>
      </c>
    </row>
    <row r="61" spans="2:8" ht="45.75" customHeight="1" x14ac:dyDescent="0.2">
      <c r="B61" s="124"/>
      <c r="C61" s="1179" t="s">
        <v>587</v>
      </c>
      <c r="D61" s="1180"/>
      <c r="E61" s="1181"/>
      <c r="F61" s="125">
        <v>258</v>
      </c>
      <c r="G61" s="125">
        <v>218</v>
      </c>
      <c r="H61" s="126">
        <v>192</v>
      </c>
    </row>
    <row r="62" spans="2:8" ht="45.75" customHeight="1" thickBot="1" x14ac:dyDescent="0.25">
      <c r="B62" s="127"/>
      <c r="C62" s="1182" t="s">
        <v>588</v>
      </c>
      <c r="D62" s="1183"/>
      <c r="E62" s="1184"/>
      <c r="F62" s="128">
        <v>168</v>
      </c>
      <c r="G62" s="128">
        <v>167</v>
      </c>
      <c r="H62" s="129">
        <v>166</v>
      </c>
    </row>
    <row r="63" spans="2:8" ht="52.5" customHeight="1" thickBot="1" x14ac:dyDescent="0.25">
      <c r="B63" s="130"/>
      <c r="C63" s="1185" t="s">
        <v>51</v>
      </c>
      <c r="D63" s="1185"/>
      <c r="E63" s="1186"/>
      <c r="F63" s="131">
        <v>34554</v>
      </c>
      <c r="G63" s="131">
        <v>35382</v>
      </c>
      <c r="H63" s="132">
        <v>37312</v>
      </c>
    </row>
    <row r="64" spans="2:8" ht="13.2" x14ac:dyDescent="0.2"/>
  </sheetData>
  <sheetProtection algorithmName="SHA-512" hashValue="nNIV/UVBbxVOfu3KNJrXX/HVw4e9NBo/J3XZ/xC6aiblZ1CQrBwEL3Gf2fJS8b/WGO/Eg7yOpGYfOX6mwRK19Q==" saltValue="EN6FY3wuRUHN9oksV5b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F16C8-ACD5-4EB9-9C5F-ADCC5EEF2F2C}">
  <sheetPr>
    <pageSetUpPr fitToPage="1"/>
  </sheetPr>
  <dimension ref="A1:DE85"/>
  <sheetViews>
    <sheetView showGridLines="0" zoomScaleNormal="100" zoomScaleSheetLayoutView="55" workbookViewId="0">
      <selection activeCell="BK93" sqref="BK93"/>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593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594</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554</v>
      </c>
      <c r="BQ50" s="1217"/>
      <c r="BR50" s="1217"/>
      <c r="BS50" s="1217"/>
      <c r="BT50" s="1217"/>
      <c r="BU50" s="1217"/>
      <c r="BV50" s="1217"/>
      <c r="BW50" s="1217"/>
      <c r="BX50" s="1217" t="s">
        <v>555</v>
      </c>
      <c r="BY50" s="1217"/>
      <c r="BZ50" s="1217"/>
      <c r="CA50" s="1217"/>
      <c r="CB50" s="1217"/>
      <c r="CC50" s="1217"/>
      <c r="CD50" s="1217"/>
      <c r="CE50" s="1217"/>
      <c r="CF50" s="1217" t="s">
        <v>556</v>
      </c>
      <c r="CG50" s="1217"/>
      <c r="CH50" s="1217"/>
      <c r="CI50" s="1217"/>
      <c r="CJ50" s="1217"/>
      <c r="CK50" s="1217"/>
      <c r="CL50" s="1217"/>
      <c r="CM50" s="1217"/>
      <c r="CN50" s="1217" t="s">
        <v>557</v>
      </c>
      <c r="CO50" s="1217"/>
      <c r="CP50" s="1217"/>
      <c r="CQ50" s="1217"/>
      <c r="CR50" s="1217"/>
      <c r="CS50" s="1217"/>
      <c r="CT50" s="1217"/>
      <c r="CU50" s="1217"/>
      <c r="CV50" s="1217" t="s">
        <v>558</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595</v>
      </c>
      <c r="AO51" s="1221"/>
      <c r="AP51" s="1221"/>
      <c r="AQ51" s="1221"/>
      <c r="AR51" s="1221"/>
      <c r="AS51" s="1221"/>
      <c r="AT51" s="1221"/>
      <c r="AU51" s="1221"/>
      <c r="AV51" s="1221"/>
      <c r="AW51" s="1221"/>
      <c r="AX51" s="1221"/>
      <c r="AY51" s="1221"/>
      <c r="AZ51" s="1221"/>
      <c r="BA51" s="1221"/>
      <c r="BB51" s="1221" t="s">
        <v>596</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597</v>
      </c>
      <c r="BC53" s="1221"/>
      <c r="BD53" s="1221"/>
      <c r="BE53" s="1221"/>
      <c r="BF53" s="1221"/>
      <c r="BG53" s="1221"/>
      <c r="BH53" s="1221"/>
      <c r="BI53" s="1221"/>
      <c r="BJ53" s="1221"/>
      <c r="BK53" s="1221"/>
      <c r="BL53" s="1221"/>
      <c r="BM53" s="1221"/>
      <c r="BN53" s="1221"/>
      <c r="BO53" s="1221"/>
      <c r="BP53" s="1222">
        <v>61.9</v>
      </c>
      <c r="BQ53" s="1222"/>
      <c r="BR53" s="1222"/>
      <c r="BS53" s="1222"/>
      <c r="BT53" s="1222"/>
      <c r="BU53" s="1222"/>
      <c r="BV53" s="1222"/>
      <c r="BW53" s="1222"/>
      <c r="BX53" s="1222">
        <v>63.4</v>
      </c>
      <c r="BY53" s="1222"/>
      <c r="BZ53" s="1222"/>
      <c r="CA53" s="1222"/>
      <c r="CB53" s="1222"/>
      <c r="CC53" s="1222"/>
      <c r="CD53" s="1222"/>
      <c r="CE53" s="1222"/>
      <c r="CF53" s="1222">
        <v>64.7</v>
      </c>
      <c r="CG53" s="1222"/>
      <c r="CH53" s="1222"/>
      <c r="CI53" s="1222"/>
      <c r="CJ53" s="1222"/>
      <c r="CK53" s="1222"/>
      <c r="CL53" s="1222"/>
      <c r="CM53" s="1222"/>
      <c r="CN53" s="1222">
        <v>62</v>
      </c>
      <c r="CO53" s="1222"/>
      <c r="CP53" s="1222"/>
      <c r="CQ53" s="1222"/>
      <c r="CR53" s="1222"/>
      <c r="CS53" s="1222"/>
      <c r="CT53" s="1222"/>
      <c r="CU53" s="1222"/>
      <c r="CV53" s="1222">
        <v>62.7</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598</v>
      </c>
      <c r="AO55" s="1217"/>
      <c r="AP55" s="1217"/>
      <c r="AQ55" s="1217"/>
      <c r="AR55" s="1217"/>
      <c r="AS55" s="1217"/>
      <c r="AT55" s="1217"/>
      <c r="AU55" s="1217"/>
      <c r="AV55" s="1217"/>
      <c r="AW55" s="1217"/>
      <c r="AX55" s="1217"/>
      <c r="AY55" s="1217"/>
      <c r="AZ55" s="1217"/>
      <c r="BA55" s="1217"/>
      <c r="BB55" s="1221" t="s">
        <v>596</v>
      </c>
      <c r="BC55" s="1221"/>
      <c r="BD55" s="1221"/>
      <c r="BE55" s="1221"/>
      <c r="BF55" s="1221"/>
      <c r="BG55" s="1221"/>
      <c r="BH55" s="1221"/>
      <c r="BI55" s="1221"/>
      <c r="BJ55" s="1221"/>
      <c r="BK55" s="1221"/>
      <c r="BL55" s="1221"/>
      <c r="BM55" s="1221"/>
      <c r="BN55" s="1221"/>
      <c r="BO55" s="1221"/>
      <c r="BP55" s="1222">
        <v>17.399999999999999</v>
      </c>
      <c r="BQ55" s="1222"/>
      <c r="BR55" s="1222"/>
      <c r="BS55" s="1222"/>
      <c r="BT55" s="1222"/>
      <c r="BU55" s="1222"/>
      <c r="BV55" s="1222"/>
      <c r="BW55" s="1222"/>
      <c r="BX55" s="1222">
        <v>12.1</v>
      </c>
      <c r="BY55" s="1222"/>
      <c r="BZ55" s="1222"/>
      <c r="CA55" s="1222"/>
      <c r="CB55" s="1222"/>
      <c r="CC55" s="1222"/>
      <c r="CD55" s="1222"/>
      <c r="CE55" s="1222"/>
      <c r="CF55" s="1222">
        <v>11.2</v>
      </c>
      <c r="CG55" s="1222"/>
      <c r="CH55" s="1222"/>
      <c r="CI55" s="1222"/>
      <c r="CJ55" s="1222"/>
      <c r="CK55" s="1222"/>
      <c r="CL55" s="1222"/>
      <c r="CM55" s="1222"/>
      <c r="CN55" s="1222">
        <v>7.1</v>
      </c>
      <c r="CO55" s="1222"/>
      <c r="CP55" s="1222"/>
      <c r="CQ55" s="1222"/>
      <c r="CR55" s="1222"/>
      <c r="CS55" s="1222"/>
      <c r="CT55" s="1222"/>
      <c r="CU55" s="1222"/>
      <c r="CV55" s="1222">
        <v>5</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597</v>
      </c>
      <c r="BC57" s="1221"/>
      <c r="BD57" s="1221"/>
      <c r="BE57" s="1221"/>
      <c r="BF57" s="1221"/>
      <c r="BG57" s="1221"/>
      <c r="BH57" s="1221"/>
      <c r="BI57" s="1221"/>
      <c r="BJ57" s="1221"/>
      <c r="BK57" s="1221"/>
      <c r="BL57" s="1221"/>
      <c r="BM57" s="1221"/>
      <c r="BN57" s="1221"/>
      <c r="BO57" s="1221"/>
      <c r="BP57" s="1222">
        <v>58.9</v>
      </c>
      <c r="BQ57" s="1222"/>
      <c r="BR57" s="1222"/>
      <c r="BS57" s="1222"/>
      <c r="BT57" s="1222"/>
      <c r="BU57" s="1222"/>
      <c r="BV57" s="1222"/>
      <c r="BW57" s="1222"/>
      <c r="BX57" s="1222">
        <v>59.4</v>
      </c>
      <c r="BY57" s="1222"/>
      <c r="BZ57" s="1222"/>
      <c r="CA57" s="1222"/>
      <c r="CB57" s="1222"/>
      <c r="CC57" s="1222"/>
      <c r="CD57" s="1222"/>
      <c r="CE57" s="1222"/>
      <c r="CF57" s="1222">
        <v>60.2</v>
      </c>
      <c r="CG57" s="1222"/>
      <c r="CH57" s="1222"/>
      <c r="CI57" s="1222"/>
      <c r="CJ57" s="1222"/>
      <c r="CK57" s="1222"/>
      <c r="CL57" s="1222"/>
      <c r="CM57" s="1222"/>
      <c r="CN57" s="1222">
        <v>61</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599</v>
      </c>
    </row>
    <row r="64" spans="1:109" ht="13.2" x14ac:dyDescent="0.2">
      <c r="B64" s="251"/>
      <c r="G64" s="1199"/>
      <c r="I64" s="1231"/>
      <c r="J64" s="1231"/>
      <c r="K64" s="1231"/>
      <c r="L64" s="1231"/>
      <c r="M64" s="1231"/>
      <c r="N64" s="1232"/>
      <c r="AM64" s="1199"/>
      <c r="AN64" s="1199" t="s">
        <v>592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594</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554</v>
      </c>
      <c r="BQ72" s="1217"/>
      <c r="BR72" s="1217"/>
      <c r="BS72" s="1217"/>
      <c r="BT72" s="1217"/>
      <c r="BU72" s="1217"/>
      <c r="BV72" s="1217"/>
      <c r="BW72" s="1217"/>
      <c r="BX72" s="1217" t="s">
        <v>555</v>
      </c>
      <c r="BY72" s="1217"/>
      <c r="BZ72" s="1217"/>
      <c r="CA72" s="1217"/>
      <c r="CB72" s="1217"/>
      <c r="CC72" s="1217"/>
      <c r="CD72" s="1217"/>
      <c r="CE72" s="1217"/>
      <c r="CF72" s="1217" t="s">
        <v>556</v>
      </c>
      <c r="CG72" s="1217"/>
      <c r="CH72" s="1217"/>
      <c r="CI72" s="1217"/>
      <c r="CJ72" s="1217"/>
      <c r="CK72" s="1217"/>
      <c r="CL72" s="1217"/>
      <c r="CM72" s="1217"/>
      <c r="CN72" s="1217" t="s">
        <v>557</v>
      </c>
      <c r="CO72" s="1217"/>
      <c r="CP72" s="1217"/>
      <c r="CQ72" s="1217"/>
      <c r="CR72" s="1217"/>
      <c r="CS72" s="1217"/>
      <c r="CT72" s="1217"/>
      <c r="CU72" s="1217"/>
      <c r="CV72" s="1217" t="s">
        <v>558</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595</v>
      </c>
      <c r="AO73" s="1221"/>
      <c r="AP73" s="1221"/>
      <c r="AQ73" s="1221"/>
      <c r="AR73" s="1221"/>
      <c r="AS73" s="1221"/>
      <c r="AT73" s="1221"/>
      <c r="AU73" s="1221"/>
      <c r="AV73" s="1221"/>
      <c r="AW73" s="1221"/>
      <c r="AX73" s="1221"/>
      <c r="AY73" s="1221"/>
      <c r="AZ73" s="1221"/>
      <c r="BA73" s="1221"/>
      <c r="BB73" s="1221" t="s">
        <v>596</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601</v>
      </c>
      <c r="BC75" s="1221"/>
      <c r="BD75" s="1221"/>
      <c r="BE75" s="1221"/>
      <c r="BF75" s="1221"/>
      <c r="BG75" s="1221"/>
      <c r="BH75" s="1221"/>
      <c r="BI75" s="1221"/>
      <c r="BJ75" s="1221"/>
      <c r="BK75" s="1221"/>
      <c r="BL75" s="1221"/>
      <c r="BM75" s="1221"/>
      <c r="BN75" s="1221"/>
      <c r="BO75" s="1221"/>
      <c r="BP75" s="1222">
        <v>0.7</v>
      </c>
      <c r="BQ75" s="1222"/>
      <c r="BR75" s="1222"/>
      <c r="BS75" s="1222"/>
      <c r="BT75" s="1222"/>
      <c r="BU75" s="1222"/>
      <c r="BV75" s="1222"/>
      <c r="BW75" s="1222"/>
      <c r="BX75" s="1222">
        <v>1.3</v>
      </c>
      <c r="BY75" s="1222"/>
      <c r="BZ75" s="1222"/>
      <c r="CA75" s="1222"/>
      <c r="CB75" s="1222"/>
      <c r="CC75" s="1222"/>
      <c r="CD75" s="1222"/>
      <c r="CE75" s="1222"/>
      <c r="CF75" s="1222">
        <v>1.6</v>
      </c>
      <c r="CG75" s="1222"/>
      <c r="CH75" s="1222"/>
      <c r="CI75" s="1222"/>
      <c r="CJ75" s="1222"/>
      <c r="CK75" s="1222"/>
      <c r="CL75" s="1222"/>
      <c r="CM75" s="1222"/>
      <c r="CN75" s="1222">
        <v>1.7</v>
      </c>
      <c r="CO75" s="1222"/>
      <c r="CP75" s="1222"/>
      <c r="CQ75" s="1222"/>
      <c r="CR75" s="1222"/>
      <c r="CS75" s="1222"/>
      <c r="CT75" s="1222"/>
      <c r="CU75" s="1222"/>
      <c r="CV75" s="1222">
        <v>1.6</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598</v>
      </c>
      <c r="AO77" s="1217"/>
      <c r="AP77" s="1217"/>
      <c r="AQ77" s="1217"/>
      <c r="AR77" s="1217"/>
      <c r="AS77" s="1217"/>
      <c r="AT77" s="1217"/>
      <c r="AU77" s="1217"/>
      <c r="AV77" s="1217"/>
      <c r="AW77" s="1217"/>
      <c r="AX77" s="1217"/>
      <c r="AY77" s="1217"/>
      <c r="AZ77" s="1217"/>
      <c r="BA77" s="1217"/>
      <c r="BB77" s="1221" t="s">
        <v>596</v>
      </c>
      <c r="BC77" s="1221"/>
      <c r="BD77" s="1221"/>
      <c r="BE77" s="1221"/>
      <c r="BF77" s="1221"/>
      <c r="BG77" s="1221"/>
      <c r="BH77" s="1221"/>
      <c r="BI77" s="1221"/>
      <c r="BJ77" s="1221"/>
      <c r="BK77" s="1221"/>
      <c r="BL77" s="1221"/>
      <c r="BM77" s="1221"/>
      <c r="BN77" s="1221"/>
      <c r="BO77" s="1221"/>
      <c r="BP77" s="1222">
        <v>17.399999999999999</v>
      </c>
      <c r="BQ77" s="1222"/>
      <c r="BR77" s="1222"/>
      <c r="BS77" s="1222"/>
      <c r="BT77" s="1222"/>
      <c r="BU77" s="1222"/>
      <c r="BV77" s="1222"/>
      <c r="BW77" s="1222"/>
      <c r="BX77" s="1222">
        <v>12.1</v>
      </c>
      <c r="BY77" s="1222"/>
      <c r="BZ77" s="1222"/>
      <c r="CA77" s="1222"/>
      <c r="CB77" s="1222"/>
      <c r="CC77" s="1222"/>
      <c r="CD77" s="1222"/>
      <c r="CE77" s="1222"/>
      <c r="CF77" s="1222">
        <v>11.2</v>
      </c>
      <c r="CG77" s="1222"/>
      <c r="CH77" s="1222"/>
      <c r="CI77" s="1222"/>
      <c r="CJ77" s="1222"/>
      <c r="CK77" s="1222"/>
      <c r="CL77" s="1222"/>
      <c r="CM77" s="1222"/>
      <c r="CN77" s="1222">
        <v>7.1</v>
      </c>
      <c r="CO77" s="1222"/>
      <c r="CP77" s="1222"/>
      <c r="CQ77" s="1222"/>
      <c r="CR77" s="1222"/>
      <c r="CS77" s="1222"/>
      <c r="CT77" s="1222"/>
      <c r="CU77" s="1222"/>
      <c r="CV77" s="1222">
        <v>5</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601</v>
      </c>
      <c r="BC79" s="1221"/>
      <c r="BD79" s="1221"/>
      <c r="BE79" s="1221"/>
      <c r="BF79" s="1221"/>
      <c r="BG79" s="1221"/>
      <c r="BH79" s="1221"/>
      <c r="BI79" s="1221"/>
      <c r="BJ79" s="1221"/>
      <c r="BK79" s="1221"/>
      <c r="BL79" s="1221"/>
      <c r="BM79" s="1221"/>
      <c r="BN79" s="1221"/>
      <c r="BO79" s="1221"/>
      <c r="BP79" s="1222">
        <v>3.6</v>
      </c>
      <c r="BQ79" s="1222"/>
      <c r="BR79" s="1222"/>
      <c r="BS79" s="1222"/>
      <c r="BT79" s="1222"/>
      <c r="BU79" s="1222"/>
      <c r="BV79" s="1222"/>
      <c r="BW79" s="1222"/>
      <c r="BX79" s="1222">
        <v>3.5</v>
      </c>
      <c r="BY79" s="1222"/>
      <c r="BZ79" s="1222"/>
      <c r="CA79" s="1222"/>
      <c r="CB79" s="1222"/>
      <c r="CC79" s="1222"/>
      <c r="CD79" s="1222"/>
      <c r="CE79" s="1222"/>
      <c r="CF79" s="1222">
        <v>3.5</v>
      </c>
      <c r="CG79" s="1222"/>
      <c r="CH79" s="1222"/>
      <c r="CI79" s="1222"/>
      <c r="CJ79" s="1222"/>
      <c r="CK79" s="1222"/>
      <c r="CL79" s="1222"/>
      <c r="CM79" s="1222"/>
      <c r="CN79" s="1222">
        <v>3.4</v>
      </c>
      <c r="CO79" s="1222"/>
      <c r="CP79" s="1222"/>
      <c r="CQ79" s="1222"/>
      <c r="CR79" s="1222"/>
      <c r="CS79" s="1222"/>
      <c r="CT79" s="1222"/>
      <c r="CU79" s="1222"/>
      <c r="CV79" s="1222">
        <v>3.6</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NunfYgwFTcaVCIQWRv+QtWRN/PwBJUX+OUrs4gwhmr85q00vvVcQMgluxhPn2MjE6pY9b4CVLeIaSx+JfvxuSg==" saltValue="eJUFyzbAAnGJb7+5TTgS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0F2AD-96D3-495F-9C47-659980F84874}">
  <sheetPr>
    <pageSetUpPr fitToPage="1"/>
  </sheetPr>
  <dimension ref="A1:DR125"/>
  <sheetViews>
    <sheetView showGridLines="0" zoomScaleNormal="100" zoomScaleSheetLayoutView="70" workbookViewId="0">
      <selection activeCell="BK93" sqref="BK9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501</v>
      </c>
    </row>
  </sheetData>
  <sheetProtection algorithmName="SHA-512" hashValue="kNvzCs3TK3X7yu02sw/nbo2sEdA4qhk4z8EKhSG5rRT6T5VY/7n1IguXUye/JSZZginI7ov4RtckAmVhZKEGWA==" saltValue="Qw4u6IyyE2T8v006Mqgq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CECA9-AA28-42F9-8E72-FD89F324BA01}">
  <sheetPr>
    <pageSetUpPr fitToPage="1"/>
  </sheetPr>
  <dimension ref="A1:DR125"/>
  <sheetViews>
    <sheetView showGridLines="0" zoomScaleNormal="100" zoomScaleSheetLayoutView="55" workbookViewId="0">
      <selection activeCell="BK93" sqref="BK9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501</v>
      </c>
    </row>
  </sheetData>
  <sheetProtection algorithmName="SHA-512" hashValue="iqsgLYYEy6Vqf/+uXBXiumaeHSULa9XlTfaauU//Jhrx7yUOz6jBuCTT1+i7YTJIlCFLzzKQ3PQfXcpuvvpChw==" saltValue="KbZNjKI+4UxR7mVIA7UV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551</v>
      </c>
      <c r="G2" s="146"/>
      <c r="H2" s="147"/>
    </row>
    <row r="3" spans="1:8" x14ac:dyDescent="0.2">
      <c r="A3" s="143" t="s">
        <v>544</v>
      </c>
      <c r="B3" s="148"/>
      <c r="C3" s="149"/>
      <c r="D3" s="150">
        <v>42346</v>
      </c>
      <c r="E3" s="151"/>
      <c r="F3" s="152">
        <v>41080</v>
      </c>
      <c r="G3" s="153"/>
      <c r="H3" s="154"/>
    </row>
    <row r="4" spans="1:8" x14ac:dyDescent="0.2">
      <c r="A4" s="155"/>
      <c r="B4" s="156"/>
      <c r="C4" s="157"/>
      <c r="D4" s="158">
        <v>37050</v>
      </c>
      <c r="E4" s="159"/>
      <c r="F4" s="160">
        <v>27265</v>
      </c>
      <c r="G4" s="161"/>
      <c r="H4" s="162"/>
    </row>
    <row r="5" spans="1:8" x14ac:dyDescent="0.2">
      <c r="A5" s="143" t="s">
        <v>546</v>
      </c>
      <c r="B5" s="148"/>
      <c r="C5" s="149"/>
      <c r="D5" s="150">
        <v>21936</v>
      </c>
      <c r="E5" s="151"/>
      <c r="F5" s="152">
        <v>33173</v>
      </c>
      <c r="G5" s="153"/>
      <c r="H5" s="154"/>
    </row>
    <row r="6" spans="1:8" x14ac:dyDescent="0.2">
      <c r="A6" s="155"/>
      <c r="B6" s="156"/>
      <c r="C6" s="157"/>
      <c r="D6" s="158">
        <v>19411</v>
      </c>
      <c r="E6" s="159"/>
      <c r="F6" s="160">
        <v>20353</v>
      </c>
      <c r="G6" s="161"/>
      <c r="H6" s="162"/>
    </row>
    <row r="7" spans="1:8" x14ac:dyDescent="0.2">
      <c r="A7" s="143" t="s">
        <v>547</v>
      </c>
      <c r="B7" s="148"/>
      <c r="C7" s="149"/>
      <c r="D7" s="150">
        <v>35293</v>
      </c>
      <c r="E7" s="151"/>
      <c r="F7" s="152">
        <v>37644</v>
      </c>
      <c r="G7" s="153"/>
      <c r="H7" s="154"/>
    </row>
    <row r="8" spans="1:8" x14ac:dyDescent="0.2">
      <c r="A8" s="155"/>
      <c r="B8" s="156"/>
      <c r="C8" s="157"/>
      <c r="D8" s="158">
        <v>30814</v>
      </c>
      <c r="E8" s="159"/>
      <c r="F8" s="160">
        <v>24939</v>
      </c>
      <c r="G8" s="161"/>
      <c r="H8" s="162"/>
    </row>
    <row r="9" spans="1:8" x14ac:dyDescent="0.2">
      <c r="A9" s="143" t="s">
        <v>548</v>
      </c>
      <c r="B9" s="148"/>
      <c r="C9" s="149"/>
      <c r="D9" s="150">
        <v>41573</v>
      </c>
      <c r="E9" s="151"/>
      <c r="F9" s="152">
        <v>39221</v>
      </c>
      <c r="G9" s="153"/>
      <c r="H9" s="154"/>
    </row>
    <row r="10" spans="1:8" x14ac:dyDescent="0.2">
      <c r="A10" s="155"/>
      <c r="B10" s="156"/>
      <c r="C10" s="157"/>
      <c r="D10" s="158">
        <v>36429</v>
      </c>
      <c r="E10" s="159"/>
      <c r="F10" s="160">
        <v>24821</v>
      </c>
      <c r="G10" s="161"/>
      <c r="H10" s="162"/>
    </row>
    <row r="11" spans="1:8" x14ac:dyDescent="0.2">
      <c r="A11" s="143" t="s">
        <v>549</v>
      </c>
      <c r="B11" s="148"/>
      <c r="C11" s="149"/>
      <c r="D11" s="150">
        <v>29492</v>
      </c>
      <c r="E11" s="151"/>
      <c r="F11" s="152">
        <v>38566</v>
      </c>
      <c r="G11" s="153"/>
      <c r="H11" s="154"/>
    </row>
    <row r="12" spans="1:8" x14ac:dyDescent="0.2">
      <c r="A12" s="155"/>
      <c r="B12" s="156"/>
      <c r="C12" s="163"/>
      <c r="D12" s="158">
        <v>25661</v>
      </c>
      <c r="E12" s="159"/>
      <c r="F12" s="160">
        <v>24059</v>
      </c>
      <c r="G12" s="161"/>
      <c r="H12" s="162"/>
    </row>
    <row r="13" spans="1:8" x14ac:dyDescent="0.2">
      <c r="A13" s="143"/>
      <c r="B13" s="148"/>
      <c r="C13" s="149"/>
      <c r="D13" s="150">
        <v>34128</v>
      </c>
      <c r="E13" s="151"/>
      <c r="F13" s="152">
        <v>37937</v>
      </c>
      <c r="G13" s="164"/>
      <c r="H13" s="154"/>
    </row>
    <row r="14" spans="1:8" x14ac:dyDescent="0.2">
      <c r="A14" s="155"/>
      <c r="B14" s="156"/>
      <c r="C14" s="157"/>
      <c r="D14" s="158">
        <v>29873</v>
      </c>
      <c r="E14" s="159"/>
      <c r="F14" s="160">
        <v>24287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4.1900000000000004</v>
      </c>
      <c r="C19" s="165">
        <f>ROUND(VALUE(SUBSTITUTE(実質収支比率等に係る経年分析!G$48,"▲","-")),2)</f>
        <v>5.33</v>
      </c>
      <c r="D19" s="165">
        <f>ROUND(VALUE(SUBSTITUTE(実質収支比率等に係る経年分析!H$48,"▲","-")),2)</f>
        <v>2.98</v>
      </c>
      <c r="E19" s="165">
        <f>ROUND(VALUE(SUBSTITUTE(実質収支比率等に係る経年分析!I$48,"▲","-")),2)</f>
        <v>4.18</v>
      </c>
      <c r="F19" s="165">
        <f>ROUND(VALUE(SUBSTITUTE(実質収支比率等に係る経年分析!J$48,"▲","-")),2)</f>
        <v>5.48</v>
      </c>
    </row>
    <row r="20" spans="1:11" x14ac:dyDescent="0.2">
      <c r="A20" s="165" t="s">
        <v>55</v>
      </c>
      <c r="B20" s="165">
        <f>ROUND(VALUE(SUBSTITUTE(実質収支比率等に係る経年分析!F$47,"▲","-")),2)</f>
        <v>20.420000000000002</v>
      </c>
      <c r="C20" s="165">
        <f>ROUND(VALUE(SUBSTITUTE(実質収支比率等に係る経年分析!G$47,"▲","-")),2)</f>
        <v>22</v>
      </c>
      <c r="D20" s="165">
        <f>ROUND(VALUE(SUBSTITUTE(実質収支比率等に係る経年分析!H$47,"▲","-")),2)</f>
        <v>26.07</v>
      </c>
      <c r="E20" s="165">
        <f>ROUND(VALUE(SUBSTITUTE(実質収支比率等に係る経年分析!I$47,"▲","-")),2)</f>
        <v>25.98</v>
      </c>
      <c r="F20" s="165">
        <f>ROUND(VALUE(SUBSTITUTE(実質収支比率等に係る経年分析!J$47,"▲","-")),2)</f>
        <v>29.25</v>
      </c>
    </row>
    <row r="21" spans="1:11" x14ac:dyDescent="0.2">
      <c r="A21" s="165" t="s">
        <v>56</v>
      </c>
      <c r="B21" s="165">
        <f>IF(ISNUMBER(VALUE(SUBSTITUTE(実質収支比率等に係る経年分析!F$49,"▲","-"))),ROUND(VALUE(SUBSTITUTE(実質収支比率等に係る経年分析!F$49,"▲","-")),2),NA())</f>
        <v>0.28999999999999998</v>
      </c>
      <c r="C21" s="165">
        <f>IF(ISNUMBER(VALUE(SUBSTITUTE(実質収支比率等に係る経年分析!G$49,"▲","-"))),ROUND(VALUE(SUBSTITUTE(実質収支比率等に係る経年分析!G$49,"▲","-")),2),NA())</f>
        <v>1.27</v>
      </c>
      <c r="D21" s="165">
        <f>IF(ISNUMBER(VALUE(SUBSTITUTE(実質収支比率等に係る経年分析!H$49,"▲","-"))),ROUND(VALUE(SUBSTITUTE(実質収支比率等に係る経年分析!H$49,"▲","-")),2),NA())</f>
        <v>0.75</v>
      </c>
      <c r="E21" s="165">
        <f>IF(ISNUMBER(VALUE(SUBSTITUTE(実質収支比率等に係る経年分析!I$49,"▲","-"))),ROUND(VALUE(SUBSTITUTE(実質収支比率等に係る経年分析!I$49,"▲","-")),2),NA())</f>
        <v>1.1100000000000001</v>
      </c>
      <c r="F21" s="165">
        <f>IF(ISNUMBER(VALUE(SUBSTITUTE(実質収支比率等に係る経年分析!J$49,"▲","-"))),ROUND(VALUE(SUBSTITUTE(実質収支比率等に係る経年分析!J$49,"▲","-")),2),NA())</f>
        <v>1.21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2.4700000000000002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2.13</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0.05</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0.48</v>
      </c>
    </row>
    <row r="35" spans="1:16" x14ac:dyDescent="0.2">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2.1800000000000002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1.36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2.25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4.1900000000000004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2.97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4.17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5.47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10159</v>
      </c>
      <c r="E42" s="167"/>
      <c r="F42" s="167"/>
      <c r="G42" s="167">
        <f>'実質公債費比率（分子）の構造'!L$52</f>
        <v>9681</v>
      </c>
      <c r="H42" s="167"/>
      <c r="I42" s="167"/>
      <c r="J42" s="167">
        <f>'実質公債費比率（分子）の構造'!M$52</f>
        <v>10104</v>
      </c>
      <c r="K42" s="167"/>
      <c r="L42" s="167"/>
      <c r="M42" s="167">
        <f>'実質公債費比率（分子）の構造'!N$52</f>
        <v>9358</v>
      </c>
      <c r="N42" s="167"/>
      <c r="O42" s="167"/>
      <c r="P42" s="167">
        <f>'実質公債費比率（分子）の構造'!O$52</f>
        <v>8941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2232</v>
      </c>
      <c r="C44" s="167"/>
      <c r="D44" s="167"/>
      <c r="E44" s="167">
        <f>'実質公債費比率（分子）の構造'!L$50</f>
        <v>1663</v>
      </c>
      <c r="F44" s="167"/>
      <c r="G44" s="167"/>
      <c r="H44" s="167">
        <f>'実質公債費比率（分子）の構造'!M$50</f>
        <v>1551</v>
      </c>
      <c r="I44" s="167"/>
      <c r="J44" s="167"/>
      <c r="K44" s="167">
        <f>'実質公債費比率（分子）の構造'!N$50</f>
        <v>1675</v>
      </c>
      <c r="L44" s="167"/>
      <c r="M44" s="167"/>
      <c r="N44" s="167">
        <f>'実質公債費比率（分子）の構造'!O$50</f>
        <v>1579</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1316</v>
      </c>
      <c r="C46" s="167"/>
      <c r="D46" s="167"/>
      <c r="E46" s="167">
        <f>'実質公債費比率（分子）の構造'!L$48</f>
        <v>1283</v>
      </c>
      <c r="F46" s="167"/>
      <c r="G46" s="167"/>
      <c r="H46" s="167">
        <f>'実質公債費比率（分子）の構造'!M$48</f>
        <v>1318</v>
      </c>
      <c r="I46" s="167"/>
      <c r="J46" s="167"/>
      <c r="K46" s="167">
        <f>'実質公債費比率（分子）の構造'!N$48</f>
        <v>1267</v>
      </c>
      <c r="L46" s="167"/>
      <c r="M46" s="167"/>
      <c r="N46" s="167">
        <f>'実質公債費比率（分子）の構造'!O$48</f>
        <v>950</v>
      </c>
      <c r="O46" s="167"/>
      <c r="P46" s="167"/>
    </row>
    <row r="47" spans="1:16" x14ac:dyDescent="0.2">
      <c r="A47" s="167" t="s">
        <v>68</v>
      </c>
      <c r="B47" s="167">
        <f>'実質公債費比率（分子）の構造'!K$47</f>
        <v>17</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f>'実質公債費比率（分子）の構造'!K$46</f>
        <v>83</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7623</v>
      </c>
      <c r="C49" s="167"/>
      <c r="D49" s="167"/>
      <c r="E49" s="167">
        <f>'実質公債費比率（分子）の構造'!L$45</f>
        <v>8221</v>
      </c>
      <c r="F49" s="167"/>
      <c r="G49" s="167"/>
      <c r="H49" s="167">
        <f>'実質公債費比率（分子）の構造'!M$45</f>
        <v>8528</v>
      </c>
      <c r="I49" s="167"/>
      <c r="J49" s="167"/>
      <c r="K49" s="167">
        <f>'実質公債費比率（分子）の構造'!N$45</f>
        <v>8041</v>
      </c>
      <c r="L49" s="167"/>
      <c r="M49" s="167"/>
      <c r="N49" s="167">
        <f>'実質公債費比率（分子）の構造'!O$45</f>
        <v>7635</v>
      </c>
      <c r="O49" s="167"/>
      <c r="P49" s="167"/>
    </row>
    <row r="50" spans="1:16" x14ac:dyDescent="0.2">
      <c r="A50" s="167" t="s">
        <v>71</v>
      </c>
      <c r="B50" s="167" t="e">
        <f>NA()</f>
        <v>#N/A</v>
      </c>
      <c r="C50" s="167">
        <f>IF(ISNUMBER('実質公債費比率（分子）の構造'!K$53),'実質公債費比率（分子）の構造'!K$53,NA())</f>
        <v>1112</v>
      </c>
      <c r="D50" s="167" t="e">
        <f>NA()</f>
        <v>#N/A</v>
      </c>
      <c r="E50" s="167" t="e">
        <f>NA()</f>
        <v>#N/A</v>
      </c>
      <c r="F50" s="167">
        <f>IF(ISNUMBER('実質公債費比率（分子）の構造'!L$53),'実質公債費比率（分子）の構造'!L$53,NA())</f>
        <v>1486</v>
      </c>
      <c r="G50" s="167" t="e">
        <f>NA()</f>
        <v>#N/A</v>
      </c>
      <c r="H50" s="167" t="e">
        <f>NA()</f>
        <v>#N/A</v>
      </c>
      <c r="I50" s="167">
        <f>IF(ISNUMBER('実質公債費比率（分子）の構造'!M$53),'実質公債費比率（分子）の構造'!M$53,NA())</f>
        <v>1293</v>
      </c>
      <c r="J50" s="167" t="e">
        <f>NA()</f>
        <v>#N/A</v>
      </c>
      <c r="K50" s="167" t="e">
        <f>NA()</f>
        <v>#N/A</v>
      </c>
      <c r="L50" s="167">
        <f>IF(ISNUMBER('実質公債費比率（分子）の構造'!N$53),'実質公債費比率（分子）の構造'!N$53,NA())</f>
        <v>1625</v>
      </c>
      <c r="M50" s="167" t="e">
        <f>NA()</f>
        <v>#N/A</v>
      </c>
      <c r="N50" s="167" t="e">
        <f>NA()</f>
        <v>#N/A</v>
      </c>
      <c r="O50" s="167">
        <f>IF(ISNUMBER('実質公債費比率（分子）の構造'!O$53),'実質公債費比率（分子）の構造'!O$53,NA())</f>
        <v>1223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56182</v>
      </c>
      <c r="E56" s="166"/>
      <c r="F56" s="166"/>
      <c r="G56" s="166">
        <f>'将来負担比率（分子）の構造'!J$52</f>
        <v>52919</v>
      </c>
      <c r="H56" s="166"/>
      <c r="I56" s="166"/>
      <c r="J56" s="166">
        <f>'将来負担比率（分子）の構造'!K$52</f>
        <v>49350</v>
      </c>
      <c r="K56" s="166"/>
      <c r="L56" s="166"/>
      <c r="M56" s="166">
        <f>'将来負担比率（分子）の構造'!L$52</f>
        <v>47530</v>
      </c>
      <c r="N56" s="166"/>
      <c r="O56" s="166"/>
      <c r="P56" s="166">
        <f>'将来負担比率（分子）の構造'!M$52</f>
        <v>47324</v>
      </c>
    </row>
    <row r="57" spans="1:16" x14ac:dyDescent="0.2">
      <c r="A57" s="166" t="s">
        <v>42</v>
      </c>
      <c r="B57" s="166"/>
      <c r="C57" s="166"/>
      <c r="D57" s="166">
        <f>'将来負担比率（分子）の構造'!I$51</f>
        <v>31452</v>
      </c>
      <c r="E57" s="166"/>
      <c r="F57" s="166"/>
      <c r="G57" s="166">
        <f>'将来負担比率（分子）の構造'!J$51</f>
        <v>30208</v>
      </c>
      <c r="H57" s="166"/>
      <c r="I57" s="166"/>
      <c r="J57" s="166">
        <f>'将来負担比率（分子）の構造'!K$51</f>
        <v>28467</v>
      </c>
      <c r="K57" s="166"/>
      <c r="L57" s="166"/>
      <c r="M57" s="166">
        <f>'将来負担比率（分子）の構造'!L$51</f>
        <v>32485</v>
      </c>
      <c r="N57" s="166"/>
      <c r="O57" s="166"/>
      <c r="P57" s="166">
        <f>'将来負担比率（分子）の構造'!M$51</f>
        <v>38279</v>
      </c>
    </row>
    <row r="58" spans="1:16" x14ac:dyDescent="0.2">
      <c r="A58" s="166" t="s">
        <v>41</v>
      </c>
      <c r="B58" s="166"/>
      <c r="C58" s="166"/>
      <c r="D58" s="166">
        <f>'将来負担比率（分子）の構造'!I$50</f>
        <v>31840</v>
      </c>
      <c r="E58" s="166"/>
      <c r="F58" s="166"/>
      <c r="G58" s="166">
        <f>'将来負担比率（分子）の構造'!J$50</f>
        <v>35072</v>
      </c>
      <c r="H58" s="166"/>
      <c r="I58" s="166"/>
      <c r="J58" s="166">
        <f>'将来負担比率（分子）の構造'!K$50</f>
        <v>40070</v>
      </c>
      <c r="K58" s="166"/>
      <c r="L58" s="166"/>
      <c r="M58" s="166">
        <f>'将来負担比率（分子）の構造'!L$50</f>
        <v>41320</v>
      </c>
      <c r="N58" s="166"/>
      <c r="O58" s="166"/>
      <c r="P58" s="166">
        <f>'将来負担比率（分子）の構造'!M$50</f>
        <v>42635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33</v>
      </c>
      <c r="C61" s="166"/>
      <c r="D61" s="166"/>
      <c r="E61" s="166">
        <f>'将来負担比率（分子）の構造'!J$46</f>
        <v>20</v>
      </c>
      <c r="F61" s="166"/>
      <c r="G61" s="166"/>
      <c r="H61" s="166">
        <f>'将来負担比率（分子）の構造'!K$46</f>
        <v>20</v>
      </c>
      <c r="I61" s="166"/>
      <c r="J61" s="166"/>
      <c r="K61" s="166">
        <f>'将来負担比率（分子）の構造'!L$46</f>
        <v>12</v>
      </c>
      <c r="L61" s="166"/>
      <c r="M61" s="166"/>
      <c r="N61" s="166">
        <f>'将来負担比率（分子）の構造'!M$46</f>
        <v>10</v>
      </c>
      <c r="O61" s="166"/>
      <c r="P61" s="166"/>
    </row>
    <row r="62" spans="1:16" x14ac:dyDescent="0.2">
      <c r="A62" s="166" t="s">
        <v>35</v>
      </c>
      <c r="B62" s="166">
        <f>'将来負担比率（分子）の構造'!I$45</f>
        <v>25080</v>
      </c>
      <c r="C62" s="166"/>
      <c r="D62" s="166"/>
      <c r="E62" s="166">
        <f>'将来負担比率（分子）の構造'!J$45</f>
        <v>23591</v>
      </c>
      <c r="F62" s="166"/>
      <c r="G62" s="166"/>
      <c r="H62" s="166">
        <f>'将来負担比率（分子）の構造'!K$45</f>
        <v>24535</v>
      </c>
      <c r="I62" s="166"/>
      <c r="J62" s="166"/>
      <c r="K62" s="166">
        <f>'将来負担比率（分子）の構造'!L$45</f>
        <v>23519</v>
      </c>
      <c r="L62" s="166"/>
      <c r="M62" s="166"/>
      <c r="N62" s="166">
        <f>'将来負担比率（分子）の構造'!M$45</f>
        <v>22970</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16154</v>
      </c>
      <c r="C64" s="166"/>
      <c r="D64" s="166"/>
      <c r="E64" s="166">
        <f>'将来負担比率（分子）の構造'!J$43</f>
        <v>15972</v>
      </c>
      <c r="F64" s="166"/>
      <c r="G64" s="166"/>
      <c r="H64" s="166">
        <f>'将来負担比率（分子）の構造'!K$43</f>
        <v>17283</v>
      </c>
      <c r="I64" s="166"/>
      <c r="J64" s="166"/>
      <c r="K64" s="166">
        <f>'将来負担比率（分子）の構造'!L$43</f>
        <v>19252</v>
      </c>
      <c r="L64" s="166"/>
      <c r="M64" s="166"/>
      <c r="N64" s="166">
        <f>'将来負担比率（分子）の構造'!M$43</f>
        <v>21040</v>
      </c>
      <c r="O64" s="166"/>
      <c r="P64" s="166"/>
    </row>
    <row r="65" spans="1:16" x14ac:dyDescent="0.2">
      <c r="A65" s="166" t="s">
        <v>32</v>
      </c>
      <c r="B65" s="166">
        <f>'将来負担比率（分子）の構造'!I$42</f>
        <v>4943</v>
      </c>
      <c r="C65" s="166"/>
      <c r="D65" s="166"/>
      <c r="E65" s="166">
        <f>'将来負担比率（分子）の構造'!J$42</f>
        <v>6419</v>
      </c>
      <c r="F65" s="166"/>
      <c r="G65" s="166"/>
      <c r="H65" s="166">
        <f>'将来負担比率（分子）の構造'!K$42</f>
        <v>3654</v>
      </c>
      <c r="I65" s="166"/>
      <c r="J65" s="166"/>
      <c r="K65" s="166">
        <f>'将来負担比率（分子）の構造'!L$42</f>
        <v>3512</v>
      </c>
      <c r="L65" s="166"/>
      <c r="M65" s="166"/>
      <c r="N65" s="166">
        <f>'将来負担比率（分子）の構造'!M$42</f>
        <v>3040</v>
      </c>
      <c r="O65" s="166"/>
      <c r="P65" s="166"/>
    </row>
    <row r="66" spans="1:16" x14ac:dyDescent="0.2">
      <c r="A66" s="166" t="s">
        <v>31</v>
      </c>
      <c r="B66" s="166">
        <f>'将来負担比率（分子）の構造'!I$41</f>
        <v>61690</v>
      </c>
      <c r="C66" s="166"/>
      <c r="D66" s="166"/>
      <c r="E66" s="166">
        <f>'将来負担比率（分子）の構造'!J$41</f>
        <v>57368</v>
      </c>
      <c r="F66" s="166"/>
      <c r="G66" s="166"/>
      <c r="H66" s="166">
        <f>'将来負担比率（分子）の構造'!K$41</f>
        <v>58320</v>
      </c>
      <c r="I66" s="166"/>
      <c r="J66" s="166"/>
      <c r="K66" s="166">
        <f>'将来負担比率（分子）の構造'!L$41</f>
        <v>62415</v>
      </c>
      <c r="L66" s="166"/>
      <c r="M66" s="166"/>
      <c r="N66" s="166">
        <f>'将来負担比率（分子）の構造'!M$41</f>
        <v>60061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22909</v>
      </c>
      <c r="C72" s="170">
        <f>基金残高に係る経年分析!G55</f>
        <v>23816</v>
      </c>
      <c r="D72" s="170">
        <f>基金残高に係る経年分析!H55</f>
        <v>26129</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11645</v>
      </c>
      <c r="C74" s="170">
        <f>基金残高に係る経年分析!G57</f>
        <v>11566</v>
      </c>
      <c r="D74" s="170">
        <f>基金残高に係る経年分析!H57</f>
        <v>11183</v>
      </c>
    </row>
  </sheetData>
  <sheetProtection algorithmName="SHA-512" hashValue="bjJTAXwVFKFYKph4jUGRRsJzOgjWZ1Au2P446UMJXn3AFPECFh5KLfXSYtBeiFyK9jU/vppNzW4CGthyTA617Q==" saltValue="ZlwsCqBBPkvAM7Aospdi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225</v>
      </c>
      <c r="C5" s="594"/>
      <c r="D5" s="594"/>
      <c r="E5" s="594"/>
      <c r="F5" s="594"/>
      <c r="G5" s="594"/>
      <c r="H5" s="594"/>
      <c r="I5" s="594"/>
      <c r="J5" s="594"/>
      <c r="K5" s="594"/>
      <c r="L5" s="594"/>
      <c r="M5" s="594"/>
      <c r="N5" s="594"/>
      <c r="O5" s="594"/>
      <c r="P5" s="594"/>
      <c r="Q5" s="595"/>
      <c r="R5" s="596">
        <v>86505943</v>
      </c>
      <c r="S5" s="597"/>
      <c r="T5" s="597"/>
      <c r="U5" s="597"/>
      <c r="V5" s="597"/>
      <c r="W5" s="597"/>
      <c r="X5" s="597"/>
      <c r="Y5" s="598"/>
      <c r="Z5" s="599">
        <v>47</v>
      </c>
      <c r="AA5" s="599"/>
      <c r="AB5" s="599"/>
      <c r="AC5" s="599"/>
      <c r="AD5" s="600">
        <v>79669265</v>
      </c>
      <c r="AE5" s="600"/>
      <c r="AF5" s="600"/>
      <c r="AG5" s="600"/>
      <c r="AH5" s="600"/>
      <c r="AI5" s="600"/>
      <c r="AJ5" s="600"/>
      <c r="AK5" s="600"/>
      <c r="AL5" s="601">
        <v>84</v>
      </c>
      <c r="AM5" s="602"/>
      <c r="AN5" s="602"/>
      <c r="AO5" s="603"/>
      <c r="AP5" s="593" t="s">
        <v>226</v>
      </c>
      <c r="AQ5" s="594"/>
      <c r="AR5" s="594"/>
      <c r="AS5" s="594"/>
      <c r="AT5" s="594"/>
      <c r="AU5" s="594"/>
      <c r="AV5" s="594"/>
      <c r="AW5" s="594"/>
      <c r="AX5" s="594"/>
      <c r="AY5" s="594"/>
      <c r="AZ5" s="594"/>
      <c r="BA5" s="594"/>
      <c r="BB5" s="594"/>
      <c r="BC5" s="594"/>
      <c r="BD5" s="594"/>
      <c r="BE5" s="594"/>
      <c r="BF5" s="595"/>
      <c r="BG5" s="607">
        <v>77900719</v>
      </c>
      <c r="BH5" s="608"/>
      <c r="BI5" s="608"/>
      <c r="BJ5" s="608"/>
      <c r="BK5" s="608"/>
      <c r="BL5" s="608"/>
      <c r="BM5" s="608"/>
      <c r="BN5" s="609"/>
      <c r="BO5" s="610">
        <v>90.1</v>
      </c>
      <c r="BP5" s="610"/>
      <c r="BQ5" s="610"/>
      <c r="BR5" s="610"/>
      <c r="BS5" s="611">
        <v>296124</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227</v>
      </c>
      <c r="CS5" s="590"/>
      <c r="CT5" s="590"/>
      <c r="CU5" s="590"/>
      <c r="CV5" s="590"/>
      <c r="CW5" s="590"/>
      <c r="CX5" s="590"/>
      <c r="CY5" s="591"/>
      <c r="CZ5" s="589" t="s">
        <v>219</v>
      </c>
      <c r="DA5" s="590"/>
      <c r="DB5" s="590"/>
      <c r="DC5" s="591"/>
      <c r="DD5" s="589" t="s">
        <v>228</v>
      </c>
      <c r="DE5" s="590"/>
      <c r="DF5" s="590"/>
      <c r="DG5" s="590"/>
      <c r="DH5" s="590"/>
      <c r="DI5" s="590"/>
      <c r="DJ5" s="590"/>
      <c r="DK5" s="590"/>
      <c r="DL5" s="590"/>
      <c r="DM5" s="590"/>
      <c r="DN5" s="590"/>
      <c r="DO5" s="590"/>
      <c r="DP5" s="591"/>
      <c r="DQ5" s="589" t="s">
        <v>229</v>
      </c>
      <c r="DR5" s="590"/>
      <c r="DS5" s="590"/>
      <c r="DT5" s="590"/>
      <c r="DU5" s="590"/>
      <c r="DV5" s="590"/>
      <c r="DW5" s="590"/>
      <c r="DX5" s="590"/>
      <c r="DY5" s="590"/>
      <c r="DZ5" s="590"/>
      <c r="EA5" s="590"/>
      <c r="EB5" s="590"/>
      <c r="EC5" s="591"/>
    </row>
    <row r="6" spans="2:143" ht="11.25" customHeight="1" x14ac:dyDescent="0.2">
      <c r="B6" s="604" t="s">
        <v>230</v>
      </c>
      <c r="C6" s="605"/>
      <c r="D6" s="605"/>
      <c r="E6" s="605"/>
      <c r="F6" s="605"/>
      <c r="G6" s="605"/>
      <c r="H6" s="605"/>
      <c r="I6" s="605"/>
      <c r="J6" s="605"/>
      <c r="K6" s="605"/>
      <c r="L6" s="605"/>
      <c r="M6" s="605"/>
      <c r="N6" s="605"/>
      <c r="O6" s="605"/>
      <c r="P6" s="605"/>
      <c r="Q6" s="606"/>
      <c r="R6" s="607">
        <v>749840</v>
      </c>
      <c r="S6" s="608"/>
      <c r="T6" s="608"/>
      <c r="U6" s="608"/>
      <c r="V6" s="608"/>
      <c r="W6" s="608"/>
      <c r="X6" s="608"/>
      <c r="Y6" s="609"/>
      <c r="Z6" s="610">
        <v>0.4</v>
      </c>
      <c r="AA6" s="610"/>
      <c r="AB6" s="610"/>
      <c r="AC6" s="610"/>
      <c r="AD6" s="611">
        <v>749840</v>
      </c>
      <c r="AE6" s="611"/>
      <c r="AF6" s="611"/>
      <c r="AG6" s="611"/>
      <c r="AH6" s="611"/>
      <c r="AI6" s="611"/>
      <c r="AJ6" s="611"/>
      <c r="AK6" s="611"/>
      <c r="AL6" s="612">
        <v>0.8</v>
      </c>
      <c r="AM6" s="613"/>
      <c r="AN6" s="613"/>
      <c r="AO6" s="614"/>
      <c r="AP6" s="604" t="s">
        <v>231</v>
      </c>
      <c r="AQ6" s="605"/>
      <c r="AR6" s="605"/>
      <c r="AS6" s="605"/>
      <c r="AT6" s="605"/>
      <c r="AU6" s="605"/>
      <c r="AV6" s="605"/>
      <c r="AW6" s="605"/>
      <c r="AX6" s="605"/>
      <c r="AY6" s="605"/>
      <c r="AZ6" s="605"/>
      <c r="BA6" s="605"/>
      <c r="BB6" s="605"/>
      <c r="BC6" s="605"/>
      <c r="BD6" s="605"/>
      <c r="BE6" s="605"/>
      <c r="BF6" s="606"/>
      <c r="BG6" s="607">
        <v>77900719</v>
      </c>
      <c r="BH6" s="608"/>
      <c r="BI6" s="608"/>
      <c r="BJ6" s="608"/>
      <c r="BK6" s="608"/>
      <c r="BL6" s="608"/>
      <c r="BM6" s="608"/>
      <c r="BN6" s="609"/>
      <c r="BO6" s="610">
        <v>90.1</v>
      </c>
      <c r="BP6" s="610"/>
      <c r="BQ6" s="610"/>
      <c r="BR6" s="610"/>
      <c r="BS6" s="611">
        <v>296124</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766719</v>
      </c>
      <c r="CS6" s="608"/>
      <c r="CT6" s="608"/>
      <c r="CU6" s="608"/>
      <c r="CV6" s="608"/>
      <c r="CW6" s="608"/>
      <c r="CX6" s="608"/>
      <c r="CY6" s="609"/>
      <c r="CZ6" s="601">
        <v>0.4</v>
      </c>
      <c r="DA6" s="602"/>
      <c r="DB6" s="602"/>
      <c r="DC6" s="618"/>
      <c r="DD6" s="616" t="s">
        <v>128</v>
      </c>
      <c r="DE6" s="608"/>
      <c r="DF6" s="608"/>
      <c r="DG6" s="608"/>
      <c r="DH6" s="608"/>
      <c r="DI6" s="608"/>
      <c r="DJ6" s="608"/>
      <c r="DK6" s="608"/>
      <c r="DL6" s="608"/>
      <c r="DM6" s="608"/>
      <c r="DN6" s="608"/>
      <c r="DO6" s="608"/>
      <c r="DP6" s="609"/>
      <c r="DQ6" s="616">
        <v>766719</v>
      </c>
      <c r="DR6" s="608"/>
      <c r="DS6" s="608"/>
      <c r="DT6" s="608"/>
      <c r="DU6" s="608"/>
      <c r="DV6" s="608"/>
      <c r="DW6" s="608"/>
      <c r="DX6" s="608"/>
      <c r="DY6" s="608"/>
      <c r="DZ6" s="608"/>
      <c r="EA6" s="608"/>
      <c r="EB6" s="608"/>
      <c r="EC6" s="617"/>
    </row>
    <row r="7" spans="2:143" ht="11.25" customHeight="1" x14ac:dyDescent="0.2">
      <c r="B7" s="604" t="s">
        <v>233</v>
      </c>
      <c r="C7" s="605"/>
      <c r="D7" s="605"/>
      <c r="E7" s="605"/>
      <c r="F7" s="605"/>
      <c r="G7" s="605"/>
      <c r="H7" s="605"/>
      <c r="I7" s="605"/>
      <c r="J7" s="605"/>
      <c r="K7" s="605"/>
      <c r="L7" s="605"/>
      <c r="M7" s="605"/>
      <c r="N7" s="605"/>
      <c r="O7" s="605"/>
      <c r="P7" s="605"/>
      <c r="Q7" s="606"/>
      <c r="R7" s="607">
        <v>64351</v>
      </c>
      <c r="S7" s="608"/>
      <c r="T7" s="608"/>
      <c r="U7" s="608"/>
      <c r="V7" s="608"/>
      <c r="W7" s="608"/>
      <c r="X7" s="608"/>
      <c r="Y7" s="609"/>
      <c r="Z7" s="610">
        <v>0</v>
      </c>
      <c r="AA7" s="610"/>
      <c r="AB7" s="610"/>
      <c r="AC7" s="610"/>
      <c r="AD7" s="611">
        <v>64351</v>
      </c>
      <c r="AE7" s="611"/>
      <c r="AF7" s="611"/>
      <c r="AG7" s="611"/>
      <c r="AH7" s="611"/>
      <c r="AI7" s="611"/>
      <c r="AJ7" s="611"/>
      <c r="AK7" s="611"/>
      <c r="AL7" s="612">
        <v>0.1</v>
      </c>
      <c r="AM7" s="613"/>
      <c r="AN7" s="613"/>
      <c r="AO7" s="614"/>
      <c r="AP7" s="604" t="s">
        <v>234</v>
      </c>
      <c r="AQ7" s="605"/>
      <c r="AR7" s="605"/>
      <c r="AS7" s="605"/>
      <c r="AT7" s="605"/>
      <c r="AU7" s="605"/>
      <c r="AV7" s="605"/>
      <c r="AW7" s="605"/>
      <c r="AX7" s="605"/>
      <c r="AY7" s="605"/>
      <c r="AZ7" s="605"/>
      <c r="BA7" s="605"/>
      <c r="BB7" s="605"/>
      <c r="BC7" s="605"/>
      <c r="BD7" s="605"/>
      <c r="BE7" s="605"/>
      <c r="BF7" s="606"/>
      <c r="BG7" s="607">
        <v>43540423</v>
      </c>
      <c r="BH7" s="608"/>
      <c r="BI7" s="608"/>
      <c r="BJ7" s="608"/>
      <c r="BK7" s="608"/>
      <c r="BL7" s="608"/>
      <c r="BM7" s="608"/>
      <c r="BN7" s="609"/>
      <c r="BO7" s="610">
        <v>50.3</v>
      </c>
      <c r="BP7" s="610"/>
      <c r="BQ7" s="610"/>
      <c r="BR7" s="610"/>
      <c r="BS7" s="611">
        <v>296124</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19538145</v>
      </c>
      <c r="CS7" s="608"/>
      <c r="CT7" s="608"/>
      <c r="CU7" s="608"/>
      <c r="CV7" s="608"/>
      <c r="CW7" s="608"/>
      <c r="CX7" s="608"/>
      <c r="CY7" s="609"/>
      <c r="CZ7" s="610">
        <v>11</v>
      </c>
      <c r="DA7" s="610"/>
      <c r="DB7" s="610"/>
      <c r="DC7" s="610"/>
      <c r="DD7" s="616">
        <v>5423260</v>
      </c>
      <c r="DE7" s="608"/>
      <c r="DF7" s="608"/>
      <c r="DG7" s="608"/>
      <c r="DH7" s="608"/>
      <c r="DI7" s="608"/>
      <c r="DJ7" s="608"/>
      <c r="DK7" s="608"/>
      <c r="DL7" s="608"/>
      <c r="DM7" s="608"/>
      <c r="DN7" s="608"/>
      <c r="DO7" s="608"/>
      <c r="DP7" s="609"/>
      <c r="DQ7" s="616">
        <v>13433113</v>
      </c>
      <c r="DR7" s="608"/>
      <c r="DS7" s="608"/>
      <c r="DT7" s="608"/>
      <c r="DU7" s="608"/>
      <c r="DV7" s="608"/>
      <c r="DW7" s="608"/>
      <c r="DX7" s="608"/>
      <c r="DY7" s="608"/>
      <c r="DZ7" s="608"/>
      <c r="EA7" s="608"/>
      <c r="EB7" s="608"/>
      <c r="EC7" s="617"/>
    </row>
    <row r="8" spans="2:143" ht="11.25" customHeight="1" x14ac:dyDescent="0.2">
      <c r="B8" s="604" t="s">
        <v>236</v>
      </c>
      <c r="C8" s="605"/>
      <c r="D8" s="605"/>
      <c r="E8" s="605"/>
      <c r="F8" s="605"/>
      <c r="G8" s="605"/>
      <c r="H8" s="605"/>
      <c r="I8" s="605"/>
      <c r="J8" s="605"/>
      <c r="K8" s="605"/>
      <c r="L8" s="605"/>
      <c r="M8" s="605"/>
      <c r="N8" s="605"/>
      <c r="O8" s="605"/>
      <c r="P8" s="605"/>
      <c r="Q8" s="606"/>
      <c r="R8" s="607">
        <v>667268</v>
      </c>
      <c r="S8" s="608"/>
      <c r="T8" s="608"/>
      <c r="U8" s="608"/>
      <c r="V8" s="608"/>
      <c r="W8" s="608"/>
      <c r="X8" s="608"/>
      <c r="Y8" s="609"/>
      <c r="Z8" s="610">
        <v>0.4</v>
      </c>
      <c r="AA8" s="610"/>
      <c r="AB8" s="610"/>
      <c r="AC8" s="610"/>
      <c r="AD8" s="611">
        <v>667268</v>
      </c>
      <c r="AE8" s="611"/>
      <c r="AF8" s="611"/>
      <c r="AG8" s="611"/>
      <c r="AH8" s="611"/>
      <c r="AI8" s="611"/>
      <c r="AJ8" s="611"/>
      <c r="AK8" s="611"/>
      <c r="AL8" s="612">
        <v>0.7</v>
      </c>
      <c r="AM8" s="613"/>
      <c r="AN8" s="613"/>
      <c r="AO8" s="614"/>
      <c r="AP8" s="604" t="s">
        <v>237</v>
      </c>
      <c r="AQ8" s="605"/>
      <c r="AR8" s="605"/>
      <c r="AS8" s="605"/>
      <c r="AT8" s="605"/>
      <c r="AU8" s="605"/>
      <c r="AV8" s="605"/>
      <c r="AW8" s="605"/>
      <c r="AX8" s="605"/>
      <c r="AY8" s="605"/>
      <c r="AZ8" s="605"/>
      <c r="BA8" s="605"/>
      <c r="BB8" s="605"/>
      <c r="BC8" s="605"/>
      <c r="BD8" s="605"/>
      <c r="BE8" s="605"/>
      <c r="BF8" s="606"/>
      <c r="BG8" s="607">
        <v>976119</v>
      </c>
      <c r="BH8" s="608"/>
      <c r="BI8" s="608"/>
      <c r="BJ8" s="608"/>
      <c r="BK8" s="608"/>
      <c r="BL8" s="608"/>
      <c r="BM8" s="608"/>
      <c r="BN8" s="609"/>
      <c r="BO8" s="610">
        <v>1.1000000000000001</v>
      </c>
      <c r="BP8" s="610"/>
      <c r="BQ8" s="610"/>
      <c r="BR8" s="610"/>
      <c r="BS8" s="611" t="s">
        <v>128</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90363440</v>
      </c>
      <c r="CS8" s="608"/>
      <c r="CT8" s="608"/>
      <c r="CU8" s="608"/>
      <c r="CV8" s="608"/>
      <c r="CW8" s="608"/>
      <c r="CX8" s="608"/>
      <c r="CY8" s="609"/>
      <c r="CZ8" s="610">
        <v>51</v>
      </c>
      <c r="DA8" s="610"/>
      <c r="DB8" s="610"/>
      <c r="DC8" s="610"/>
      <c r="DD8" s="616">
        <v>1567966</v>
      </c>
      <c r="DE8" s="608"/>
      <c r="DF8" s="608"/>
      <c r="DG8" s="608"/>
      <c r="DH8" s="608"/>
      <c r="DI8" s="608"/>
      <c r="DJ8" s="608"/>
      <c r="DK8" s="608"/>
      <c r="DL8" s="608"/>
      <c r="DM8" s="608"/>
      <c r="DN8" s="608"/>
      <c r="DO8" s="608"/>
      <c r="DP8" s="609"/>
      <c r="DQ8" s="616">
        <v>38846301</v>
      </c>
      <c r="DR8" s="608"/>
      <c r="DS8" s="608"/>
      <c r="DT8" s="608"/>
      <c r="DU8" s="608"/>
      <c r="DV8" s="608"/>
      <c r="DW8" s="608"/>
      <c r="DX8" s="608"/>
      <c r="DY8" s="608"/>
      <c r="DZ8" s="608"/>
      <c r="EA8" s="608"/>
      <c r="EB8" s="608"/>
      <c r="EC8" s="617"/>
    </row>
    <row r="9" spans="2:143" ht="11.25" customHeight="1" x14ac:dyDescent="0.2">
      <c r="B9" s="604" t="s">
        <v>239</v>
      </c>
      <c r="C9" s="605"/>
      <c r="D9" s="605"/>
      <c r="E9" s="605"/>
      <c r="F9" s="605"/>
      <c r="G9" s="605"/>
      <c r="H9" s="605"/>
      <c r="I9" s="605"/>
      <c r="J9" s="605"/>
      <c r="K9" s="605"/>
      <c r="L9" s="605"/>
      <c r="M9" s="605"/>
      <c r="N9" s="605"/>
      <c r="O9" s="605"/>
      <c r="P9" s="605"/>
      <c r="Q9" s="606"/>
      <c r="R9" s="607">
        <v>843905</v>
      </c>
      <c r="S9" s="608"/>
      <c r="T9" s="608"/>
      <c r="U9" s="608"/>
      <c r="V9" s="608"/>
      <c r="W9" s="608"/>
      <c r="X9" s="608"/>
      <c r="Y9" s="609"/>
      <c r="Z9" s="610">
        <v>0.5</v>
      </c>
      <c r="AA9" s="610"/>
      <c r="AB9" s="610"/>
      <c r="AC9" s="610"/>
      <c r="AD9" s="611">
        <v>843905</v>
      </c>
      <c r="AE9" s="611"/>
      <c r="AF9" s="611"/>
      <c r="AG9" s="611"/>
      <c r="AH9" s="611"/>
      <c r="AI9" s="611"/>
      <c r="AJ9" s="611"/>
      <c r="AK9" s="611"/>
      <c r="AL9" s="612">
        <v>0.9</v>
      </c>
      <c r="AM9" s="613"/>
      <c r="AN9" s="613"/>
      <c r="AO9" s="614"/>
      <c r="AP9" s="604" t="s">
        <v>240</v>
      </c>
      <c r="AQ9" s="605"/>
      <c r="AR9" s="605"/>
      <c r="AS9" s="605"/>
      <c r="AT9" s="605"/>
      <c r="AU9" s="605"/>
      <c r="AV9" s="605"/>
      <c r="AW9" s="605"/>
      <c r="AX9" s="605"/>
      <c r="AY9" s="605"/>
      <c r="AZ9" s="605"/>
      <c r="BA9" s="605"/>
      <c r="BB9" s="605"/>
      <c r="BC9" s="605"/>
      <c r="BD9" s="605"/>
      <c r="BE9" s="605"/>
      <c r="BF9" s="606"/>
      <c r="BG9" s="607">
        <v>39414250</v>
      </c>
      <c r="BH9" s="608"/>
      <c r="BI9" s="608"/>
      <c r="BJ9" s="608"/>
      <c r="BK9" s="608"/>
      <c r="BL9" s="608"/>
      <c r="BM9" s="608"/>
      <c r="BN9" s="609"/>
      <c r="BO9" s="610">
        <v>45.6</v>
      </c>
      <c r="BP9" s="610"/>
      <c r="BQ9" s="610"/>
      <c r="BR9" s="610"/>
      <c r="BS9" s="611" t="s">
        <v>128</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20451981</v>
      </c>
      <c r="CS9" s="608"/>
      <c r="CT9" s="608"/>
      <c r="CU9" s="608"/>
      <c r="CV9" s="608"/>
      <c r="CW9" s="608"/>
      <c r="CX9" s="608"/>
      <c r="CY9" s="609"/>
      <c r="CZ9" s="610">
        <v>11.5</v>
      </c>
      <c r="DA9" s="610"/>
      <c r="DB9" s="610"/>
      <c r="DC9" s="610"/>
      <c r="DD9" s="616">
        <v>441298</v>
      </c>
      <c r="DE9" s="608"/>
      <c r="DF9" s="608"/>
      <c r="DG9" s="608"/>
      <c r="DH9" s="608"/>
      <c r="DI9" s="608"/>
      <c r="DJ9" s="608"/>
      <c r="DK9" s="608"/>
      <c r="DL9" s="608"/>
      <c r="DM9" s="608"/>
      <c r="DN9" s="608"/>
      <c r="DO9" s="608"/>
      <c r="DP9" s="609"/>
      <c r="DQ9" s="616">
        <v>11935264</v>
      </c>
      <c r="DR9" s="608"/>
      <c r="DS9" s="608"/>
      <c r="DT9" s="608"/>
      <c r="DU9" s="608"/>
      <c r="DV9" s="608"/>
      <c r="DW9" s="608"/>
      <c r="DX9" s="608"/>
      <c r="DY9" s="608"/>
      <c r="DZ9" s="608"/>
      <c r="EA9" s="608"/>
      <c r="EB9" s="608"/>
      <c r="EC9" s="617"/>
    </row>
    <row r="10" spans="2:143" ht="11.25" customHeight="1" x14ac:dyDescent="0.2">
      <c r="B10" s="604" t="s">
        <v>242</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1109530</v>
      </c>
      <c r="BH10" s="608"/>
      <c r="BI10" s="608"/>
      <c r="BJ10" s="608"/>
      <c r="BK10" s="608"/>
      <c r="BL10" s="608"/>
      <c r="BM10" s="608"/>
      <c r="BN10" s="609"/>
      <c r="BO10" s="610">
        <v>1.3</v>
      </c>
      <c r="BP10" s="610"/>
      <c r="BQ10" s="610"/>
      <c r="BR10" s="610"/>
      <c r="BS10" s="611" t="s">
        <v>128</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v>126132</v>
      </c>
      <c r="CS10" s="608"/>
      <c r="CT10" s="608"/>
      <c r="CU10" s="608"/>
      <c r="CV10" s="608"/>
      <c r="CW10" s="608"/>
      <c r="CX10" s="608"/>
      <c r="CY10" s="609"/>
      <c r="CZ10" s="610">
        <v>0.1</v>
      </c>
      <c r="DA10" s="610"/>
      <c r="DB10" s="610"/>
      <c r="DC10" s="610"/>
      <c r="DD10" s="616">
        <v>32967</v>
      </c>
      <c r="DE10" s="608"/>
      <c r="DF10" s="608"/>
      <c r="DG10" s="608"/>
      <c r="DH10" s="608"/>
      <c r="DI10" s="608"/>
      <c r="DJ10" s="608"/>
      <c r="DK10" s="608"/>
      <c r="DL10" s="608"/>
      <c r="DM10" s="608"/>
      <c r="DN10" s="608"/>
      <c r="DO10" s="608"/>
      <c r="DP10" s="609"/>
      <c r="DQ10" s="616">
        <v>119988</v>
      </c>
      <c r="DR10" s="608"/>
      <c r="DS10" s="608"/>
      <c r="DT10" s="608"/>
      <c r="DU10" s="608"/>
      <c r="DV10" s="608"/>
      <c r="DW10" s="608"/>
      <c r="DX10" s="608"/>
      <c r="DY10" s="608"/>
      <c r="DZ10" s="608"/>
      <c r="EA10" s="608"/>
      <c r="EB10" s="608"/>
      <c r="EC10" s="617"/>
    </row>
    <row r="11" spans="2:143" ht="11.25" customHeight="1" x14ac:dyDescent="0.2">
      <c r="B11" s="604" t="s">
        <v>245</v>
      </c>
      <c r="C11" s="605"/>
      <c r="D11" s="605"/>
      <c r="E11" s="605"/>
      <c r="F11" s="605"/>
      <c r="G11" s="605"/>
      <c r="H11" s="605"/>
      <c r="I11" s="605"/>
      <c r="J11" s="605"/>
      <c r="K11" s="605"/>
      <c r="L11" s="605"/>
      <c r="M11" s="605"/>
      <c r="N11" s="605"/>
      <c r="O11" s="605"/>
      <c r="P11" s="605"/>
      <c r="Q11" s="606"/>
      <c r="R11" s="607">
        <v>10494452</v>
      </c>
      <c r="S11" s="608"/>
      <c r="T11" s="608"/>
      <c r="U11" s="608"/>
      <c r="V11" s="608"/>
      <c r="W11" s="608"/>
      <c r="X11" s="608"/>
      <c r="Y11" s="609"/>
      <c r="Z11" s="612">
        <v>5.7</v>
      </c>
      <c r="AA11" s="613"/>
      <c r="AB11" s="613"/>
      <c r="AC11" s="619"/>
      <c r="AD11" s="616">
        <v>10494452</v>
      </c>
      <c r="AE11" s="608"/>
      <c r="AF11" s="608"/>
      <c r="AG11" s="608"/>
      <c r="AH11" s="608"/>
      <c r="AI11" s="608"/>
      <c r="AJ11" s="608"/>
      <c r="AK11" s="609"/>
      <c r="AL11" s="612">
        <v>11.1</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2040524</v>
      </c>
      <c r="BH11" s="608"/>
      <c r="BI11" s="608"/>
      <c r="BJ11" s="608"/>
      <c r="BK11" s="608"/>
      <c r="BL11" s="608"/>
      <c r="BM11" s="608"/>
      <c r="BN11" s="609"/>
      <c r="BO11" s="610">
        <v>2.4</v>
      </c>
      <c r="BP11" s="610"/>
      <c r="BQ11" s="610"/>
      <c r="BR11" s="610"/>
      <c r="BS11" s="611">
        <v>296124</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274895</v>
      </c>
      <c r="CS11" s="608"/>
      <c r="CT11" s="608"/>
      <c r="CU11" s="608"/>
      <c r="CV11" s="608"/>
      <c r="CW11" s="608"/>
      <c r="CX11" s="608"/>
      <c r="CY11" s="609"/>
      <c r="CZ11" s="610">
        <v>0.2</v>
      </c>
      <c r="DA11" s="610"/>
      <c r="DB11" s="610"/>
      <c r="DC11" s="610"/>
      <c r="DD11" s="616">
        <v>60697</v>
      </c>
      <c r="DE11" s="608"/>
      <c r="DF11" s="608"/>
      <c r="DG11" s="608"/>
      <c r="DH11" s="608"/>
      <c r="DI11" s="608"/>
      <c r="DJ11" s="608"/>
      <c r="DK11" s="608"/>
      <c r="DL11" s="608"/>
      <c r="DM11" s="608"/>
      <c r="DN11" s="608"/>
      <c r="DO11" s="608"/>
      <c r="DP11" s="609"/>
      <c r="DQ11" s="616">
        <v>264844</v>
      </c>
      <c r="DR11" s="608"/>
      <c r="DS11" s="608"/>
      <c r="DT11" s="608"/>
      <c r="DU11" s="608"/>
      <c r="DV11" s="608"/>
      <c r="DW11" s="608"/>
      <c r="DX11" s="608"/>
      <c r="DY11" s="608"/>
      <c r="DZ11" s="608"/>
      <c r="EA11" s="608"/>
      <c r="EB11" s="608"/>
      <c r="EC11" s="617"/>
    </row>
    <row r="12" spans="2:143" ht="11.25" customHeight="1" x14ac:dyDescent="0.2">
      <c r="B12" s="604" t="s">
        <v>248</v>
      </c>
      <c r="C12" s="605"/>
      <c r="D12" s="605"/>
      <c r="E12" s="605"/>
      <c r="F12" s="605"/>
      <c r="G12" s="605"/>
      <c r="H12" s="605"/>
      <c r="I12" s="605"/>
      <c r="J12" s="605"/>
      <c r="K12" s="605"/>
      <c r="L12" s="605"/>
      <c r="M12" s="605"/>
      <c r="N12" s="605"/>
      <c r="O12" s="605"/>
      <c r="P12" s="605"/>
      <c r="Q12" s="606"/>
      <c r="R12" s="607" t="s">
        <v>128</v>
      </c>
      <c r="S12" s="608"/>
      <c r="T12" s="608"/>
      <c r="U12" s="608"/>
      <c r="V12" s="608"/>
      <c r="W12" s="608"/>
      <c r="X12" s="608"/>
      <c r="Y12" s="609"/>
      <c r="Z12" s="610" t="s">
        <v>128</v>
      </c>
      <c r="AA12" s="610"/>
      <c r="AB12" s="610"/>
      <c r="AC12" s="610"/>
      <c r="AD12" s="611" t="s">
        <v>128</v>
      </c>
      <c r="AE12" s="611"/>
      <c r="AF12" s="611"/>
      <c r="AG12" s="611"/>
      <c r="AH12" s="611"/>
      <c r="AI12" s="611"/>
      <c r="AJ12" s="611"/>
      <c r="AK12" s="611"/>
      <c r="AL12" s="612" t="s">
        <v>128</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30584050</v>
      </c>
      <c r="BH12" s="608"/>
      <c r="BI12" s="608"/>
      <c r="BJ12" s="608"/>
      <c r="BK12" s="608"/>
      <c r="BL12" s="608"/>
      <c r="BM12" s="608"/>
      <c r="BN12" s="609"/>
      <c r="BO12" s="610">
        <v>35.4</v>
      </c>
      <c r="BP12" s="610"/>
      <c r="BQ12" s="610"/>
      <c r="BR12" s="610"/>
      <c r="BS12" s="611" t="s">
        <v>128</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1766652</v>
      </c>
      <c r="CS12" s="608"/>
      <c r="CT12" s="608"/>
      <c r="CU12" s="608"/>
      <c r="CV12" s="608"/>
      <c r="CW12" s="608"/>
      <c r="CX12" s="608"/>
      <c r="CY12" s="609"/>
      <c r="CZ12" s="610">
        <v>1</v>
      </c>
      <c r="DA12" s="610"/>
      <c r="DB12" s="610"/>
      <c r="DC12" s="610"/>
      <c r="DD12" s="616">
        <v>3939</v>
      </c>
      <c r="DE12" s="608"/>
      <c r="DF12" s="608"/>
      <c r="DG12" s="608"/>
      <c r="DH12" s="608"/>
      <c r="DI12" s="608"/>
      <c r="DJ12" s="608"/>
      <c r="DK12" s="608"/>
      <c r="DL12" s="608"/>
      <c r="DM12" s="608"/>
      <c r="DN12" s="608"/>
      <c r="DO12" s="608"/>
      <c r="DP12" s="609"/>
      <c r="DQ12" s="616">
        <v>866384</v>
      </c>
      <c r="DR12" s="608"/>
      <c r="DS12" s="608"/>
      <c r="DT12" s="608"/>
      <c r="DU12" s="608"/>
      <c r="DV12" s="608"/>
      <c r="DW12" s="608"/>
      <c r="DX12" s="608"/>
      <c r="DY12" s="608"/>
      <c r="DZ12" s="608"/>
      <c r="EA12" s="608"/>
      <c r="EB12" s="608"/>
      <c r="EC12" s="617"/>
    </row>
    <row r="13" spans="2:143" ht="11.25" customHeight="1" x14ac:dyDescent="0.2">
      <c r="B13" s="604" t="s">
        <v>251</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30517678</v>
      </c>
      <c r="BH13" s="608"/>
      <c r="BI13" s="608"/>
      <c r="BJ13" s="608"/>
      <c r="BK13" s="608"/>
      <c r="BL13" s="608"/>
      <c r="BM13" s="608"/>
      <c r="BN13" s="609"/>
      <c r="BO13" s="610">
        <v>35.299999999999997</v>
      </c>
      <c r="BP13" s="610"/>
      <c r="BQ13" s="610"/>
      <c r="BR13" s="610"/>
      <c r="BS13" s="611" t="s">
        <v>128</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11566692</v>
      </c>
      <c r="CS13" s="608"/>
      <c r="CT13" s="608"/>
      <c r="CU13" s="608"/>
      <c r="CV13" s="608"/>
      <c r="CW13" s="608"/>
      <c r="CX13" s="608"/>
      <c r="CY13" s="609"/>
      <c r="CZ13" s="610">
        <v>6.5</v>
      </c>
      <c r="DA13" s="610"/>
      <c r="DB13" s="610"/>
      <c r="DC13" s="610"/>
      <c r="DD13" s="616">
        <v>4540875</v>
      </c>
      <c r="DE13" s="608"/>
      <c r="DF13" s="608"/>
      <c r="DG13" s="608"/>
      <c r="DH13" s="608"/>
      <c r="DI13" s="608"/>
      <c r="DJ13" s="608"/>
      <c r="DK13" s="608"/>
      <c r="DL13" s="608"/>
      <c r="DM13" s="608"/>
      <c r="DN13" s="608"/>
      <c r="DO13" s="608"/>
      <c r="DP13" s="609"/>
      <c r="DQ13" s="616">
        <v>7872440</v>
      </c>
      <c r="DR13" s="608"/>
      <c r="DS13" s="608"/>
      <c r="DT13" s="608"/>
      <c r="DU13" s="608"/>
      <c r="DV13" s="608"/>
      <c r="DW13" s="608"/>
      <c r="DX13" s="608"/>
      <c r="DY13" s="608"/>
      <c r="DZ13" s="608"/>
      <c r="EA13" s="608"/>
      <c r="EB13" s="608"/>
      <c r="EC13" s="617"/>
    </row>
    <row r="14" spans="2:143" ht="11.25" customHeight="1" x14ac:dyDescent="0.2">
      <c r="B14" s="604" t="s">
        <v>254</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255</v>
      </c>
      <c r="AQ14" s="605"/>
      <c r="AR14" s="605"/>
      <c r="AS14" s="605"/>
      <c r="AT14" s="605"/>
      <c r="AU14" s="605"/>
      <c r="AV14" s="605"/>
      <c r="AW14" s="605"/>
      <c r="AX14" s="605"/>
      <c r="AY14" s="605"/>
      <c r="AZ14" s="605"/>
      <c r="BA14" s="605"/>
      <c r="BB14" s="605"/>
      <c r="BC14" s="605"/>
      <c r="BD14" s="605"/>
      <c r="BE14" s="605"/>
      <c r="BF14" s="606"/>
      <c r="BG14" s="607">
        <v>383400</v>
      </c>
      <c r="BH14" s="608"/>
      <c r="BI14" s="608"/>
      <c r="BJ14" s="608"/>
      <c r="BK14" s="608"/>
      <c r="BL14" s="608"/>
      <c r="BM14" s="608"/>
      <c r="BN14" s="609"/>
      <c r="BO14" s="610">
        <v>0.4</v>
      </c>
      <c r="BP14" s="610"/>
      <c r="BQ14" s="610"/>
      <c r="BR14" s="610"/>
      <c r="BS14" s="611" t="s">
        <v>128</v>
      </c>
      <c r="BT14" s="611"/>
      <c r="BU14" s="611"/>
      <c r="BV14" s="611"/>
      <c r="BW14" s="611"/>
      <c r="BX14" s="611"/>
      <c r="BY14" s="611"/>
      <c r="BZ14" s="611"/>
      <c r="CA14" s="611"/>
      <c r="CB14" s="615"/>
      <c r="CD14" s="604" t="s">
        <v>256</v>
      </c>
      <c r="CE14" s="605"/>
      <c r="CF14" s="605"/>
      <c r="CG14" s="605"/>
      <c r="CH14" s="605"/>
      <c r="CI14" s="605"/>
      <c r="CJ14" s="605"/>
      <c r="CK14" s="605"/>
      <c r="CL14" s="605"/>
      <c r="CM14" s="605"/>
      <c r="CN14" s="605"/>
      <c r="CO14" s="605"/>
      <c r="CP14" s="605"/>
      <c r="CQ14" s="606"/>
      <c r="CR14" s="607">
        <v>6032671</v>
      </c>
      <c r="CS14" s="608"/>
      <c r="CT14" s="608"/>
      <c r="CU14" s="608"/>
      <c r="CV14" s="608"/>
      <c r="CW14" s="608"/>
      <c r="CX14" s="608"/>
      <c r="CY14" s="609"/>
      <c r="CZ14" s="610">
        <v>3.4</v>
      </c>
      <c r="DA14" s="610"/>
      <c r="DB14" s="610"/>
      <c r="DC14" s="610"/>
      <c r="DD14" s="616">
        <v>438869</v>
      </c>
      <c r="DE14" s="608"/>
      <c r="DF14" s="608"/>
      <c r="DG14" s="608"/>
      <c r="DH14" s="608"/>
      <c r="DI14" s="608"/>
      <c r="DJ14" s="608"/>
      <c r="DK14" s="608"/>
      <c r="DL14" s="608"/>
      <c r="DM14" s="608"/>
      <c r="DN14" s="608"/>
      <c r="DO14" s="608"/>
      <c r="DP14" s="609"/>
      <c r="DQ14" s="616">
        <v>5620965</v>
      </c>
      <c r="DR14" s="608"/>
      <c r="DS14" s="608"/>
      <c r="DT14" s="608"/>
      <c r="DU14" s="608"/>
      <c r="DV14" s="608"/>
      <c r="DW14" s="608"/>
      <c r="DX14" s="608"/>
      <c r="DY14" s="608"/>
      <c r="DZ14" s="608"/>
      <c r="EA14" s="608"/>
      <c r="EB14" s="608"/>
      <c r="EC14" s="617"/>
    </row>
    <row r="15" spans="2:143" ht="11.25" customHeight="1" x14ac:dyDescent="0.2">
      <c r="B15" s="604" t="s">
        <v>257</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258</v>
      </c>
      <c r="AQ15" s="605"/>
      <c r="AR15" s="605"/>
      <c r="AS15" s="605"/>
      <c r="AT15" s="605"/>
      <c r="AU15" s="605"/>
      <c r="AV15" s="605"/>
      <c r="AW15" s="605"/>
      <c r="AX15" s="605"/>
      <c r="AY15" s="605"/>
      <c r="AZ15" s="605"/>
      <c r="BA15" s="605"/>
      <c r="BB15" s="605"/>
      <c r="BC15" s="605"/>
      <c r="BD15" s="605"/>
      <c r="BE15" s="605"/>
      <c r="BF15" s="606"/>
      <c r="BG15" s="607">
        <v>3392846</v>
      </c>
      <c r="BH15" s="608"/>
      <c r="BI15" s="608"/>
      <c r="BJ15" s="608"/>
      <c r="BK15" s="608"/>
      <c r="BL15" s="608"/>
      <c r="BM15" s="608"/>
      <c r="BN15" s="609"/>
      <c r="BO15" s="610">
        <v>3.9</v>
      </c>
      <c r="BP15" s="610"/>
      <c r="BQ15" s="610"/>
      <c r="BR15" s="610"/>
      <c r="BS15" s="611" t="s">
        <v>128</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19009303</v>
      </c>
      <c r="CS15" s="608"/>
      <c r="CT15" s="608"/>
      <c r="CU15" s="608"/>
      <c r="CV15" s="608"/>
      <c r="CW15" s="608"/>
      <c r="CX15" s="608"/>
      <c r="CY15" s="609"/>
      <c r="CZ15" s="610">
        <v>10.7</v>
      </c>
      <c r="DA15" s="610"/>
      <c r="DB15" s="610"/>
      <c r="DC15" s="610"/>
      <c r="DD15" s="616">
        <v>1966250</v>
      </c>
      <c r="DE15" s="608"/>
      <c r="DF15" s="608"/>
      <c r="DG15" s="608"/>
      <c r="DH15" s="608"/>
      <c r="DI15" s="608"/>
      <c r="DJ15" s="608"/>
      <c r="DK15" s="608"/>
      <c r="DL15" s="608"/>
      <c r="DM15" s="608"/>
      <c r="DN15" s="608"/>
      <c r="DO15" s="608"/>
      <c r="DP15" s="609"/>
      <c r="DQ15" s="616">
        <v>13810007</v>
      </c>
      <c r="DR15" s="608"/>
      <c r="DS15" s="608"/>
      <c r="DT15" s="608"/>
      <c r="DU15" s="608"/>
      <c r="DV15" s="608"/>
      <c r="DW15" s="608"/>
      <c r="DX15" s="608"/>
      <c r="DY15" s="608"/>
      <c r="DZ15" s="608"/>
      <c r="EA15" s="608"/>
      <c r="EB15" s="608"/>
      <c r="EC15" s="617"/>
    </row>
    <row r="16" spans="2:143" ht="11.25" customHeight="1" x14ac:dyDescent="0.2">
      <c r="B16" s="604" t="s">
        <v>260</v>
      </c>
      <c r="C16" s="605"/>
      <c r="D16" s="605"/>
      <c r="E16" s="605"/>
      <c r="F16" s="605"/>
      <c r="G16" s="605"/>
      <c r="H16" s="605"/>
      <c r="I16" s="605"/>
      <c r="J16" s="605"/>
      <c r="K16" s="605"/>
      <c r="L16" s="605"/>
      <c r="M16" s="605"/>
      <c r="N16" s="605"/>
      <c r="O16" s="605"/>
      <c r="P16" s="605"/>
      <c r="Q16" s="606"/>
      <c r="R16" s="607">
        <v>92471</v>
      </c>
      <c r="S16" s="608"/>
      <c r="T16" s="608"/>
      <c r="U16" s="608"/>
      <c r="V16" s="608"/>
      <c r="W16" s="608"/>
      <c r="X16" s="608"/>
      <c r="Y16" s="609"/>
      <c r="Z16" s="610">
        <v>0.1</v>
      </c>
      <c r="AA16" s="610"/>
      <c r="AB16" s="610"/>
      <c r="AC16" s="610"/>
      <c r="AD16" s="611">
        <v>92471</v>
      </c>
      <c r="AE16" s="611"/>
      <c r="AF16" s="611"/>
      <c r="AG16" s="611"/>
      <c r="AH16" s="611"/>
      <c r="AI16" s="611"/>
      <c r="AJ16" s="611"/>
      <c r="AK16" s="611"/>
      <c r="AL16" s="612">
        <v>0.1</v>
      </c>
      <c r="AM16" s="613"/>
      <c r="AN16" s="613"/>
      <c r="AO16" s="614"/>
      <c r="AP16" s="604" t="s">
        <v>261</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262</v>
      </c>
      <c r="CE16" s="605"/>
      <c r="CF16" s="605"/>
      <c r="CG16" s="605"/>
      <c r="CH16" s="605"/>
      <c r="CI16" s="605"/>
      <c r="CJ16" s="605"/>
      <c r="CK16" s="605"/>
      <c r="CL16" s="605"/>
      <c r="CM16" s="605"/>
      <c r="CN16" s="605"/>
      <c r="CO16" s="605"/>
      <c r="CP16" s="605"/>
      <c r="CQ16" s="606"/>
      <c r="CR16" s="607" t="s">
        <v>128</v>
      </c>
      <c r="CS16" s="608"/>
      <c r="CT16" s="608"/>
      <c r="CU16" s="608"/>
      <c r="CV16" s="608"/>
      <c r="CW16" s="608"/>
      <c r="CX16" s="608"/>
      <c r="CY16" s="609"/>
      <c r="CZ16" s="610" t="s">
        <v>128</v>
      </c>
      <c r="DA16" s="610"/>
      <c r="DB16" s="610"/>
      <c r="DC16" s="610"/>
      <c r="DD16" s="616" t="s">
        <v>128</v>
      </c>
      <c r="DE16" s="608"/>
      <c r="DF16" s="608"/>
      <c r="DG16" s="608"/>
      <c r="DH16" s="608"/>
      <c r="DI16" s="608"/>
      <c r="DJ16" s="608"/>
      <c r="DK16" s="608"/>
      <c r="DL16" s="608"/>
      <c r="DM16" s="608"/>
      <c r="DN16" s="608"/>
      <c r="DO16" s="608"/>
      <c r="DP16" s="609"/>
      <c r="DQ16" s="616" t="s">
        <v>128</v>
      </c>
      <c r="DR16" s="608"/>
      <c r="DS16" s="608"/>
      <c r="DT16" s="608"/>
      <c r="DU16" s="608"/>
      <c r="DV16" s="608"/>
      <c r="DW16" s="608"/>
      <c r="DX16" s="608"/>
      <c r="DY16" s="608"/>
      <c r="DZ16" s="608"/>
      <c r="EA16" s="608"/>
      <c r="EB16" s="608"/>
      <c r="EC16" s="617"/>
    </row>
    <row r="17" spans="2:133" ht="11.25" customHeight="1" x14ac:dyDescent="0.2">
      <c r="B17" s="604" t="s">
        <v>263</v>
      </c>
      <c r="C17" s="605"/>
      <c r="D17" s="605"/>
      <c r="E17" s="605"/>
      <c r="F17" s="605"/>
      <c r="G17" s="605"/>
      <c r="H17" s="605"/>
      <c r="I17" s="605"/>
      <c r="J17" s="605"/>
      <c r="K17" s="605"/>
      <c r="L17" s="605"/>
      <c r="M17" s="605"/>
      <c r="N17" s="605"/>
      <c r="O17" s="605"/>
      <c r="P17" s="605"/>
      <c r="Q17" s="606"/>
      <c r="R17" s="607">
        <v>613979</v>
      </c>
      <c r="S17" s="608"/>
      <c r="T17" s="608"/>
      <c r="U17" s="608"/>
      <c r="V17" s="608"/>
      <c r="W17" s="608"/>
      <c r="X17" s="608"/>
      <c r="Y17" s="609"/>
      <c r="Z17" s="610">
        <v>0.3</v>
      </c>
      <c r="AA17" s="610"/>
      <c r="AB17" s="610"/>
      <c r="AC17" s="610"/>
      <c r="AD17" s="611">
        <v>613979</v>
      </c>
      <c r="AE17" s="611"/>
      <c r="AF17" s="611"/>
      <c r="AG17" s="611"/>
      <c r="AH17" s="611"/>
      <c r="AI17" s="611"/>
      <c r="AJ17" s="611"/>
      <c r="AK17" s="611"/>
      <c r="AL17" s="612">
        <v>0.6</v>
      </c>
      <c r="AM17" s="613"/>
      <c r="AN17" s="613"/>
      <c r="AO17" s="614"/>
      <c r="AP17" s="604" t="s">
        <v>264</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265</v>
      </c>
      <c r="CE17" s="605"/>
      <c r="CF17" s="605"/>
      <c r="CG17" s="605"/>
      <c r="CH17" s="605"/>
      <c r="CI17" s="605"/>
      <c r="CJ17" s="605"/>
      <c r="CK17" s="605"/>
      <c r="CL17" s="605"/>
      <c r="CM17" s="605"/>
      <c r="CN17" s="605"/>
      <c r="CO17" s="605"/>
      <c r="CP17" s="605"/>
      <c r="CQ17" s="606"/>
      <c r="CR17" s="607">
        <v>7225364</v>
      </c>
      <c r="CS17" s="608"/>
      <c r="CT17" s="608"/>
      <c r="CU17" s="608"/>
      <c r="CV17" s="608"/>
      <c r="CW17" s="608"/>
      <c r="CX17" s="608"/>
      <c r="CY17" s="609"/>
      <c r="CZ17" s="610">
        <v>4.0999999999999996</v>
      </c>
      <c r="DA17" s="610"/>
      <c r="DB17" s="610"/>
      <c r="DC17" s="610"/>
      <c r="DD17" s="616" t="s">
        <v>128</v>
      </c>
      <c r="DE17" s="608"/>
      <c r="DF17" s="608"/>
      <c r="DG17" s="608"/>
      <c r="DH17" s="608"/>
      <c r="DI17" s="608"/>
      <c r="DJ17" s="608"/>
      <c r="DK17" s="608"/>
      <c r="DL17" s="608"/>
      <c r="DM17" s="608"/>
      <c r="DN17" s="608"/>
      <c r="DO17" s="608"/>
      <c r="DP17" s="609"/>
      <c r="DQ17" s="616">
        <v>6966927</v>
      </c>
      <c r="DR17" s="608"/>
      <c r="DS17" s="608"/>
      <c r="DT17" s="608"/>
      <c r="DU17" s="608"/>
      <c r="DV17" s="608"/>
      <c r="DW17" s="608"/>
      <c r="DX17" s="608"/>
      <c r="DY17" s="608"/>
      <c r="DZ17" s="608"/>
      <c r="EA17" s="608"/>
      <c r="EB17" s="608"/>
      <c r="EC17" s="617"/>
    </row>
    <row r="18" spans="2:133" ht="11.25" customHeight="1" x14ac:dyDescent="0.2">
      <c r="B18" s="604" t="s">
        <v>266</v>
      </c>
      <c r="C18" s="605"/>
      <c r="D18" s="605"/>
      <c r="E18" s="605"/>
      <c r="F18" s="605"/>
      <c r="G18" s="605"/>
      <c r="H18" s="605"/>
      <c r="I18" s="605"/>
      <c r="J18" s="605"/>
      <c r="K18" s="605"/>
      <c r="L18" s="605"/>
      <c r="M18" s="605"/>
      <c r="N18" s="605"/>
      <c r="O18" s="605"/>
      <c r="P18" s="605"/>
      <c r="Q18" s="606"/>
      <c r="R18" s="607">
        <v>727054</v>
      </c>
      <c r="S18" s="608"/>
      <c r="T18" s="608"/>
      <c r="U18" s="608"/>
      <c r="V18" s="608"/>
      <c r="W18" s="608"/>
      <c r="X18" s="608"/>
      <c r="Y18" s="609"/>
      <c r="Z18" s="610">
        <v>0.4</v>
      </c>
      <c r="AA18" s="610"/>
      <c r="AB18" s="610"/>
      <c r="AC18" s="610"/>
      <c r="AD18" s="611">
        <v>698148</v>
      </c>
      <c r="AE18" s="611"/>
      <c r="AF18" s="611"/>
      <c r="AG18" s="611"/>
      <c r="AH18" s="611"/>
      <c r="AI18" s="611"/>
      <c r="AJ18" s="611"/>
      <c r="AK18" s="611"/>
      <c r="AL18" s="612">
        <v>0.69999998807907104</v>
      </c>
      <c r="AM18" s="613"/>
      <c r="AN18" s="613"/>
      <c r="AO18" s="614"/>
      <c r="AP18" s="604" t="s">
        <v>267</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268</v>
      </c>
      <c r="CE18" s="605"/>
      <c r="CF18" s="605"/>
      <c r="CG18" s="605"/>
      <c r="CH18" s="605"/>
      <c r="CI18" s="605"/>
      <c r="CJ18" s="605"/>
      <c r="CK18" s="605"/>
      <c r="CL18" s="605"/>
      <c r="CM18" s="605"/>
      <c r="CN18" s="605"/>
      <c r="CO18" s="605"/>
      <c r="CP18" s="605"/>
      <c r="CQ18" s="606"/>
      <c r="CR18" s="607" t="s">
        <v>128</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269</v>
      </c>
      <c r="C19" s="605"/>
      <c r="D19" s="605"/>
      <c r="E19" s="605"/>
      <c r="F19" s="605"/>
      <c r="G19" s="605"/>
      <c r="H19" s="605"/>
      <c r="I19" s="605"/>
      <c r="J19" s="605"/>
      <c r="K19" s="605"/>
      <c r="L19" s="605"/>
      <c r="M19" s="605"/>
      <c r="N19" s="605"/>
      <c r="O19" s="605"/>
      <c r="P19" s="605"/>
      <c r="Q19" s="606"/>
      <c r="R19" s="607">
        <v>437961</v>
      </c>
      <c r="S19" s="608"/>
      <c r="T19" s="608"/>
      <c r="U19" s="608"/>
      <c r="V19" s="608"/>
      <c r="W19" s="608"/>
      <c r="X19" s="608"/>
      <c r="Y19" s="609"/>
      <c r="Z19" s="610">
        <v>0.2</v>
      </c>
      <c r="AA19" s="610"/>
      <c r="AB19" s="610"/>
      <c r="AC19" s="610"/>
      <c r="AD19" s="611">
        <v>437961</v>
      </c>
      <c r="AE19" s="611"/>
      <c r="AF19" s="611"/>
      <c r="AG19" s="611"/>
      <c r="AH19" s="611"/>
      <c r="AI19" s="611"/>
      <c r="AJ19" s="611"/>
      <c r="AK19" s="611"/>
      <c r="AL19" s="612">
        <v>0.5</v>
      </c>
      <c r="AM19" s="613"/>
      <c r="AN19" s="613"/>
      <c r="AO19" s="614"/>
      <c r="AP19" s="604" t="s">
        <v>270</v>
      </c>
      <c r="AQ19" s="605"/>
      <c r="AR19" s="605"/>
      <c r="AS19" s="605"/>
      <c r="AT19" s="605"/>
      <c r="AU19" s="605"/>
      <c r="AV19" s="605"/>
      <c r="AW19" s="605"/>
      <c r="AX19" s="605"/>
      <c r="AY19" s="605"/>
      <c r="AZ19" s="605"/>
      <c r="BA19" s="605"/>
      <c r="BB19" s="605"/>
      <c r="BC19" s="605"/>
      <c r="BD19" s="605"/>
      <c r="BE19" s="605"/>
      <c r="BF19" s="606"/>
      <c r="BG19" s="607">
        <v>8605224</v>
      </c>
      <c r="BH19" s="608"/>
      <c r="BI19" s="608"/>
      <c r="BJ19" s="608"/>
      <c r="BK19" s="608"/>
      <c r="BL19" s="608"/>
      <c r="BM19" s="608"/>
      <c r="BN19" s="609"/>
      <c r="BO19" s="610">
        <v>9.9</v>
      </c>
      <c r="BP19" s="610"/>
      <c r="BQ19" s="610"/>
      <c r="BR19" s="610"/>
      <c r="BS19" s="611" t="s">
        <v>128</v>
      </c>
      <c r="BT19" s="611"/>
      <c r="BU19" s="611"/>
      <c r="BV19" s="611"/>
      <c r="BW19" s="611"/>
      <c r="BX19" s="611"/>
      <c r="BY19" s="611"/>
      <c r="BZ19" s="611"/>
      <c r="CA19" s="611"/>
      <c r="CB19" s="615"/>
      <c r="CD19" s="604" t="s">
        <v>271</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272</v>
      </c>
      <c r="C20" s="605"/>
      <c r="D20" s="605"/>
      <c r="E20" s="605"/>
      <c r="F20" s="605"/>
      <c r="G20" s="605"/>
      <c r="H20" s="605"/>
      <c r="I20" s="605"/>
      <c r="J20" s="605"/>
      <c r="K20" s="605"/>
      <c r="L20" s="605"/>
      <c r="M20" s="605"/>
      <c r="N20" s="605"/>
      <c r="O20" s="605"/>
      <c r="P20" s="605"/>
      <c r="Q20" s="606"/>
      <c r="R20" s="607">
        <v>28763</v>
      </c>
      <c r="S20" s="608"/>
      <c r="T20" s="608"/>
      <c r="U20" s="608"/>
      <c r="V20" s="608"/>
      <c r="W20" s="608"/>
      <c r="X20" s="608"/>
      <c r="Y20" s="609"/>
      <c r="Z20" s="610">
        <v>0</v>
      </c>
      <c r="AA20" s="610"/>
      <c r="AB20" s="610"/>
      <c r="AC20" s="610"/>
      <c r="AD20" s="611">
        <v>28763</v>
      </c>
      <c r="AE20" s="611"/>
      <c r="AF20" s="611"/>
      <c r="AG20" s="611"/>
      <c r="AH20" s="611"/>
      <c r="AI20" s="611"/>
      <c r="AJ20" s="611"/>
      <c r="AK20" s="611"/>
      <c r="AL20" s="612">
        <v>0</v>
      </c>
      <c r="AM20" s="613"/>
      <c r="AN20" s="613"/>
      <c r="AO20" s="614"/>
      <c r="AP20" s="604" t="s">
        <v>273</v>
      </c>
      <c r="AQ20" s="605"/>
      <c r="AR20" s="605"/>
      <c r="AS20" s="605"/>
      <c r="AT20" s="605"/>
      <c r="AU20" s="605"/>
      <c r="AV20" s="605"/>
      <c r="AW20" s="605"/>
      <c r="AX20" s="605"/>
      <c r="AY20" s="605"/>
      <c r="AZ20" s="605"/>
      <c r="BA20" s="605"/>
      <c r="BB20" s="605"/>
      <c r="BC20" s="605"/>
      <c r="BD20" s="605"/>
      <c r="BE20" s="605"/>
      <c r="BF20" s="606"/>
      <c r="BG20" s="607">
        <v>8605224</v>
      </c>
      <c r="BH20" s="608"/>
      <c r="BI20" s="608"/>
      <c r="BJ20" s="608"/>
      <c r="BK20" s="608"/>
      <c r="BL20" s="608"/>
      <c r="BM20" s="608"/>
      <c r="BN20" s="609"/>
      <c r="BO20" s="610">
        <v>9.9</v>
      </c>
      <c r="BP20" s="610"/>
      <c r="BQ20" s="610"/>
      <c r="BR20" s="610"/>
      <c r="BS20" s="611" t="s">
        <v>128</v>
      </c>
      <c r="BT20" s="611"/>
      <c r="BU20" s="611"/>
      <c r="BV20" s="611"/>
      <c r="BW20" s="611"/>
      <c r="BX20" s="611"/>
      <c r="BY20" s="611"/>
      <c r="BZ20" s="611"/>
      <c r="CA20" s="611"/>
      <c r="CB20" s="615"/>
      <c r="CD20" s="604" t="s">
        <v>274</v>
      </c>
      <c r="CE20" s="605"/>
      <c r="CF20" s="605"/>
      <c r="CG20" s="605"/>
      <c r="CH20" s="605"/>
      <c r="CI20" s="605"/>
      <c r="CJ20" s="605"/>
      <c r="CK20" s="605"/>
      <c r="CL20" s="605"/>
      <c r="CM20" s="605"/>
      <c r="CN20" s="605"/>
      <c r="CO20" s="605"/>
      <c r="CP20" s="605"/>
      <c r="CQ20" s="606"/>
      <c r="CR20" s="607">
        <v>177121994</v>
      </c>
      <c r="CS20" s="608"/>
      <c r="CT20" s="608"/>
      <c r="CU20" s="608"/>
      <c r="CV20" s="608"/>
      <c r="CW20" s="608"/>
      <c r="CX20" s="608"/>
      <c r="CY20" s="609"/>
      <c r="CZ20" s="610">
        <v>100</v>
      </c>
      <c r="DA20" s="610"/>
      <c r="DB20" s="610"/>
      <c r="DC20" s="610"/>
      <c r="DD20" s="616">
        <v>14476121</v>
      </c>
      <c r="DE20" s="608"/>
      <c r="DF20" s="608"/>
      <c r="DG20" s="608"/>
      <c r="DH20" s="608"/>
      <c r="DI20" s="608"/>
      <c r="DJ20" s="608"/>
      <c r="DK20" s="608"/>
      <c r="DL20" s="608"/>
      <c r="DM20" s="608"/>
      <c r="DN20" s="608"/>
      <c r="DO20" s="608"/>
      <c r="DP20" s="609"/>
      <c r="DQ20" s="616">
        <v>100502952</v>
      </c>
      <c r="DR20" s="608"/>
      <c r="DS20" s="608"/>
      <c r="DT20" s="608"/>
      <c r="DU20" s="608"/>
      <c r="DV20" s="608"/>
      <c r="DW20" s="608"/>
      <c r="DX20" s="608"/>
      <c r="DY20" s="608"/>
      <c r="DZ20" s="608"/>
      <c r="EA20" s="608"/>
      <c r="EB20" s="608"/>
      <c r="EC20" s="617"/>
    </row>
    <row r="21" spans="2:133" ht="11.25" customHeight="1" x14ac:dyDescent="0.2">
      <c r="B21" s="604" t="s">
        <v>275</v>
      </c>
      <c r="C21" s="605"/>
      <c r="D21" s="605"/>
      <c r="E21" s="605"/>
      <c r="F21" s="605"/>
      <c r="G21" s="605"/>
      <c r="H21" s="605"/>
      <c r="I21" s="605"/>
      <c r="J21" s="605"/>
      <c r="K21" s="605"/>
      <c r="L21" s="605"/>
      <c r="M21" s="605"/>
      <c r="N21" s="605"/>
      <c r="O21" s="605"/>
      <c r="P21" s="605"/>
      <c r="Q21" s="606"/>
      <c r="R21" s="607">
        <v>4425</v>
      </c>
      <c r="S21" s="608"/>
      <c r="T21" s="608"/>
      <c r="U21" s="608"/>
      <c r="V21" s="608"/>
      <c r="W21" s="608"/>
      <c r="X21" s="608"/>
      <c r="Y21" s="609"/>
      <c r="Z21" s="610">
        <v>0</v>
      </c>
      <c r="AA21" s="610"/>
      <c r="AB21" s="610"/>
      <c r="AC21" s="610"/>
      <c r="AD21" s="611">
        <v>4425</v>
      </c>
      <c r="AE21" s="611"/>
      <c r="AF21" s="611"/>
      <c r="AG21" s="611"/>
      <c r="AH21" s="611"/>
      <c r="AI21" s="611"/>
      <c r="AJ21" s="611"/>
      <c r="AK21" s="611"/>
      <c r="AL21" s="612">
        <v>0</v>
      </c>
      <c r="AM21" s="613"/>
      <c r="AN21" s="613"/>
      <c r="AO21" s="614"/>
      <c r="AP21" s="604" t="s">
        <v>276</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277</v>
      </c>
      <c r="C22" s="637"/>
      <c r="D22" s="637"/>
      <c r="E22" s="637"/>
      <c r="F22" s="637"/>
      <c r="G22" s="637"/>
      <c r="H22" s="637"/>
      <c r="I22" s="637"/>
      <c r="J22" s="637"/>
      <c r="K22" s="637"/>
      <c r="L22" s="637"/>
      <c r="M22" s="637"/>
      <c r="N22" s="637"/>
      <c r="O22" s="637"/>
      <c r="P22" s="637"/>
      <c r="Q22" s="638"/>
      <c r="R22" s="607">
        <v>255905</v>
      </c>
      <c r="S22" s="608"/>
      <c r="T22" s="608"/>
      <c r="U22" s="608"/>
      <c r="V22" s="608"/>
      <c r="W22" s="608"/>
      <c r="X22" s="608"/>
      <c r="Y22" s="609"/>
      <c r="Z22" s="610">
        <v>0.1</v>
      </c>
      <c r="AA22" s="610"/>
      <c r="AB22" s="610"/>
      <c r="AC22" s="610"/>
      <c r="AD22" s="611">
        <v>226999</v>
      </c>
      <c r="AE22" s="611"/>
      <c r="AF22" s="611"/>
      <c r="AG22" s="611"/>
      <c r="AH22" s="611"/>
      <c r="AI22" s="611"/>
      <c r="AJ22" s="611"/>
      <c r="AK22" s="611"/>
      <c r="AL22" s="612">
        <v>0.20000000298023224</v>
      </c>
      <c r="AM22" s="613"/>
      <c r="AN22" s="613"/>
      <c r="AO22" s="614"/>
      <c r="AP22" s="604" t="s">
        <v>278</v>
      </c>
      <c r="AQ22" s="620"/>
      <c r="AR22" s="620"/>
      <c r="AS22" s="620"/>
      <c r="AT22" s="620"/>
      <c r="AU22" s="620"/>
      <c r="AV22" s="620"/>
      <c r="AW22" s="620"/>
      <c r="AX22" s="620"/>
      <c r="AY22" s="620"/>
      <c r="AZ22" s="620"/>
      <c r="BA22" s="620"/>
      <c r="BB22" s="620"/>
      <c r="BC22" s="620"/>
      <c r="BD22" s="620"/>
      <c r="BE22" s="620"/>
      <c r="BF22" s="621"/>
      <c r="BG22" s="607">
        <v>1768546</v>
      </c>
      <c r="BH22" s="608"/>
      <c r="BI22" s="608"/>
      <c r="BJ22" s="608"/>
      <c r="BK22" s="608"/>
      <c r="BL22" s="608"/>
      <c r="BM22" s="608"/>
      <c r="BN22" s="609"/>
      <c r="BO22" s="610">
        <v>2</v>
      </c>
      <c r="BP22" s="610"/>
      <c r="BQ22" s="610"/>
      <c r="BR22" s="610"/>
      <c r="BS22" s="611" t="s">
        <v>128</v>
      </c>
      <c r="BT22" s="611"/>
      <c r="BU22" s="611"/>
      <c r="BV22" s="611"/>
      <c r="BW22" s="611"/>
      <c r="BX22" s="611"/>
      <c r="BY22" s="611"/>
      <c r="BZ22" s="611"/>
      <c r="CA22" s="611"/>
      <c r="CB22" s="615"/>
      <c r="CD22" s="589" t="s">
        <v>279</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280</v>
      </c>
      <c r="C23" s="605"/>
      <c r="D23" s="605"/>
      <c r="E23" s="605"/>
      <c r="F23" s="605"/>
      <c r="G23" s="605"/>
      <c r="H23" s="605"/>
      <c r="I23" s="605"/>
      <c r="J23" s="605"/>
      <c r="K23" s="605"/>
      <c r="L23" s="605"/>
      <c r="M23" s="605"/>
      <c r="N23" s="605"/>
      <c r="O23" s="605"/>
      <c r="P23" s="605"/>
      <c r="Q23" s="606"/>
      <c r="R23" s="607">
        <v>116156</v>
      </c>
      <c r="S23" s="608"/>
      <c r="T23" s="608"/>
      <c r="U23" s="608"/>
      <c r="V23" s="608"/>
      <c r="W23" s="608"/>
      <c r="X23" s="608"/>
      <c r="Y23" s="609"/>
      <c r="Z23" s="610">
        <v>0.1</v>
      </c>
      <c r="AA23" s="610"/>
      <c r="AB23" s="610"/>
      <c r="AC23" s="610"/>
      <c r="AD23" s="611" t="s">
        <v>128</v>
      </c>
      <c r="AE23" s="611"/>
      <c r="AF23" s="611"/>
      <c r="AG23" s="611"/>
      <c r="AH23" s="611"/>
      <c r="AI23" s="611"/>
      <c r="AJ23" s="611"/>
      <c r="AK23" s="611"/>
      <c r="AL23" s="612" t="s">
        <v>128</v>
      </c>
      <c r="AM23" s="613"/>
      <c r="AN23" s="613"/>
      <c r="AO23" s="614"/>
      <c r="AP23" s="604" t="s">
        <v>281</v>
      </c>
      <c r="AQ23" s="620"/>
      <c r="AR23" s="620"/>
      <c r="AS23" s="620"/>
      <c r="AT23" s="620"/>
      <c r="AU23" s="620"/>
      <c r="AV23" s="620"/>
      <c r="AW23" s="620"/>
      <c r="AX23" s="620"/>
      <c r="AY23" s="620"/>
      <c r="AZ23" s="620"/>
      <c r="BA23" s="620"/>
      <c r="BB23" s="620"/>
      <c r="BC23" s="620"/>
      <c r="BD23" s="620"/>
      <c r="BE23" s="620"/>
      <c r="BF23" s="621"/>
      <c r="BG23" s="607">
        <v>6836678</v>
      </c>
      <c r="BH23" s="608"/>
      <c r="BI23" s="608"/>
      <c r="BJ23" s="608"/>
      <c r="BK23" s="608"/>
      <c r="BL23" s="608"/>
      <c r="BM23" s="608"/>
      <c r="BN23" s="609"/>
      <c r="BO23" s="610">
        <v>7.9</v>
      </c>
      <c r="BP23" s="610"/>
      <c r="BQ23" s="610"/>
      <c r="BR23" s="610"/>
      <c r="BS23" s="611" t="s">
        <v>128</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282</v>
      </c>
      <c r="CS23" s="590"/>
      <c r="CT23" s="590"/>
      <c r="CU23" s="590"/>
      <c r="CV23" s="590"/>
      <c r="CW23" s="590"/>
      <c r="CX23" s="590"/>
      <c r="CY23" s="591"/>
      <c r="CZ23" s="589" t="s">
        <v>283</v>
      </c>
      <c r="DA23" s="590"/>
      <c r="DB23" s="590"/>
      <c r="DC23" s="591"/>
      <c r="DD23" s="589" t="s">
        <v>284</v>
      </c>
      <c r="DE23" s="590"/>
      <c r="DF23" s="590"/>
      <c r="DG23" s="590"/>
      <c r="DH23" s="590"/>
      <c r="DI23" s="590"/>
      <c r="DJ23" s="590"/>
      <c r="DK23" s="591"/>
      <c r="DL23" s="633" t="s">
        <v>285</v>
      </c>
      <c r="DM23" s="634"/>
      <c r="DN23" s="634"/>
      <c r="DO23" s="634"/>
      <c r="DP23" s="634"/>
      <c r="DQ23" s="634"/>
      <c r="DR23" s="634"/>
      <c r="DS23" s="634"/>
      <c r="DT23" s="634"/>
      <c r="DU23" s="634"/>
      <c r="DV23" s="635"/>
      <c r="DW23" s="589" t="s">
        <v>286</v>
      </c>
      <c r="DX23" s="590"/>
      <c r="DY23" s="590"/>
      <c r="DZ23" s="590"/>
      <c r="EA23" s="590"/>
      <c r="EB23" s="590"/>
      <c r="EC23" s="591"/>
    </row>
    <row r="24" spans="2:133" ht="11.25" customHeight="1" x14ac:dyDescent="0.2">
      <c r="B24" s="604" t="s">
        <v>287</v>
      </c>
      <c r="C24" s="605"/>
      <c r="D24" s="605"/>
      <c r="E24" s="605"/>
      <c r="F24" s="605"/>
      <c r="G24" s="605"/>
      <c r="H24" s="605"/>
      <c r="I24" s="605"/>
      <c r="J24" s="605"/>
      <c r="K24" s="605"/>
      <c r="L24" s="605"/>
      <c r="M24" s="605"/>
      <c r="N24" s="605"/>
      <c r="O24" s="605"/>
      <c r="P24" s="605"/>
      <c r="Q24" s="606"/>
      <c r="R24" s="607" t="s">
        <v>128</v>
      </c>
      <c r="S24" s="608"/>
      <c r="T24" s="608"/>
      <c r="U24" s="608"/>
      <c r="V24" s="608"/>
      <c r="W24" s="608"/>
      <c r="X24" s="608"/>
      <c r="Y24" s="609"/>
      <c r="Z24" s="610" t="s">
        <v>128</v>
      </c>
      <c r="AA24" s="610"/>
      <c r="AB24" s="610"/>
      <c r="AC24" s="610"/>
      <c r="AD24" s="611" t="s">
        <v>128</v>
      </c>
      <c r="AE24" s="611"/>
      <c r="AF24" s="611"/>
      <c r="AG24" s="611"/>
      <c r="AH24" s="611"/>
      <c r="AI24" s="611"/>
      <c r="AJ24" s="611"/>
      <c r="AK24" s="611"/>
      <c r="AL24" s="612" t="s">
        <v>128</v>
      </c>
      <c r="AM24" s="613"/>
      <c r="AN24" s="613"/>
      <c r="AO24" s="614"/>
      <c r="AP24" s="604" t="s">
        <v>288</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289</v>
      </c>
      <c r="CE24" s="594"/>
      <c r="CF24" s="594"/>
      <c r="CG24" s="594"/>
      <c r="CH24" s="594"/>
      <c r="CI24" s="594"/>
      <c r="CJ24" s="594"/>
      <c r="CK24" s="594"/>
      <c r="CL24" s="594"/>
      <c r="CM24" s="594"/>
      <c r="CN24" s="594"/>
      <c r="CO24" s="594"/>
      <c r="CP24" s="594"/>
      <c r="CQ24" s="595"/>
      <c r="CR24" s="596">
        <v>103839118</v>
      </c>
      <c r="CS24" s="597"/>
      <c r="CT24" s="597"/>
      <c r="CU24" s="597"/>
      <c r="CV24" s="597"/>
      <c r="CW24" s="597"/>
      <c r="CX24" s="597"/>
      <c r="CY24" s="598"/>
      <c r="CZ24" s="601">
        <v>58.6</v>
      </c>
      <c r="DA24" s="602"/>
      <c r="DB24" s="602"/>
      <c r="DC24" s="618"/>
      <c r="DD24" s="639">
        <v>55297952</v>
      </c>
      <c r="DE24" s="597"/>
      <c r="DF24" s="597"/>
      <c r="DG24" s="597"/>
      <c r="DH24" s="597"/>
      <c r="DI24" s="597"/>
      <c r="DJ24" s="597"/>
      <c r="DK24" s="598"/>
      <c r="DL24" s="639">
        <v>51999495</v>
      </c>
      <c r="DM24" s="597"/>
      <c r="DN24" s="597"/>
      <c r="DO24" s="597"/>
      <c r="DP24" s="597"/>
      <c r="DQ24" s="597"/>
      <c r="DR24" s="597"/>
      <c r="DS24" s="597"/>
      <c r="DT24" s="597"/>
      <c r="DU24" s="597"/>
      <c r="DV24" s="598"/>
      <c r="DW24" s="601">
        <v>54.8</v>
      </c>
      <c r="DX24" s="602"/>
      <c r="DY24" s="602"/>
      <c r="DZ24" s="602"/>
      <c r="EA24" s="602"/>
      <c r="EB24" s="602"/>
      <c r="EC24" s="603"/>
    </row>
    <row r="25" spans="2:133" ht="11.25" customHeight="1" x14ac:dyDescent="0.2">
      <c r="B25" s="604" t="s">
        <v>290</v>
      </c>
      <c r="C25" s="605"/>
      <c r="D25" s="605"/>
      <c r="E25" s="605"/>
      <c r="F25" s="605"/>
      <c r="G25" s="605"/>
      <c r="H25" s="605"/>
      <c r="I25" s="605"/>
      <c r="J25" s="605"/>
      <c r="K25" s="605"/>
      <c r="L25" s="605"/>
      <c r="M25" s="605"/>
      <c r="N25" s="605"/>
      <c r="O25" s="605"/>
      <c r="P25" s="605"/>
      <c r="Q25" s="606"/>
      <c r="R25" s="607">
        <v>107107</v>
      </c>
      <c r="S25" s="608"/>
      <c r="T25" s="608"/>
      <c r="U25" s="608"/>
      <c r="V25" s="608"/>
      <c r="W25" s="608"/>
      <c r="X25" s="608"/>
      <c r="Y25" s="609"/>
      <c r="Z25" s="610">
        <v>0.1</v>
      </c>
      <c r="AA25" s="610"/>
      <c r="AB25" s="610"/>
      <c r="AC25" s="610"/>
      <c r="AD25" s="611" t="s">
        <v>128</v>
      </c>
      <c r="AE25" s="611"/>
      <c r="AF25" s="611"/>
      <c r="AG25" s="611"/>
      <c r="AH25" s="611"/>
      <c r="AI25" s="611"/>
      <c r="AJ25" s="611"/>
      <c r="AK25" s="611"/>
      <c r="AL25" s="612" t="s">
        <v>128</v>
      </c>
      <c r="AM25" s="613"/>
      <c r="AN25" s="613"/>
      <c r="AO25" s="614"/>
      <c r="AP25" s="604" t="s">
        <v>291</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292</v>
      </c>
      <c r="CE25" s="605"/>
      <c r="CF25" s="605"/>
      <c r="CG25" s="605"/>
      <c r="CH25" s="605"/>
      <c r="CI25" s="605"/>
      <c r="CJ25" s="605"/>
      <c r="CK25" s="605"/>
      <c r="CL25" s="605"/>
      <c r="CM25" s="605"/>
      <c r="CN25" s="605"/>
      <c r="CO25" s="605"/>
      <c r="CP25" s="605"/>
      <c r="CQ25" s="606"/>
      <c r="CR25" s="607">
        <v>31194530</v>
      </c>
      <c r="CS25" s="625"/>
      <c r="CT25" s="625"/>
      <c r="CU25" s="625"/>
      <c r="CV25" s="625"/>
      <c r="CW25" s="625"/>
      <c r="CX25" s="625"/>
      <c r="CY25" s="626"/>
      <c r="CZ25" s="612">
        <v>17.600000000000001</v>
      </c>
      <c r="DA25" s="640"/>
      <c r="DB25" s="640"/>
      <c r="DC25" s="642"/>
      <c r="DD25" s="616">
        <v>29207054</v>
      </c>
      <c r="DE25" s="625"/>
      <c r="DF25" s="625"/>
      <c r="DG25" s="625"/>
      <c r="DH25" s="625"/>
      <c r="DI25" s="625"/>
      <c r="DJ25" s="625"/>
      <c r="DK25" s="626"/>
      <c r="DL25" s="616">
        <v>28688517</v>
      </c>
      <c r="DM25" s="625"/>
      <c r="DN25" s="625"/>
      <c r="DO25" s="625"/>
      <c r="DP25" s="625"/>
      <c r="DQ25" s="625"/>
      <c r="DR25" s="625"/>
      <c r="DS25" s="625"/>
      <c r="DT25" s="625"/>
      <c r="DU25" s="625"/>
      <c r="DV25" s="626"/>
      <c r="DW25" s="612">
        <v>30.2</v>
      </c>
      <c r="DX25" s="640"/>
      <c r="DY25" s="640"/>
      <c r="DZ25" s="640"/>
      <c r="EA25" s="640"/>
      <c r="EB25" s="640"/>
      <c r="EC25" s="641"/>
    </row>
    <row r="26" spans="2:133" ht="11.25" customHeight="1" x14ac:dyDescent="0.2">
      <c r="B26" s="604" t="s">
        <v>293</v>
      </c>
      <c r="C26" s="605"/>
      <c r="D26" s="605"/>
      <c r="E26" s="605"/>
      <c r="F26" s="605"/>
      <c r="G26" s="605"/>
      <c r="H26" s="605"/>
      <c r="I26" s="605"/>
      <c r="J26" s="605"/>
      <c r="K26" s="605"/>
      <c r="L26" s="605"/>
      <c r="M26" s="605"/>
      <c r="N26" s="605"/>
      <c r="O26" s="605"/>
      <c r="P26" s="605"/>
      <c r="Q26" s="606"/>
      <c r="R26" s="607">
        <v>9049</v>
      </c>
      <c r="S26" s="608"/>
      <c r="T26" s="608"/>
      <c r="U26" s="608"/>
      <c r="V26" s="608"/>
      <c r="W26" s="608"/>
      <c r="X26" s="608"/>
      <c r="Y26" s="609"/>
      <c r="Z26" s="610">
        <v>0</v>
      </c>
      <c r="AA26" s="610"/>
      <c r="AB26" s="610"/>
      <c r="AC26" s="610"/>
      <c r="AD26" s="611" t="s">
        <v>128</v>
      </c>
      <c r="AE26" s="611"/>
      <c r="AF26" s="611"/>
      <c r="AG26" s="611"/>
      <c r="AH26" s="611"/>
      <c r="AI26" s="611"/>
      <c r="AJ26" s="611"/>
      <c r="AK26" s="611"/>
      <c r="AL26" s="612" t="s">
        <v>128</v>
      </c>
      <c r="AM26" s="613"/>
      <c r="AN26" s="613"/>
      <c r="AO26" s="614"/>
      <c r="AP26" s="604" t="s">
        <v>294</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295</v>
      </c>
      <c r="CE26" s="605"/>
      <c r="CF26" s="605"/>
      <c r="CG26" s="605"/>
      <c r="CH26" s="605"/>
      <c r="CI26" s="605"/>
      <c r="CJ26" s="605"/>
      <c r="CK26" s="605"/>
      <c r="CL26" s="605"/>
      <c r="CM26" s="605"/>
      <c r="CN26" s="605"/>
      <c r="CO26" s="605"/>
      <c r="CP26" s="605"/>
      <c r="CQ26" s="606"/>
      <c r="CR26" s="607">
        <v>20900583</v>
      </c>
      <c r="CS26" s="608"/>
      <c r="CT26" s="608"/>
      <c r="CU26" s="608"/>
      <c r="CV26" s="608"/>
      <c r="CW26" s="608"/>
      <c r="CX26" s="608"/>
      <c r="CY26" s="609"/>
      <c r="CZ26" s="612">
        <v>11.8</v>
      </c>
      <c r="DA26" s="640"/>
      <c r="DB26" s="640"/>
      <c r="DC26" s="642"/>
      <c r="DD26" s="616">
        <v>19222532</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40"/>
      <c r="DY26" s="640"/>
      <c r="DZ26" s="640"/>
      <c r="EA26" s="640"/>
      <c r="EB26" s="640"/>
      <c r="EC26" s="641"/>
    </row>
    <row r="27" spans="2:133" ht="11.25" customHeight="1" x14ac:dyDescent="0.2">
      <c r="B27" s="604" t="s">
        <v>296</v>
      </c>
      <c r="C27" s="605"/>
      <c r="D27" s="605"/>
      <c r="E27" s="605"/>
      <c r="F27" s="605"/>
      <c r="G27" s="605"/>
      <c r="H27" s="605"/>
      <c r="I27" s="605"/>
      <c r="J27" s="605"/>
      <c r="K27" s="605"/>
      <c r="L27" s="605"/>
      <c r="M27" s="605"/>
      <c r="N27" s="605"/>
      <c r="O27" s="605"/>
      <c r="P27" s="605"/>
      <c r="Q27" s="606"/>
      <c r="R27" s="607">
        <v>100875420</v>
      </c>
      <c r="S27" s="608"/>
      <c r="T27" s="608"/>
      <c r="U27" s="608"/>
      <c r="V27" s="608"/>
      <c r="W27" s="608"/>
      <c r="X27" s="608"/>
      <c r="Y27" s="609"/>
      <c r="Z27" s="610">
        <v>54.8</v>
      </c>
      <c r="AA27" s="610"/>
      <c r="AB27" s="610"/>
      <c r="AC27" s="610"/>
      <c r="AD27" s="611">
        <v>93893680</v>
      </c>
      <c r="AE27" s="611"/>
      <c r="AF27" s="611"/>
      <c r="AG27" s="611"/>
      <c r="AH27" s="611"/>
      <c r="AI27" s="611"/>
      <c r="AJ27" s="611"/>
      <c r="AK27" s="611"/>
      <c r="AL27" s="612">
        <v>99</v>
      </c>
      <c r="AM27" s="613"/>
      <c r="AN27" s="613"/>
      <c r="AO27" s="614"/>
      <c r="AP27" s="604" t="s">
        <v>297</v>
      </c>
      <c r="AQ27" s="605"/>
      <c r="AR27" s="605"/>
      <c r="AS27" s="605"/>
      <c r="AT27" s="605"/>
      <c r="AU27" s="605"/>
      <c r="AV27" s="605"/>
      <c r="AW27" s="605"/>
      <c r="AX27" s="605"/>
      <c r="AY27" s="605"/>
      <c r="AZ27" s="605"/>
      <c r="BA27" s="605"/>
      <c r="BB27" s="605"/>
      <c r="BC27" s="605"/>
      <c r="BD27" s="605"/>
      <c r="BE27" s="605"/>
      <c r="BF27" s="606"/>
      <c r="BG27" s="607">
        <v>86505943</v>
      </c>
      <c r="BH27" s="608"/>
      <c r="BI27" s="608"/>
      <c r="BJ27" s="608"/>
      <c r="BK27" s="608"/>
      <c r="BL27" s="608"/>
      <c r="BM27" s="608"/>
      <c r="BN27" s="609"/>
      <c r="BO27" s="610">
        <v>100</v>
      </c>
      <c r="BP27" s="610"/>
      <c r="BQ27" s="610"/>
      <c r="BR27" s="610"/>
      <c r="BS27" s="611">
        <v>296124</v>
      </c>
      <c r="BT27" s="611"/>
      <c r="BU27" s="611"/>
      <c r="BV27" s="611"/>
      <c r="BW27" s="611"/>
      <c r="BX27" s="611"/>
      <c r="BY27" s="611"/>
      <c r="BZ27" s="611"/>
      <c r="CA27" s="611"/>
      <c r="CB27" s="615"/>
      <c r="CD27" s="604" t="s">
        <v>298</v>
      </c>
      <c r="CE27" s="605"/>
      <c r="CF27" s="605"/>
      <c r="CG27" s="605"/>
      <c r="CH27" s="605"/>
      <c r="CI27" s="605"/>
      <c r="CJ27" s="605"/>
      <c r="CK27" s="605"/>
      <c r="CL27" s="605"/>
      <c r="CM27" s="605"/>
      <c r="CN27" s="605"/>
      <c r="CO27" s="605"/>
      <c r="CP27" s="605"/>
      <c r="CQ27" s="606"/>
      <c r="CR27" s="607">
        <v>65419224</v>
      </c>
      <c r="CS27" s="625"/>
      <c r="CT27" s="625"/>
      <c r="CU27" s="625"/>
      <c r="CV27" s="625"/>
      <c r="CW27" s="625"/>
      <c r="CX27" s="625"/>
      <c r="CY27" s="626"/>
      <c r="CZ27" s="612">
        <v>36.9</v>
      </c>
      <c r="DA27" s="640"/>
      <c r="DB27" s="640"/>
      <c r="DC27" s="642"/>
      <c r="DD27" s="616">
        <v>19123971</v>
      </c>
      <c r="DE27" s="625"/>
      <c r="DF27" s="625"/>
      <c r="DG27" s="625"/>
      <c r="DH27" s="625"/>
      <c r="DI27" s="625"/>
      <c r="DJ27" s="625"/>
      <c r="DK27" s="626"/>
      <c r="DL27" s="616">
        <v>16344051</v>
      </c>
      <c r="DM27" s="625"/>
      <c r="DN27" s="625"/>
      <c r="DO27" s="625"/>
      <c r="DP27" s="625"/>
      <c r="DQ27" s="625"/>
      <c r="DR27" s="625"/>
      <c r="DS27" s="625"/>
      <c r="DT27" s="625"/>
      <c r="DU27" s="625"/>
      <c r="DV27" s="626"/>
      <c r="DW27" s="612">
        <v>17.2</v>
      </c>
      <c r="DX27" s="640"/>
      <c r="DY27" s="640"/>
      <c r="DZ27" s="640"/>
      <c r="EA27" s="640"/>
      <c r="EB27" s="640"/>
      <c r="EC27" s="641"/>
    </row>
    <row r="28" spans="2:133" ht="11.25" customHeight="1" x14ac:dyDescent="0.2">
      <c r="B28" s="604" t="s">
        <v>299</v>
      </c>
      <c r="C28" s="605"/>
      <c r="D28" s="605"/>
      <c r="E28" s="605"/>
      <c r="F28" s="605"/>
      <c r="G28" s="605"/>
      <c r="H28" s="605"/>
      <c r="I28" s="605"/>
      <c r="J28" s="605"/>
      <c r="K28" s="605"/>
      <c r="L28" s="605"/>
      <c r="M28" s="605"/>
      <c r="N28" s="605"/>
      <c r="O28" s="605"/>
      <c r="P28" s="605"/>
      <c r="Q28" s="606"/>
      <c r="R28" s="607">
        <v>51255</v>
      </c>
      <c r="S28" s="608"/>
      <c r="T28" s="608"/>
      <c r="U28" s="608"/>
      <c r="V28" s="608"/>
      <c r="W28" s="608"/>
      <c r="X28" s="608"/>
      <c r="Y28" s="609"/>
      <c r="Z28" s="610">
        <v>0</v>
      </c>
      <c r="AA28" s="610"/>
      <c r="AB28" s="610"/>
      <c r="AC28" s="610"/>
      <c r="AD28" s="611">
        <v>51255</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300</v>
      </c>
      <c r="CE28" s="605"/>
      <c r="CF28" s="605"/>
      <c r="CG28" s="605"/>
      <c r="CH28" s="605"/>
      <c r="CI28" s="605"/>
      <c r="CJ28" s="605"/>
      <c r="CK28" s="605"/>
      <c r="CL28" s="605"/>
      <c r="CM28" s="605"/>
      <c r="CN28" s="605"/>
      <c r="CO28" s="605"/>
      <c r="CP28" s="605"/>
      <c r="CQ28" s="606"/>
      <c r="CR28" s="607">
        <v>7225364</v>
      </c>
      <c r="CS28" s="608"/>
      <c r="CT28" s="608"/>
      <c r="CU28" s="608"/>
      <c r="CV28" s="608"/>
      <c r="CW28" s="608"/>
      <c r="CX28" s="608"/>
      <c r="CY28" s="609"/>
      <c r="CZ28" s="612">
        <v>4.0999999999999996</v>
      </c>
      <c r="DA28" s="640"/>
      <c r="DB28" s="640"/>
      <c r="DC28" s="642"/>
      <c r="DD28" s="616">
        <v>6966927</v>
      </c>
      <c r="DE28" s="608"/>
      <c r="DF28" s="608"/>
      <c r="DG28" s="608"/>
      <c r="DH28" s="608"/>
      <c r="DI28" s="608"/>
      <c r="DJ28" s="608"/>
      <c r="DK28" s="609"/>
      <c r="DL28" s="616">
        <v>6966927</v>
      </c>
      <c r="DM28" s="608"/>
      <c r="DN28" s="608"/>
      <c r="DO28" s="608"/>
      <c r="DP28" s="608"/>
      <c r="DQ28" s="608"/>
      <c r="DR28" s="608"/>
      <c r="DS28" s="608"/>
      <c r="DT28" s="608"/>
      <c r="DU28" s="608"/>
      <c r="DV28" s="609"/>
      <c r="DW28" s="612">
        <v>7.3</v>
      </c>
      <c r="DX28" s="640"/>
      <c r="DY28" s="640"/>
      <c r="DZ28" s="640"/>
      <c r="EA28" s="640"/>
      <c r="EB28" s="640"/>
      <c r="EC28" s="641"/>
    </row>
    <row r="29" spans="2:133" ht="11.25" customHeight="1" x14ac:dyDescent="0.2">
      <c r="B29" s="604" t="s">
        <v>301</v>
      </c>
      <c r="C29" s="605"/>
      <c r="D29" s="605"/>
      <c r="E29" s="605"/>
      <c r="F29" s="605"/>
      <c r="G29" s="605"/>
      <c r="H29" s="605"/>
      <c r="I29" s="605"/>
      <c r="J29" s="605"/>
      <c r="K29" s="605"/>
      <c r="L29" s="605"/>
      <c r="M29" s="605"/>
      <c r="N29" s="605"/>
      <c r="O29" s="605"/>
      <c r="P29" s="605"/>
      <c r="Q29" s="606"/>
      <c r="R29" s="607">
        <v>1650366</v>
      </c>
      <c r="S29" s="608"/>
      <c r="T29" s="608"/>
      <c r="U29" s="608"/>
      <c r="V29" s="608"/>
      <c r="W29" s="608"/>
      <c r="X29" s="608"/>
      <c r="Y29" s="609"/>
      <c r="Z29" s="610">
        <v>0.9</v>
      </c>
      <c r="AA29" s="610"/>
      <c r="AB29" s="610"/>
      <c r="AC29" s="610"/>
      <c r="AD29" s="611" t="s">
        <v>128</v>
      </c>
      <c r="AE29" s="611"/>
      <c r="AF29" s="611"/>
      <c r="AG29" s="611"/>
      <c r="AH29" s="611"/>
      <c r="AI29" s="611"/>
      <c r="AJ29" s="611"/>
      <c r="AK29" s="611"/>
      <c r="AL29" s="612" t="s">
        <v>128</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302</v>
      </c>
      <c r="CE29" s="646"/>
      <c r="CF29" s="604" t="s">
        <v>70</v>
      </c>
      <c r="CG29" s="605"/>
      <c r="CH29" s="605"/>
      <c r="CI29" s="605"/>
      <c r="CJ29" s="605"/>
      <c r="CK29" s="605"/>
      <c r="CL29" s="605"/>
      <c r="CM29" s="605"/>
      <c r="CN29" s="605"/>
      <c r="CO29" s="605"/>
      <c r="CP29" s="605"/>
      <c r="CQ29" s="606"/>
      <c r="CR29" s="607">
        <v>7225364</v>
      </c>
      <c r="CS29" s="625"/>
      <c r="CT29" s="625"/>
      <c r="CU29" s="625"/>
      <c r="CV29" s="625"/>
      <c r="CW29" s="625"/>
      <c r="CX29" s="625"/>
      <c r="CY29" s="626"/>
      <c r="CZ29" s="612">
        <v>4.0999999999999996</v>
      </c>
      <c r="DA29" s="640"/>
      <c r="DB29" s="640"/>
      <c r="DC29" s="642"/>
      <c r="DD29" s="616">
        <v>6966927</v>
      </c>
      <c r="DE29" s="625"/>
      <c r="DF29" s="625"/>
      <c r="DG29" s="625"/>
      <c r="DH29" s="625"/>
      <c r="DI29" s="625"/>
      <c r="DJ29" s="625"/>
      <c r="DK29" s="626"/>
      <c r="DL29" s="616">
        <v>6966927</v>
      </c>
      <c r="DM29" s="625"/>
      <c r="DN29" s="625"/>
      <c r="DO29" s="625"/>
      <c r="DP29" s="625"/>
      <c r="DQ29" s="625"/>
      <c r="DR29" s="625"/>
      <c r="DS29" s="625"/>
      <c r="DT29" s="625"/>
      <c r="DU29" s="625"/>
      <c r="DV29" s="626"/>
      <c r="DW29" s="612">
        <v>7.3</v>
      </c>
      <c r="DX29" s="640"/>
      <c r="DY29" s="640"/>
      <c r="DZ29" s="640"/>
      <c r="EA29" s="640"/>
      <c r="EB29" s="640"/>
      <c r="EC29" s="641"/>
    </row>
    <row r="30" spans="2:133" ht="11.25" customHeight="1" x14ac:dyDescent="0.2">
      <c r="B30" s="604" t="s">
        <v>303</v>
      </c>
      <c r="C30" s="605"/>
      <c r="D30" s="605"/>
      <c r="E30" s="605"/>
      <c r="F30" s="605"/>
      <c r="G30" s="605"/>
      <c r="H30" s="605"/>
      <c r="I30" s="605"/>
      <c r="J30" s="605"/>
      <c r="K30" s="605"/>
      <c r="L30" s="605"/>
      <c r="M30" s="605"/>
      <c r="N30" s="605"/>
      <c r="O30" s="605"/>
      <c r="P30" s="605"/>
      <c r="Q30" s="606"/>
      <c r="R30" s="607">
        <v>2771349</v>
      </c>
      <c r="S30" s="608"/>
      <c r="T30" s="608"/>
      <c r="U30" s="608"/>
      <c r="V30" s="608"/>
      <c r="W30" s="608"/>
      <c r="X30" s="608"/>
      <c r="Y30" s="609"/>
      <c r="Z30" s="610">
        <v>1.5</v>
      </c>
      <c r="AA30" s="610"/>
      <c r="AB30" s="610"/>
      <c r="AC30" s="610"/>
      <c r="AD30" s="611">
        <v>635700</v>
      </c>
      <c r="AE30" s="611"/>
      <c r="AF30" s="611"/>
      <c r="AG30" s="611"/>
      <c r="AH30" s="611"/>
      <c r="AI30" s="611"/>
      <c r="AJ30" s="611"/>
      <c r="AK30" s="611"/>
      <c r="AL30" s="612">
        <v>0.7</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304</v>
      </c>
      <c r="BH30" s="643"/>
      <c r="BI30" s="643"/>
      <c r="BJ30" s="643"/>
      <c r="BK30" s="643"/>
      <c r="BL30" s="643"/>
      <c r="BM30" s="643"/>
      <c r="BN30" s="643"/>
      <c r="BO30" s="643"/>
      <c r="BP30" s="643"/>
      <c r="BQ30" s="644"/>
      <c r="BR30" s="589" t="s">
        <v>305</v>
      </c>
      <c r="BS30" s="643"/>
      <c r="BT30" s="643"/>
      <c r="BU30" s="643"/>
      <c r="BV30" s="643"/>
      <c r="BW30" s="643"/>
      <c r="BX30" s="643"/>
      <c r="BY30" s="643"/>
      <c r="BZ30" s="643"/>
      <c r="CA30" s="643"/>
      <c r="CB30" s="644"/>
      <c r="CD30" s="647"/>
      <c r="CE30" s="648"/>
      <c r="CF30" s="604" t="s">
        <v>306</v>
      </c>
      <c r="CG30" s="605"/>
      <c r="CH30" s="605"/>
      <c r="CI30" s="605"/>
      <c r="CJ30" s="605"/>
      <c r="CK30" s="605"/>
      <c r="CL30" s="605"/>
      <c r="CM30" s="605"/>
      <c r="CN30" s="605"/>
      <c r="CO30" s="605"/>
      <c r="CP30" s="605"/>
      <c r="CQ30" s="606"/>
      <c r="CR30" s="607">
        <v>7031576</v>
      </c>
      <c r="CS30" s="608"/>
      <c r="CT30" s="608"/>
      <c r="CU30" s="608"/>
      <c r="CV30" s="608"/>
      <c r="CW30" s="608"/>
      <c r="CX30" s="608"/>
      <c r="CY30" s="609"/>
      <c r="CZ30" s="612">
        <v>4</v>
      </c>
      <c r="DA30" s="640"/>
      <c r="DB30" s="640"/>
      <c r="DC30" s="642"/>
      <c r="DD30" s="616">
        <v>6777654</v>
      </c>
      <c r="DE30" s="608"/>
      <c r="DF30" s="608"/>
      <c r="DG30" s="608"/>
      <c r="DH30" s="608"/>
      <c r="DI30" s="608"/>
      <c r="DJ30" s="608"/>
      <c r="DK30" s="609"/>
      <c r="DL30" s="616">
        <v>6777654</v>
      </c>
      <c r="DM30" s="608"/>
      <c r="DN30" s="608"/>
      <c r="DO30" s="608"/>
      <c r="DP30" s="608"/>
      <c r="DQ30" s="608"/>
      <c r="DR30" s="608"/>
      <c r="DS30" s="608"/>
      <c r="DT30" s="608"/>
      <c r="DU30" s="608"/>
      <c r="DV30" s="609"/>
      <c r="DW30" s="612">
        <v>7.1</v>
      </c>
      <c r="DX30" s="640"/>
      <c r="DY30" s="640"/>
      <c r="DZ30" s="640"/>
      <c r="EA30" s="640"/>
      <c r="EB30" s="640"/>
      <c r="EC30" s="641"/>
    </row>
    <row r="31" spans="2:133" ht="11.25" customHeight="1" x14ac:dyDescent="0.2">
      <c r="B31" s="604" t="s">
        <v>307</v>
      </c>
      <c r="C31" s="605"/>
      <c r="D31" s="605"/>
      <c r="E31" s="605"/>
      <c r="F31" s="605"/>
      <c r="G31" s="605"/>
      <c r="H31" s="605"/>
      <c r="I31" s="605"/>
      <c r="J31" s="605"/>
      <c r="K31" s="605"/>
      <c r="L31" s="605"/>
      <c r="M31" s="605"/>
      <c r="N31" s="605"/>
      <c r="O31" s="605"/>
      <c r="P31" s="605"/>
      <c r="Q31" s="606"/>
      <c r="R31" s="607">
        <v>1157713</v>
      </c>
      <c r="S31" s="608"/>
      <c r="T31" s="608"/>
      <c r="U31" s="608"/>
      <c r="V31" s="608"/>
      <c r="W31" s="608"/>
      <c r="X31" s="608"/>
      <c r="Y31" s="609"/>
      <c r="Z31" s="610">
        <v>0.6</v>
      </c>
      <c r="AA31" s="610"/>
      <c r="AB31" s="610"/>
      <c r="AC31" s="610"/>
      <c r="AD31" s="611" t="s">
        <v>128</v>
      </c>
      <c r="AE31" s="611"/>
      <c r="AF31" s="611"/>
      <c r="AG31" s="611"/>
      <c r="AH31" s="611"/>
      <c r="AI31" s="611"/>
      <c r="AJ31" s="611"/>
      <c r="AK31" s="611"/>
      <c r="AL31" s="612" t="s">
        <v>128</v>
      </c>
      <c r="AM31" s="613"/>
      <c r="AN31" s="613"/>
      <c r="AO31" s="614"/>
      <c r="AP31" s="655" t="s">
        <v>308</v>
      </c>
      <c r="AQ31" s="656"/>
      <c r="AR31" s="656"/>
      <c r="AS31" s="656"/>
      <c r="AT31" s="661" t="s">
        <v>309</v>
      </c>
      <c r="AU31" s="343"/>
      <c r="AV31" s="343"/>
      <c r="AW31" s="343"/>
      <c r="AX31" s="593" t="s">
        <v>186</v>
      </c>
      <c r="AY31" s="594"/>
      <c r="AZ31" s="594"/>
      <c r="BA31" s="594"/>
      <c r="BB31" s="594"/>
      <c r="BC31" s="594"/>
      <c r="BD31" s="594"/>
      <c r="BE31" s="594"/>
      <c r="BF31" s="595"/>
      <c r="BG31" s="654">
        <v>99.4</v>
      </c>
      <c r="BH31" s="651"/>
      <c r="BI31" s="651"/>
      <c r="BJ31" s="651"/>
      <c r="BK31" s="651"/>
      <c r="BL31" s="651"/>
      <c r="BM31" s="602">
        <v>98.9</v>
      </c>
      <c r="BN31" s="651"/>
      <c r="BO31" s="651"/>
      <c r="BP31" s="651"/>
      <c r="BQ31" s="652"/>
      <c r="BR31" s="654">
        <v>99.2</v>
      </c>
      <c r="BS31" s="651"/>
      <c r="BT31" s="651"/>
      <c r="BU31" s="651"/>
      <c r="BV31" s="651"/>
      <c r="BW31" s="651"/>
      <c r="BX31" s="602">
        <v>98.7</v>
      </c>
      <c r="BY31" s="651"/>
      <c r="BZ31" s="651"/>
      <c r="CA31" s="651"/>
      <c r="CB31" s="652"/>
      <c r="CD31" s="647"/>
      <c r="CE31" s="648"/>
      <c r="CF31" s="604" t="s">
        <v>310</v>
      </c>
      <c r="CG31" s="605"/>
      <c r="CH31" s="605"/>
      <c r="CI31" s="605"/>
      <c r="CJ31" s="605"/>
      <c r="CK31" s="605"/>
      <c r="CL31" s="605"/>
      <c r="CM31" s="605"/>
      <c r="CN31" s="605"/>
      <c r="CO31" s="605"/>
      <c r="CP31" s="605"/>
      <c r="CQ31" s="606"/>
      <c r="CR31" s="607">
        <v>193788</v>
      </c>
      <c r="CS31" s="625"/>
      <c r="CT31" s="625"/>
      <c r="CU31" s="625"/>
      <c r="CV31" s="625"/>
      <c r="CW31" s="625"/>
      <c r="CX31" s="625"/>
      <c r="CY31" s="626"/>
      <c r="CZ31" s="612">
        <v>0.1</v>
      </c>
      <c r="DA31" s="640"/>
      <c r="DB31" s="640"/>
      <c r="DC31" s="642"/>
      <c r="DD31" s="616">
        <v>189273</v>
      </c>
      <c r="DE31" s="625"/>
      <c r="DF31" s="625"/>
      <c r="DG31" s="625"/>
      <c r="DH31" s="625"/>
      <c r="DI31" s="625"/>
      <c r="DJ31" s="625"/>
      <c r="DK31" s="626"/>
      <c r="DL31" s="616">
        <v>189273</v>
      </c>
      <c r="DM31" s="625"/>
      <c r="DN31" s="625"/>
      <c r="DO31" s="625"/>
      <c r="DP31" s="625"/>
      <c r="DQ31" s="625"/>
      <c r="DR31" s="625"/>
      <c r="DS31" s="625"/>
      <c r="DT31" s="625"/>
      <c r="DU31" s="625"/>
      <c r="DV31" s="626"/>
      <c r="DW31" s="612">
        <v>0.2</v>
      </c>
      <c r="DX31" s="640"/>
      <c r="DY31" s="640"/>
      <c r="DZ31" s="640"/>
      <c r="EA31" s="640"/>
      <c r="EB31" s="640"/>
      <c r="EC31" s="641"/>
    </row>
    <row r="32" spans="2:133" ht="11.25" customHeight="1" x14ac:dyDescent="0.2">
      <c r="B32" s="604" t="s">
        <v>311</v>
      </c>
      <c r="C32" s="605"/>
      <c r="D32" s="605"/>
      <c r="E32" s="605"/>
      <c r="F32" s="605"/>
      <c r="G32" s="605"/>
      <c r="H32" s="605"/>
      <c r="I32" s="605"/>
      <c r="J32" s="605"/>
      <c r="K32" s="605"/>
      <c r="L32" s="605"/>
      <c r="M32" s="605"/>
      <c r="N32" s="605"/>
      <c r="O32" s="605"/>
      <c r="P32" s="605"/>
      <c r="Q32" s="606"/>
      <c r="R32" s="607">
        <v>49117158</v>
      </c>
      <c r="S32" s="608"/>
      <c r="T32" s="608"/>
      <c r="U32" s="608"/>
      <c r="V32" s="608"/>
      <c r="W32" s="608"/>
      <c r="X32" s="608"/>
      <c r="Y32" s="609"/>
      <c r="Z32" s="610">
        <v>26.7</v>
      </c>
      <c r="AA32" s="610"/>
      <c r="AB32" s="610"/>
      <c r="AC32" s="610"/>
      <c r="AD32" s="611" t="s">
        <v>128</v>
      </c>
      <c r="AE32" s="611"/>
      <c r="AF32" s="611"/>
      <c r="AG32" s="611"/>
      <c r="AH32" s="611"/>
      <c r="AI32" s="611"/>
      <c r="AJ32" s="611"/>
      <c r="AK32" s="611"/>
      <c r="AL32" s="612" t="s">
        <v>128</v>
      </c>
      <c r="AM32" s="613"/>
      <c r="AN32" s="613"/>
      <c r="AO32" s="614"/>
      <c r="AP32" s="657"/>
      <c r="AQ32" s="658"/>
      <c r="AR32" s="658"/>
      <c r="AS32" s="658"/>
      <c r="AT32" s="662"/>
      <c r="AU32" s="205" t="s">
        <v>312</v>
      </c>
      <c r="AX32" s="604" t="s">
        <v>313</v>
      </c>
      <c r="AY32" s="605"/>
      <c r="AZ32" s="605"/>
      <c r="BA32" s="605"/>
      <c r="BB32" s="605"/>
      <c r="BC32" s="605"/>
      <c r="BD32" s="605"/>
      <c r="BE32" s="605"/>
      <c r="BF32" s="606"/>
      <c r="BG32" s="664">
        <v>99.1</v>
      </c>
      <c r="BH32" s="625"/>
      <c r="BI32" s="625"/>
      <c r="BJ32" s="625"/>
      <c r="BK32" s="625"/>
      <c r="BL32" s="625"/>
      <c r="BM32" s="613">
        <v>98.3</v>
      </c>
      <c r="BN32" s="625"/>
      <c r="BO32" s="625"/>
      <c r="BP32" s="625"/>
      <c r="BQ32" s="653"/>
      <c r="BR32" s="664">
        <v>99</v>
      </c>
      <c r="BS32" s="625"/>
      <c r="BT32" s="625"/>
      <c r="BU32" s="625"/>
      <c r="BV32" s="625"/>
      <c r="BW32" s="625"/>
      <c r="BX32" s="613">
        <v>98.1</v>
      </c>
      <c r="BY32" s="625"/>
      <c r="BZ32" s="625"/>
      <c r="CA32" s="625"/>
      <c r="CB32" s="653"/>
      <c r="CD32" s="649"/>
      <c r="CE32" s="650"/>
      <c r="CF32" s="604" t="s">
        <v>314</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40"/>
      <c r="DB32" s="640"/>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40"/>
      <c r="DY32" s="640"/>
      <c r="DZ32" s="640"/>
      <c r="EA32" s="640"/>
      <c r="EB32" s="640"/>
      <c r="EC32" s="641"/>
    </row>
    <row r="33" spans="2:133" ht="11.25" customHeight="1" x14ac:dyDescent="0.2">
      <c r="B33" s="636" t="s">
        <v>315</v>
      </c>
      <c r="C33" s="637"/>
      <c r="D33" s="637"/>
      <c r="E33" s="637"/>
      <c r="F33" s="637"/>
      <c r="G33" s="637"/>
      <c r="H33" s="637"/>
      <c r="I33" s="637"/>
      <c r="J33" s="637"/>
      <c r="K33" s="637"/>
      <c r="L33" s="637"/>
      <c r="M33" s="637"/>
      <c r="N33" s="637"/>
      <c r="O33" s="637"/>
      <c r="P33" s="637"/>
      <c r="Q33" s="638"/>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9"/>
      <c r="AQ33" s="660"/>
      <c r="AR33" s="660"/>
      <c r="AS33" s="660"/>
      <c r="AT33" s="663"/>
      <c r="AU33" s="344"/>
      <c r="AV33" s="344"/>
      <c r="AW33" s="344"/>
      <c r="AX33" s="627" t="s">
        <v>316</v>
      </c>
      <c r="AY33" s="628"/>
      <c r="AZ33" s="628"/>
      <c r="BA33" s="628"/>
      <c r="BB33" s="628"/>
      <c r="BC33" s="628"/>
      <c r="BD33" s="628"/>
      <c r="BE33" s="628"/>
      <c r="BF33" s="629"/>
      <c r="BG33" s="665">
        <v>99.6</v>
      </c>
      <c r="BH33" s="666"/>
      <c r="BI33" s="666"/>
      <c r="BJ33" s="666"/>
      <c r="BK33" s="666"/>
      <c r="BL33" s="666"/>
      <c r="BM33" s="667">
        <v>99.5</v>
      </c>
      <c r="BN33" s="666"/>
      <c r="BO33" s="666"/>
      <c r="BP33" s="666"/>
      <c r="BQ33" s="668"/>
      <c r="BR33" s="665">
        <v>99.5</v>
      </c>
      <c r="BS33" s="666"/>
      <c r="BT33" s="666"/>
      <c r="BU33" s="666"/>
      <c r="BV33" s="666"/>
      <c r="BW33" s="666"/>
      <c r="BX33" s="667">
        <v>99.3</v>
      </c>
      <c r="BY33" s="666"/>
      <c r="BZ33" s="666"/>
      <c r="CA33" s="666"/>
      <c r="CB33" s="668"/>
      <c r="CD33" s="604" t="s">
        <v>317</v>
      </c>
      <c r="CE33" s="605"/>
      <c r="CF33" s="605"/>
      <c r="CG33" s="605"/>
      <c r="CH33" s="605"/>
      <c r="CI33" s="605"/>
      <c r="CJ33" s="605"/>
      <c r="CK33" s="605"/>
      <c r="CL33" s="605"/>
      <c r="CM33" s="605"/>
      <c r="CN33" s="605"/>
      <c r="CO33" s="605"/>
      <c r="CP33" s="605"/>
      <c r="CQ33" s="606"/>
      <c r="CR33" s="607">
        <v>58806755</v>
      </c>
      <c r="CS33" s="625"/>
      <c r="CT33" s="625"/>
      <c r="CU33" s="625"/>
      <c r="CV33" s="625"/>
      <c r="CW33" s="625"/>
      <c r="CX33" s="625"/>
      <c r="CY33" s="626"/>
      <c r="CZ33" s="612">
        <v>33.200000000000003</v>
      </c>
      <c r="DA33" s="640"/>
      <c r="DB33" s="640"/>
      <c r="DC33" s="642"/>
      <c r="DD33" s="616">
        <v>40462525</v>
      </c>
      <c r="DE33" s="625"/>
      <c r="DF33" s="625"/>
      <c r="DG33" s="625"/>
      <c r="DH33" s="625"/>
      <c r="DI33" s="625"/>
      <c r="DJ33" s="625"/>
      <c r="DK33" s="626"/>
      <c r="DL33" s="616">
        <v>33891077</v>
      </c>
      <c r="DM33" s="625"/>
      <c r="DN33" s="625"/>
      <c r="DO33" s="625"/>
      <c r="DP33" s="625"/>
      <c r="DQ33" s="625"/>
      <c r="DR33" s="625"/>
      <c r="DS33" s="625"/>
      <c r="DT33" s="625"/>
      <c r="DU33" s="625"/>
      <c r="DV33" s="626"/>
      <c r="DW33" s="612">
        <v>35.700000000000003</v>
      </c>
      <c r="DX33" s="640"/>
      <c r="DY33" s="640"/>
      <c r="DZ33" s="640"/>
      <c r="EA33" s="640"/>
      <c r="EB33" s="640"/>
      <c r="EC33" s="641"/>
    </row>
    <row r="34" spans="2:133" ht="11.25" customHeight="1" x14ac:dyDescent="0.2">
      <c r="B34" s="604" t="s">
        <v>318</v>
      </c>
      <c r="C34" s="605"/>
      <c r="D34" s="605"/>
      <c r="E34" s="605"/>
      <c r="F34" s="605"/>
      <c r="G34" s="605"/>
      <c r="H34" s="605"/>
      <c r="I34" s="605"/>
      <c r="J34" s="605"/>
      <c r="K34" s="605"/>
      <c r="L34" s="605"/>
      <c r="M34" s="605"/>
      <c r="N34" s="605"/>
      <c r="O34" s="605"/>
      <c r="P34" s="605"/>
      <c r="Q34" s="606"/>
      <c r="R34" s="607">
        <v>11791002</v>
      </c>
      <c r="S34" s="608"/>
      <c r="T34" s="608"/>
      <c r="U34" s="608"/>
      <c r="V34" s="608"/>
      <c r="W34" s="608"/>
      <c r="X34" s="608"/>
      <c r="Y34" s="609"/>
      <c r="Z34" s="610">
        <v>6.4</v>
      </c>
      <c r="AA34" s="610"/>
      <c r="AB34" s="610"/>
      <c r="AC34" s="610"/>
      <c r="AD34" s="611" t="s">
        <v>128</v>
      </c>
      <c r="AE34" s="611"/>
      <c r="AF34" s="611"/>
      <c r="AG34" s="611"/>
      <c r="AH34" s="611"/>
      <c r="AI34" s="611"/>
      <c r="AJ34" s="611"/>
      <c r="AK34" s="611"/>
      <c r="AL34" s="612" t="s">
        <v>128</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319</v>
      </c>
      <c r="CE34" s="605"/>
      <c r="CF34" s="605"/>
      <c r="CG34" s="605"/>
      <c r="CH34" s="605"/>
      <c r="CI34" s="605"/>
      <c r="CJ34" s="605"/>
      <c r="CK34" s="605"/>
      <c r="CL34" s="605"/>
      <c r="CM34" s="605"/>
      <c r="CN34" s="605"/>
      <c r="CO34" s="605"/>
      <c r="CP34" s="605"/>
      <c r="CQ34" s="606"/>
      <c r="CR34" s="607">
        <v>35509245</v>
      </c>
      <c r="CS34" s="608"/>
      <c r="CT34" s="608"/>
      <c r="CU34" s="608"/>
      <c r="CV34" s="608"/>
      <c r="CW34" s="608"/>
      <c r="CX34" s="608"/>
      <c r="CY34" s="609"/>
      <c r="CZ34" s="612">
        <v>20</v>
      </c>
      <c r="DA34" s="640"/>
      <c r="DB34" s="640"/>
      <c r="DC34" s="642"/>
      <c r="DD34" s="616">
        <v>22590403</v>
      </c>
      <c r="DE34" s="608"/>
      <c r="DF34" s="608"/>
      <c r="DG34" s="608"/>
      <c r="DH34" s="608"/>
      <c r="DI34" s="608"/>
      <c r="DJ34" s="608"/>
      <c r="DK34" s="609"/>
      <c r="DL34" s="616">
        <v>19913305</v>
      </c>
      <c r="DM34" s="608"/>
      <c r="DN34" s="608"/>
      <c r="DO34" s="608"/>
      <c r="DP34" s="608"/>
      <c r="DQ34" s="608"/>
      <c r="DR34" s="608"/>
      <c r="DS34" s="608"/>
      <c r="DT34" s="608"/>
      <c r="DU34" s="608"/>
      <c r="DV34" s="609"/>
      <c r="DW34" s="612">
        <v>21</v>
      </c>
      <c r="DX34" s="640"/>
      <c r="DY34" s="640"/>
      <c r="DZ34" s="640"/>
      <c r="EA34" s="640"/>
      <c r="EB34" s="640"/>
      <c r="EC34" s="641"/>
    </row>
    <row r="35" spans="2:133" ht="11.25" customHeight="1" x14ac:dyDescent="0.2">
      <c r="B35" s="604" t="s">
        <v>320</v>
      </c>
      <c r="C35" s="605"/>
      <c r="D35" s="605"/>
      <c r="E35" s="605"/>
      <c r="F35" s="605"/>
      <c r="G35" s="605"/>
      <c r="H35" s="605"/>
      <c r="I35" s="605"/>
      <c r="J35" s="605"/>
      <c r="K35" s="605"/>
      <c r="L35" s="605"/>
      <c r="M35" s="605"/>
      <c r="N35" s="605"/>
      <c r="O35" s="605"/>
      <c r="P35" s="605"/>
      <c r="Q35" s="606"/>
      <c r="R35" s="607">
        <v>826920</v>
      </c>
      <c r="S35" s="608"/>
      <c r="T35" s="608"/>
      <c r="U35" s="608"/>
      <c r="V35" s="608"/>
      <c r="W35" s="608"/>
      <c r="X35" s="608"/>
      <c r="Y35" s="609"/>
      <c r="Z35" s="610">
        <v>0.4</v>
      </c>
      <c r="AA35" s="610"/>
      <c r="AB35" s="610"/>
      <c r="AC35" s="610"/>
      <c r="AD35" s="611">
        <v>253374</v>
      </c>
      <c r="AE35" s="611"/>
      <c r="AF35" s="611"/>
      <c r="AG35" s="611"/>
      <c r="AH35" s="611"/>
      <c r="AI35" s="611"/>
      <c r="AJ35" s="611"/>
      <c r="AK35" s="611"/>
      <c r="AL35" s="612">
        <v>0.3</v>
      </c>
      <c r="AM35" s="613"/>
      <c r="AN35" s="613"/>
      <c r="AO35" s="614"/>
      <c r="AP35" s="211"/>
      <c r="AQ35" s="589" t="s">
        <v>321</v>
      </c>
      <c r="AR35" s="590"/>
      <c r="AS35" s="590"/>
      <c r="AT35" s="590"/>
      <c r="AU35" s="590"/>
      <c r="AV35" s="590"/>
      <c r="AW35" s="590"/>
      <c r="AX35" s="590"/>
      <c r="AY35" s="590"/>
      <c r="AZ35" s="590"/>
      <c r="BA35" s="590"/>
      <c r="BB35" s="590"/>
      <c r="BC35" s="590"/>
      <c r="BD35" s="590"/>
      <c r="BE35" s="590"/>
      <c r="BF35" s="591"/>
      <c r="BG35" s="589" t="s">
        <v>322</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323</v>
      </c>
      <c r="CE35" s="605"/>
      <c r="CF35" s="605"/>
      <c r="CG35" s="605"/>
      <c r="CH35" s="605"/>
      <c r="CI35" s="605"/>
      <c r="CJ35" s="605"/>
      <c r="CK35" s="605"/>
      <c r="CL35" s="605"/>
      <c r="CM35" s="605"/>
      <c r="CN35" s="605"/>
      <c r="CO35" s="605"/>
      <c r="CP35" s="605"/>
      <c r="CQ35" s="606"/>
      <c r="CR35" s="607">
        <v>1273071</v>
      </c>
      <c r="CS35" s="625"/>
      <c r="CT35" s="625"/>
      <c r="CU35" s="625"/>
      <c r="CV35" s="625"/>
      <c r="CW35" s="625"/>
      <c r="CX35" s="625"/>
      <c r="CY35" s="626"/>
      <c r="CZ35" s="612">
        <v>0.7</v>
      </c>
      <c r="DA35" s="640"/>
      <c r="DB35" s="640"/>
      <c r="DC35" s="642"/>
      <c r="DD35" s="616">
        <v>911619</v>
      </c>
      <c r="DE35" s="625"/>
      <c r="DF35" s="625"/>
      <c r="DG35" s="625"/>
      <c r="DH35" s="625"/>
      <c r="DI35" s="625"/>
      <c r="DJ35" s="625"/>
      <c r="DK35" s="626"/>
      <c r="DL35" s="616">
        <v>911619</v>
      </c>
      <c r="DM35" s="625"/>
      <c r="DN35" s="625"/>
      <c r="DO35" s="625"/>
      <c r="DP35" s="625"/>
      <c r="DQ35" s="625"/>
      <c r="DR35" s="625"/>
      <c r="DS35" s="625"/>
      <c r="DT35" s="625"/>
      <c r="DU35" s="625"/>
      <c r="DV35" s="626"/>
      <c r="DW35" s="612">
        <v>1</v>
      </c>
      <c r="DX35" s="640"/>
      <c r="DY35" s="640"/>
      <c r="DZ35" s="640"/>
      <c r="EA35" s="640"/>
      <c r="EB35" s="640"/>
      <c r="EC35" s="641"/>
    </row>
    <row r="36" spans="2:133" ht="11.25" customHeight="1" x14ac:dyDescent="0.2">
      <c r="B36" s="604" t="s">
        <v>324</v>
      </c>
      <c r="C36" s="605"/>
      <c r="D36" s="605"/>
      <c r="E36" s="605"/>
      <c r="F36" s="605"/>
      <c r="G36" s="605"/>
      <c r="H36" s="605"/>
      <c r="I36" s="605"/>
      <c r="J36" s="605"/>
      <c r="K36" s="605"/>
      <c r="L36" s="605"/>
      <c r="M36" s="605"/>
      <c r="N36" s="605"/>
      <c r="O36" s="605"/>
      <c r="P36" s="605"/>
      <c r="Q36" s="606"/>
      <c r="R36" s="607">
        <v>445106</v>
      </c>
      <c r="S36" s="608"/>
      <c r="T36" s="608"/>
      <c r="U36" s="608"/>
      <c r="V36" s="608"/>
      <c r="W36" s="608"/>
      <c r="X36" s="608"/>
      <c r="Y36" s="609"/>
      <c r="Z36" s="610">
        <v>0.2</v>
      </c>
      <c r="AA36" s="610"/>
      <c r="AB36" s="610"/>
      <c r="AC36" s="610"/>
      <c r="AD36" s="611" t="s">
        <v>128</v>
      </c>
      <c r="AE36" s="611"/>
      <c r="AF36" s="611"/>
      <c r="AG36" s="611"/>
      <c r="AH36" s="611"/>
      <c r="AI36" s="611"/>
      <c r="AJ36" s="611"/>
      <c r="AK36" s="611"/>
      <c r="AL36" s="612" t="s">
        <v>128</v>
      </c>
      <c r="AM36" s="613"/>
      <c r="AN36" s="613"/>
      <c r="AO36" s="614"/>
      <c r="AP36" s="211"/>
      <c r="AQ36" s="669" t="s">
        <v>325</v>
      </c>
      <c r="AR36" s="670"/>
      <c r="AS36" s="670"/>
      <c r="AT36" s="670"/>
      <c r="AU36" s="670"/>
      <c r="AV36" s="670"/>
      <c r="AW36" s="670"/>
      <c r="AX36" s="670"/>
      <c r="AY36" s="671"/>
      <c r="AZ36" s="596">
        <v>14172358</v>
      </c>
      <c r="BA36" s="597"/>
      <c r="BB36" s="597"/>
      <c r="BC36" s="597"/>
      <c r="BD36" s="597"/>
      <c r="BE36" s="597"/>
      <c r="BF36" s="672"/>
      <c r="BG36" s="593" t="s">
        <v>326</v>
      </c>
      <c r="BH36" s="594"/>
      <c r="BI36" s="594"/>
      <c r="BJ36" s="594"/>
      <c r="BK36" s="594"/>
      <c r="BL36" s="594"/>
      <c r="BM36" s="594"/>
      <c r="BN36" s="594"/>
      <c r="BO36" s="594"/>
      <c r="BP36" s="594"/>
      <c r="BQ36" s="594"/>
      <c r="BR36" s="594"/>
      <c r="BS36" s="594"/>
      <c r="BT36" s="594"/>
      <c r="BU36" s="595"/>
      <c r="BV36" s="596">
        <v>46811</v>
      </c>
      <c r="BW36" s="597"/>
      <c r="BX36" s="597"/>
      <c r="BY36" s="597"/>
      <c r="BZ36" s="597"/>
      <c r="CA36" s="597"/>
      <c r="CB36" s="672"/>
      <c r="CD36" s="604" t="s">
        <v>327</v>
      </c>
      <c r="CE36" s="605"/>
      <c r="CF36" s="605"/>
      <c r="CG36" s="605"/>
      <c r="CH36" s="605"/>
      <c r="CI36" s="605"/>
      <c r="CJ36" s="605"/>
      <c r="CK36" s="605"/>
      <c r="CL36" s="605"/>
      <c r="CM36" s="605"/>
      <c r="CN36" s="605"/>
      <c r="CO36" s="605"/>
      <c r="CP36" s="605"/>
      <c r="CQ36" s="606"/>
      <c r="CR36" s="607">
        <v>8196247</v>
      </c>
      <c r="CS36" s="608"/>
      <c r="CT36" s="608"/>
      <c r="CU36" s="608"/>
      <c r="CV36" s="608"/>
      <c r="CW36" s="608"/>
      <c r="CX36" s="608"/>
      <c r="CY36" s="609"/>
      <c r="CZ36" s="612">
        <v>4.5999999999999996</v>
      </c>
      <c r="DA36" s="640"/>
      <c r="DB36" s="640"/>
      <c r="DC36" s="642"/>
      <c r="DD36" s="616">
        <v>6111008</v>
      </c>
      <c r="DE36" s="608"/>
      <c r="DF36" s="608"/>
      <c r="DG36" s="608"/>
      <c r="DH36" s="608"/>
      <c r="DI36" s="608"/>
      <c r="DJ36" s="608"/>
      <c r="DK36" s="609"/>
      <c r="DL36" s="616">
        <v>4087494</v>
      </c>
      <c r="DM36" s="608"/>
      <c r="DN36" s="608"/>
      <c r="DO36" s="608"/>
      <c r="DP36" s="608"/>
      <c r="DQ36" s="608"/>
      <c r="DR36" s="608"/>
      <c r="DS36" s="608"/>
      <c r="DT36" s="608"/>
      <c r="DU36" s="608"/>
      <c r="DV36" s="609"/>
      <c r="DW36" s="612">
        <v>4.3</v>
      </c>
      <c r="DX36" s="640"/>
      <c r="DY36" s="640"/>
      <c r="DZ36" s="640"/>
      <c r="EA36" s="640"/>
      <c r="EB36" s="640"/>
      <c r="EC36" s="641"/>
    </row>
    <row r="37" spans="2:133" ht="11.25" customHeight="1" x14ac:dyDescent="0.2">
      <c r="B37" s="604" t="s">
        <v>328</v>
      </c>
      <c r="C37" s="605"/>
      <c r="D37" s="605"/>
      <c r="E37" s="605"/>
      <c r="F37" s="605"/>
      <c r="G37" s="605"/>
      <c r="H37" s="605"/>
      <c r="I37" s="605"/>
      <c r="J37" s="605"/>
      <c r="K37" s="605"/>
      <c r="L37" s="605"/>
      <c r="M37" s="605"/>
      <c r="N37" s="605"/>
      <c r="O37" s="605"/>
      <c r="P37" s="605"/>
      <c r="Q37" s="606"/>
      <c r="R37" s="607">
        <v>538789</v>
      </c>
      <c r="S37" s="608"/>
      <c r="T37" s="608"/>
      <c r="U37" s="608"/>
      <c r="V37" s="608"/>
      <c r="W37" s="608"/>
      <c r="X37" s="608"/>
      <c r="Y37" s="609"/>
      <c r="Z37" s="610">
        <v>0.3</v>
      </c>
      <c r="AA37" s="610"/>
      <c r="AB37" s="610"/>
      <c r="AC37" s="610"/>
      <c r="AD37" s="611" t="s">
        <v>128</v>
      </c>
      <c r="AE37" s="611"/>
      <c r="AF37" s="611"/>
      <c r="AG37" s="611"/>
      <c r="AH37" s="611"/>
      <c r="AI37" s="611"/>
      <c r="AJ37" s="611"/>
      <c r="AK37" s="611"/>
      <c r="AL37" s="612" t="s">
        <v>128</v>
      </c>
      <c r="AM37" s="613"/>
      <c r="AN37" s="613"/>
      <c r="AO37" s="614"/>
      <c r="AQ37" s="673" t="s">
        <v>329</v>
      </c>
      <c r="AR37" s="674"/>
      <c r="AS37" s="674"/>
      <c r="AT37" s="674"/>
      <c r="AU37" s="674"/>
      <c r="AV37" s="674"/>
      <c r="AW37" s="674"/>
      <c r="AX37" s="674"/>
      <c r="AY37" s="675"/>
      <c r="AZ37" s="607">
        <v>1252265</v>
      </c>
      <c r="BA37" s="608"/>
      <c r="BB37" s="608"/>
      <c r="BC37" s="608"/>
      <c r="BD37" s="625"/>
      <c r="BE37" s="625"/>
      <c r="BF37" s="653"/>
      <c r="BG37" s="604" t="s">
        <v>330</v>
      </c>
      <c r="BH37" s="605"/>
      <c r="BI37" s="605"/>
      <c r="BJ37" s="605"/>
      <c r="BK37" s="605"/>
      <c r="BL37" s="605"/>
      <c r="BM37" s="605"/>
      <c r="BN37" s="605"/>
      <c r="BO37" s="605"/>
      <c r="BP37" s="605"/>
      <c r="BQ37" s="605"/>
      <c r="BR37" s="605"/>
      <c r="BS37" s="605"/>
      <c r="BT37" s="605"/>
      <c r="BU37" s="606"/>
      <c r="BV37" s="607">
        <v>-1455883</v>
      </c>
      <c r="BW37" s="608"/>
      <c r="BX37" s="608"/>
      <c r="BY37" s="608"/>
      <c r="BZ37" s="608"/>
      <c r="CA37" s="608"/>
      <c r="CB37" s="617"/>
      <c r="CD37" s="604" t="s">
        <v>331</v>
      </c>
      <c r="CE37" s="605"/>
      <c r="CF37" s="605"/>
      <c r="CG37" s="605"/>
      <c r="CH37" s="605"/>
      <c r="CI37" s="605"/>
      <c r="CJ37" s="605"/>
      <c r="CK37" s="605"/>
      <c r="CL37" s="605"/>
      <c r="CM37" s="605"/>
      <c r="CN37" s="605"/>
      <c r="CO37" s="605"/>
      <c r="CP37" s="605"/>
      <c r="CQ37" s="606"/>
      <c r="CR37" s="607">
        <v>19705</v>
      </c>
      <c r="CS37" s="625"/>
      <c r="CT37" s="625"/>
      <c r="CU37" s="625"/>
      <c r="CV37" s="625"/>
      <c r="CW37" s="625"/>
      <c r="CX37" s="625"/>
      <c r="CY37" s="626"/>
      <c r="CZ37" s="612">
        <v>0</v>
      </c>
      <c r="DA37" s="640"/>
      <c r="DB37" s="640"/>
      <c r="DC37" s="642"/>
      <c r="DD37" s="616">
        <v>19705</v>
      </c>
      <c r="DE37" s="625"/>
      <c r="DF37" s="625"/>
      <c r="DG37" s="625"/>
      <c r="DH37" s="625"/>
      <c r="DI37" s="625"/>
      <c r="DJ37" s="625"/>
      <c r="DK37" s="626"/>
      <c r="DL37" s="616">
        <v>19705</v>
      </c>
      <c r="DM37" s="625"/>
      <c r="DN37" s="625"/>
      <c r="DO37" s="625"/>
      <c r="DP37" s="625"/>
      <c r="DQ37" s="625"/>
      <c r="DR37" s="625"/>
      <c r="DS37" s="625"/>
      <c r="DT37" s="625"/>
      <c r="DU37" s="625"/>
      <c r="DV37" s="626"/>
      <c r="DW37" s="612">
        <v>0</v>
      </c>
      <c r="DX37" s="640"/>
      <c r="DY37" s="640"/>
      <c r="DZ37" s="640"/>
      <c r="EA37" s="640"/>
      <c r="EB37" s="640"/>
      <c r="EC37" s="641"/>
    </row>
    <row r="38" spans="2:133" ht="11.25" customHeight="1" x14ac:dyDescent="0.2">
      <c r="B38" s="604" t="s">
        <v>332</v>
      </c>
      <c r="C38" s="605"/>
      <c r="D38" s="605"/>
      <c r="E38" s="605"/>
      <c r="F38" s="605"/>
      <c r="G38" s="605"/>
      <c r="H38" s="605"/>
      <c r="I38" s="605"/>
      <c r="J38" s="605"/>
      <c r="K38" s="605"/>
      <c r="L38" s="605"/>
      <c r="M38" s="605"/>
      <c r="N38" s="605"/>
      <c r="O38" s="605"/>
      <c r="P38" s="605"/>
      <c r="Q38" s="606"/>
      <c r="R38" s="607">
        <v>3381191</v>
      </c>
      <c r="S38" s="608"/>
      <c r="T38" s="608"/>
      <c r="U38" s="608"/>
      <c r="V38" s="608"/>
      <c r="W38" s="608"/>
      <c r="X38" s="608"/>
      <c r="Y38" s="609"/>
      <c r="Z38" s="610">
        <v>1.8</v>
      </c>
      <c r="AA38" s="610"/>
      <c r="AB38" s="610"/>
      <c r="AC38" s="610"/>
      <c r="AD38" s="611" t="s">
        <v>128</v>
      </c>
      <c r="AE38" s="611"/>
      <c r="AF38" s="611"/>
      <c r="AG38" s="611"/>
      <c r="AH38" s="611"/>
      <c r="AI38" s="611"/>
      <c r="AJ38" s="611"/>
      <c r="AK38" s="611"/>
      <c r="AL38" s="612" t="s">
        <v>128</v>
      </c>
      <c r="AM38" s="613"/>
      <c r="AN38" s="613"/>
      <c r="AO38" s="614"/>
      <c r="AQ38" s="673" t="s">
        <v>333</v>
      </c>
      <c r="AR38" s="674"/>
      <c r="AS38" s="674"/>
      <c r="AT38" s="674"/>
      <c r="AU38" s="674"/>
      <c r="AV38" s="674"/>
      <c r="AW38" s="674"/>
      <c r="AX38" s="674"/>
      <c r="AY38" s="675"/>
      <c r="AZ38" s="607">
        <v>202766</v>
      </c>
      <c r="BA38" s="608"/>
      <c r="BB38" s="608"/>
      <c r="BC38" s="608"/>
      <c r="BD38" s="625"/>
      <c r="BE38" s="625"/>
      <c r="BF38" s="653"/>
      <c r="BG38" s="604" t="s">
        <v>334</v>
      </c>
      <c r="BH38" s="605"/>
      <c r="BI38" s="605"/>
      <c r="BJ38" s="605"/>
      <c r="BK38" s="605"/>
      <c r="BL38" s="605"/>
      <c r="BM38" s="605"/>
      <c r="BN38" s="605"/>
      <c r="BO38" s="605"/>
      <c r="BP38" s="605"/>
      <c r="BQ38" s="605"/>
      <c r="BR38" s="605"/>
      <c r="BS38" s="605"/>
      <c r="BT38" s="605"/>
      <c r="BU38" s="606"/>
      <c r="BV38" s="607">
        <v>61609</v>
      </c>
      <c r="BW38" s="608"/>
      <c r="BX38" s="608"/>
      <c r="BY38" s="608"/>
      <c r="BZ38" s="608"/>
      <c r="CA38" s="608"/>
      <c r="CB38" s="617"/>
      <c r="CD38" s="604" t="s">
        <v>335</v>
      </c>
      <c r="CE38" s="605"/>
      <c r="CF38" s="605"/>
      <c r="CG38" s="605"/>
      <c r="CH38" s="605"/>
      <c r="CI38" s="605"/>
      <c r="CJ38" s="605"/>
      <c r="CK38" s="605"/>
      <c r="CL38" s="605"/>
      <c r="CM38" s="605"/>
      <c r="CN38" s="605"/>
      <c r="CO38" s="605"/>
      <c r="CP38" s="605"/>
      <c r="CQ38" s="606"/>
      <c r="CR38" s="607">
        <v>12727177</v>
      </c>
      <c r="CS38" s="608"/>
      <c r="CT38" s="608"/>
      <c r="CU38" s="608"/>
      <c r="CV38" s="608"/>
      <c r="CW38" s="608"/>
      <c r="CX38" s="608"/>
      <c r="CY38" s="609"/>
      <c r="CZ38" s="612">
        <v>7.2</v>
      </c>
      <c r="DA38" s="640"/>
      <c r="DB38" s="640"/>
      <c r="DC38" s="642"/>
      <c r="DD38" s="616">
        <v>10787340</v>
      </c>
      <c r="DE38" s="608"/>
      <c r="DF38" s="608"/>
      <c r="DG38" s="608"/>
      <c r="DH38" s="608"/>
      <c r="DI38" s="608"/>
      <c r="DJ38" s="608"/>
      <c r="DK38" s="609"/>
      <c r="DL38" s="616">
        <v>8978659</v>
      </c>
      <c r="DM38" s="608"/>
      <c r="DN38" s="608"/>
      <c r="DO38" s="608"/>
      <c r="DP38" s="608"/>
      <c r="DQ38" s="608"/>
      <c r="DR38" s="608"/>
      <c r="DS38" s="608"/>
      <c r="DT38" s="608"/>
      <c r="DU38" s="608"/>
      <c r="DV38" s="609"/>
      <c r="DW38" s="612">
        <v>9.5</v>
      </c>
      <c r="DX38" s="640"/>
      <c r="DY38" s="640"/>
      <c r="DZ38" s="640"/>
      <c r="EA38" s="640"/>
      <c r="EB38" s="640"/>
      <c r="EC38" s="641"/>
    </row>
    <row r="39" spans="2:133" ht="11.25" customHeight="1" x14ac:dyDescent="0.2">
      <c r="B39" s="604" t="s">
        <v>336</v>
      </c>
      <c r="C39" s="605"/>
      <c r="D39" s="605"/>
      <c r="E39" s="605"/>
      <c r="F39" s="605"/>
      <c r="G39" s="605"/>
      <c r="H39" s="605"/>
      <c r="I39" s="605"/>
      <c r="J39" s="605"/>
      <c r="K39" s="605"/>
      <c r="L39" s="605"/>
      <c r="M39" s="605"/>
      <c r="N39" s="605"/>
      <c r="O39" s="605"/>
      <c r="P39" s="605"/>
      <c r="Q39" s="606"/>
      <c r="R39" s="607">
        <v>4489403</v>
      </c>
      <c r="S39" s="608"/>
      <c r="T39" s="608"/>
      <c r="U39" s="608"/>
      <c r="V39" s="608"/>
      <c r="W39" s="608"/>
      <c r="X39" s="608"/>
      <c r="Y39" s="609"/>
      <c r="Z39" s="610">
        <v>2.4</v>
      </c>
      <c r="AA39" s="610"/>
      <c r="AB39" s="610"/>
      <c r="AC39" s="610"/>
      <c r="AD39" s="611">
        <v>22360</v>
      </c>
      <c r="AE39" s="611"/>
      <c r="AF39" s="611"/>
      <c r="AG39" s="611"/>
      <c r="AH39" s="611"/>
      <c r="AI39" s="611"/>
      <c r="AJ39" s="611"/>
      <c r="AK39" s="611"/>
      <c r="AL39" s="612">
        <v>0</v>
      </c>
      <c r="AM39" s="613"/>
      <c r="AN39" s="613"/>
      <c r="AO39" s="614"/>
      <c r="AQ39" s="673" t="s">
        <v>337</v>
      </c>
      <c r="AR39" s="674"/>
      <c r="AS39" s="674"/>
      <c r="AT39" s="674"/>
      <c r="AU39" s="674"/>
      <c r="AV39" s="674"/>
      <c r="AW39" s="674"/>
      <c r="AX39" s="674"/>
      <c r="AY39" s="675"/>
      <c r="AZ39" s="607">
        <v>192916</v>
      </c>
      <c r="BA39" s="608"/>
      <c r="BB39" s="608"/>
      <c r="BC39" s="608"/>
      <c r="BD39" s="625"/>
      <c r="BE39" s="625"/>
      <c r="BF39" s="653"/>
      <c r="BG39" s="604" t="s">
        <v>338</v>
      </c>
      <c r="BH39" s="605"/>
      <c r="BI39" s="605"/>
      <c r="BJ39" s="605"/>
      <c r="BK39" s="605"/>
      <c r="BL39" s="605"/>
      <c r="BM39" s="605"/>
      <c r="BN39" s="605"/>
      <c r="BO39" s="605"/>
      <c r="BP39" s="605"/>
      <c r="BQ39" s="605"/>
      <c r="BR39" s="605"/>
      <c r="BS39" s="605"/>
      <c r="BT39" s="605"/>
      <c r="BU39" s="606"/>
      <c r="BV39" s="607">
        <v>88122</v>
      </c>
      <c r="BW39" s="608"/>
      <c r="BX39" s="608"/>
      <c r="BY39" s="608"/>
      <c r="BZ39" s="608"/>
      <c r="CA39" s="608"/>
      <c r="CB39" s="617"/>
      <c r="CD39" s="604" t="s">
        <v>339</v>
      </c>
      <c r="CE39" s="605"/>
      <c r="CF39" s="605"/>
      <c r="CG39" s="605"/>
      <c r="CH39" s="605"/>
      <c r="CI39" s="605"/>
      <c r="CJ39" s="605"/>
      <c r="CK39" s="605"/>
      <c r="CL39" s="605"/>
      <c r="CM39" s="605"/>
      <c r="CN39" s="605"/>
      <c r="CO39" s="605"/>
      <c r="CP39" s="605"/>
      <c r="CQ39" s="606"/>
      <c r="CR39" s="607">
        <v>166495</v>
      </c>
      <c r="CS39" s="625"/>
      <c r="CT39" s="625"/>
      <c r="CU39" s="625"/>
      <c r="CV39" s="625"/>
      <c r="CW39" s="625"/>
      <c r="CX39" s="625"/>
      <c r="CY39" s="626"/>
      <c r="CZ39" s="612">
        <v>0.1</v>
      </c>
      <c r="DA39" s="640"/>
      <c r="DB39" s="640"/>
      <c r="DC39" s="642"/>
      <c r="DD39" s="616">
        <v>39085</v>
      </c>
      <c r="DE39" s="625"/>
      <c r="DF39" s="625"/>
      <c r="DG39" s="625"/>
      <c r="DH39" s="625"/>
      <c r="DI39" s="625"/>
      <c r="DJ39" s="625"/>
      <c r="DK39" s="626"/>
      <c r="DL39" s="616" t="s">
        <v>128</v>
      </c>
      <c r="DM39" s="625"/>
      <c r="DN39" s="625"/>
      <c r="DO39" s="625"/>
      <c r="DP39" s="625"/>
      <c r="DQ39" s="625"/>
      <c r="DR39" s="625"/>
      <c r="DS39" s="625"/>
      <c r="DT39" s="625"/>
      <c r="DU39" s="625"/>
      <c r="DV39" s="626"/>
      <c r="DW39" s="612" t="s">
        <v>128</v>
      </c>
      <c r="DX39" s="640"/>
      <c r="DY39" s="640"/>
      <c r="DZ39" s="640"/>
      <c r="EA39" s="640"/>
      <c r="EB39" s="640"/>
      <c r="EC39" s="641"/>
    </row>
    <row r="40" spans="2:133" ht="11.25" customHeight="1" x14ac:dyDescent="0.2">
      <c r="B40" s="604" t="s">
        <v>340</v>
      </c>
      <c r="C40" s="605"/>
      <c r="D40" s="605"/>
      <c r="E40" s="605"/>
      <c r="F40" s="605"/>
      <c r="G40" s="605"/>
      <c r="H40" s="605"/>
      <c r="I40" s="605"/>
      <c r="J40" s="605"/>
      <c r="K40" s="605"/>
      <c r="L40" s="605"/>
      <c r="M40" s="605"/>
      <c r="N40" s="605"/>
      <c r="O40" s="605"/>
      <c r="P40" s="605"/>
      <c r="Q40" s="606"/>
      <c r="R40" s="607">
        <v>7144700</v>
      </c>
      <c r="S40" s="608"/>
      <c r="T40" s="608"/>
      <c r="U40" s="608"/>
      <c r="V40" s="608"/>
      <c r="W40" s="608"/>
      <c r="X40" s="608"/>
      <c r="Y40" s="609"/>
      <c r="Z40" s="610">
        <v>3.9</v>
      </c>
      <c r="AA40" s="610"/>
      <c r="AB40" s="610"/>
      <c r="AC40" s="610"/>
      <c r="AD40" s="611" t="s">
        <v>128</v>
      </c>
      <c r="AE40" s="611"/>
      <c r="AF40" s="611"/>
      <c r="AG40" s="611"/>
      <c r="AH40" s="611"/>
      <c r="AI40" s="611"/>
      <c r="AJ40" s="611"/>
      <c r="AK40" s="611"/>
      <c r="AL40" s="612" t="s">
        <v>128</v>
      </c>
      <c r="AM40" s="613"/>
      <c r="AN40" s="613"/>
      <c r="AO40" s="614"/>
      <c r="AQ40" s="673" t="s">
        <v>341</v>
      </c>
      <c r="AR40" s="674"/>
      <c r="AS40" s="674"/>
      <c r="AT40" s="674"/>
      <c r="AU40" s="674"/>
      <c r="AV40" s="674"/>
      <c r="AW40" s="674"/>
      <c r="AX40" s="674"/>
      <c r="AY40" s="675"/>
      <c r="AZ40" s="607" t="s">
        <v>128</v>
      </c>
      <c r="BA40" s="608"/>
      <c r="BB40" s="608"/>
      <c r="BC40" s="608"/>
      <c r="BD40" s="625"/>
      <c r="BE40" s="625"/>
      <c r="BF40" s="653"/>
      <c r="BG40" s="657" t="s">
        <v>342</v>
      </c>
      <c r="BH40" s="658"/>
      <c r="BI40" s="658"/>
      <c r="BJ40" s="658"/>
      <c r="BK40" s="658"/>
      <c r="BL40" s="345"/>
      <c r="BM40" s="605" t="s">
        <v>343</v>
      </c>
      <c r="BN40" s="605"/>
      <c r="BO40" s="605"/>
      <c r="BP40" s="605"/>
      <c r="BQ40" s="605"/>
      <c r="BR40" s="605"/>
      <c r="BS40" s="605"/>
      <c r="BT40" s="605"/>
      <c r="BU40" s="606"/>
      <c r="BV40" s="607">
        <v>98</v>
      </c>
      <c r="BW40" s="608"/>
      <c r="BX40" s="608"/>
      <c r="BY40" s="608"/>
      <c r="BZ40" s="608"/>
      <c r="CA40" s="608"/>
      <c r="CB40" s="617"/>
      <c r="CD40" s="604" t="s">
        <v>344</v>
      </c>
      <c r="CE40" s="605"/>
      <c r="CF40" s="605"/>
      <c r="CG40" s="605"/>
      <c r="CH40" s="605"/>
      <c r="CI40" s="605"/>
      <c r="CJ40" s="605"/>
      <c r="CK40" s="605"/>
      <c r="CL40" s="605"/>
      <c r="CM40" s="605"/>
      <c r="CN40" s="605"/>
      <c r="CO40" s="605"/>
      <c r="CP40" s="605"/>
      <c r="CQ40" s="606"/>
      <c r="CR40" s="607">
        <v>934520</v>
      </c>
      <c r="CS40" s="608"/>
      <c r="CT40" s="608"/>
      <c r="CU40" s="608"/>
      <c r="CV40" s="608"/>
      <c r="CW40" s="608"/>
      <c r="CX40" s="608"/>
      <c r="CY40" s="609"/>
      <c r="CZ40" s="612">
        <v>0.5</v>
      </c>
      <c r="DA40" s="640"/>
      <c r="DB40" s="640"/>
      <c r="DC40" s="642"/>
      <c r="DD40" s="616">
        <v>23070</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40"/>
      <c r="DY40" s="640"/>
      <c r="DZ40" s="640"/>
      <c r="EA40" s="640"/>
      <c r="EB40" s="640"/>
      <c r="EC40" s="641"/>
    </row>
    <row r="41" spans="2:133" ht="11.25" customHeight="1" x14ac:dyDescent="0.2">
      <c r="B41" s="604" t="s">
        <v>345</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346</v>
      </c>
      <c r="AR41" s="674"/>
      <c r="AS41" s="674"/>
      <c r="AT41" s="674"/>
      <c r="AU41" s="674"/>
      <c r="AV41" s="674"/>
      <c r="AW41" s="674"/>
      <c r="AX41" s="674"/>
      <c r="AY41" s="675"/>
      <c r="AZ41" s="607">
        <v>3650000</v>
      </c>
      <c r="BA41" s="608"/>
      <c r="BB41" s="608"/>
      <c r="BC41" s="608"/>
      <c r="BD41" s="625"/>
      <c r="BE41" s="625"/>
      <c r="BF41" s="653"/>
      <c r="BG41" s="657"/>
      <c r="BH41" s="658"/>
      <c r="BI41" s="658"/>
      <c r="BJ41" s="658"/>
      <c r="BK41" s="658"/>
      <c r="BL41" s="345"/>
      <c r="BM41" s="605" t="s">
        <v>347</v>
      </c>
      <c r="BN41" s="605"/>
      <c r="BO41" s="605"/>
      <c r="BP41" s="605"/>
      <c r="BQ41" s="605"/>
      <c r="BR41" s="605"/>
      <c r="BS41" s="605"/>
      <c r="BT41" s="605"/>
      <c r="BU41" s="606"/>
      <c r="BV41" s="607" t="s">
        <v>128</v>
      </c>
      <c r="BW41" s="608"/>
      <c r="BX41" s="608"/>
      <c r="BY41" s="608"/>
      <c r="BZ41" s="608"/>
      <c r="CA41" s="608"/>
      <c r="CB41" s="617"/>
      <c r="CD41" s="604" t="s">
        <v>348</v>
      </c>
      <c r="CE41" s="605"/>
      <c r="CF41" s="605"/>
      <c r="CG41" s="605"/>
      <c r="CH41" s="605"/>
      <c r="CI41" s="605"/>
      <c r="CJ41" s="605"/>
      <c r="CK41" s="605"/>
      <c r="CL41" s="605"/>
      <c r="CM41" s="605"/>
      <c r="CN41" s="605"/>
      <c r="CO41" s="605"/>
      <c r="CP41" s="605"/>
      <c r="CQ41" s="606"/>
      <c r="CR41" s="607" t="s">
        <v>128</v>
      </c>
      <c r="CS41" s="625"/>
      <c r="CT41" s="625"/>
      <c r="CU41" s="625"/>
      <c r="CV41" s="625"/>
      <c r="CW41" s="625"/>
      <c r="CX41" s="625"/>
      <c r="CY41" s="626"/>
      <c r="CZ41" s="612" t="s">
        <v>128</v>
      </c>
      <c r="DA41" s="640"/>
      <c r="DB41" s="640"/>
      <c r="DC41" s="642"/>
      <c r="DD41" s="616" t="s">
        <v>128</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349</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350</v>
      </c>
      <c r="AR42" s="677"/>
      <c r="AS42" s="677"/>
      <c r="AT42" s="677"/>
      <c r="AU42" s="677"/>
      <c r="AV42" s="677"/>
      <c r="AW42" s="677"/>
      <c r="AX42" s="677"/>
      <c r="AY42" s="678"/>
      <c r="AZ42" s="685">
        <v>8874411</v>
      </c>
      <c r="BA42" s="686"/>
      <c r="BB42" s="686"/>
      <c r="BC42" s="686"/>
      <c r="BD42" s="666"/>
      <c r="BE42" s="666"/>
      <c r="BF42" s="668"/>
      <c r="BG42" s="659"/>
      <c r="BH42" s="660"/>
      <c r="BI42" s="660"/>
      <c r="BJ42" s="660"/>
      <c r="BK42" s="660"/>
      <c r="BL42" s="346"/>
      <c r="BM42" s="628" t="s">
        <v>351</v>
      </c>
      <c r="BN42" s="628"/>
      <c r="BO42" s="628"/>
      <c r="BP42" s="628"/>
      <c r="BQ42" s="628"/>
      <c r="BR42" s="628"/>
      <c r="BS42" s="628"/>
      <c r="BT42" s="628"/>
      <c r="BU42" s="629"/>
      <c r="BV42" s="685">
        <v>300</v>
      </c>
      <c r="BW42" s="686"/>
      <c r="BX42" s="686"/>
      <c r="BY42" s="686"/>
      <c r="BZ42" s="686"/>
      <c r="CA42" s="686"/>
      <c r="CB42" s="692"/>
      <c r="CD42" s="604" t="s">
        <v>352</v>
      </c>
      <c r="CE42" s="605"/>
      <c r="CF42" s="605"/>
      <c r="CG42" s="605"/>
      <c r="CH42" s="605"/>
      <c r="CI42" s="605"/>
      <c r="CJ42" s="605"/>
      <c r="CK42" s="605"/>
      <c r="CL42" s="605"/>
      <c r="CM42" s="605"/>
      <c r="CN42" s="605"/>
      <c r="CO42" s="605"/>
      <c r="CP42" s="605"/>
      <c r="CQ42" s="606"/>
      <c r="CR42" s="607">
        <v>14476121</v>
      </c>
      <c r="CS42" s="625"/>
      <c r="CT42" s="625"/>
      <c r="CU42" s="625"/>
      <c r="CV42" s="625"/>
      <c r="CW42" s="625"/>
      <c r="CX42" s="625"/>
      <c r="CY42" s="626"/>
      <c r="CZ42" s="612">
        <v>8.1999999999999993</v>
      </c>
      <c r="DA42" s="640"/>
      <c r="DB42" s="640"/>
      <c r="DC42" s="642"/>
      <c r="DD42" s="616">
        <v>4742475</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353</v>
      </c>
      <c r="C43" s="605"/>
      <c r="D43" s="605"/>
      <c r="E43" s="605"/>
      <c r="F43" s="605"/>
      <c r="G43" s="605"/>
      <c r="H43" s="605"/>
      <c r="I43" s="605"/>
      <c r="J43" s="605"/>
      <c r="K43" s="605"/>
      <c r="L43" s="605"/>
      <c r="M43" s="605"/>
      <c r="N43" s="605"/>
      <c r="O43" s="605"/>
      <c r="P43" s="605"/>
      <c r="Q43" s="606"/>
      <c r="R43" s="607" t="s">
        <v>128</v>
      </c>
      <c r="S43" s="608"/>
      <c r="T43" s="608"/>
      <c r="U43" s="608"/>
      <c r="V43" s="608"/>
      <c r="W43" s="608"/>
      <c r="X43" s="608"/>
      <c r="Y43" s="609"/>
      <c r="Z43" s="610" t="s">
        <v>128</v>
      </c>
      <c r="AA43" s="610"/>
      <c r="AB43" s="610"/>
      <c r="AC43" s="610"/>
      <c r="AD43" s="611" t="s">
        <v>128</v>
      </c>
      <c r="AE43" s="611"/>
      <c r="AF43" s="611"/>
      <c r="AG43" s="611"/>
      <c r="AH43" s="611"/>
      <c r="AI43" s="611"/>
      <c r="AJ43" s="611"/>
      <c r="AK43" s="611"/>
      <c r="AL43" s="612" t="s">
        <v>128</v>
      </c>
      <c r="AM43" s="613"/>
      <c r="AN43" s="613"/>
      <c r="AO43" s="614"/>
      <c r="CD43" s="604" t="s">
        <v>354</v>
      </c>
      <c r="CE43" s="605"/>
      <c r="CF43" s="605"/>
      <c r="CG43" s="605"/>
      <c r="CH43" s="605"/>
      <c r="CI43" s="605"/>
      <c r="CJ43" s="605"/>
      <c r="CK43" s="605"/>
      <c r="CL43" s="605"/>
      <c r="CM43" s="605"/>
      <c r="CN43" s="605"/>
      <c r="CO43" s="605"/>
      <c r="CP43" s="605"/>
      <c r="CQ43" s="606"/>
      <c r="CR43" s="607">
        <v>1109198</v>
      </c>
      <c r="CS43" s="625"/>
      <c r="CT43" s="625"/>
      <c r="CU43" s="625"/>
      <c r="CV43" s="625"/>
      <c r="CW43" s="625"/>
      <c r="CX43" s="625"/>
      <c r="CY43" s="626"/>
      <c r="CZ43" s="612">
        <v>0.6</v>
      </c>
      <c r="DA43" s="640"/>
      <c r="DB43" s="640"/>
      <c r="DC43" s="642"/>
      <c r="DD43" s="616">
        <v>1109198</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355</v>
      </c>
      <c r="C44" s="628"/>
      <c r="D44" s="628"/>
      <c r="E44" s="628"/>
      <c r="F44" s="628"/>
      <c r="G44" s="628"/>
      <c r="H44" s="628"/>
      <c r="I44" s="628"/>
      <c r="J44" s="628"/>
      <c r="K44" s="628"/>
      <c r="L44" s="628"/>
      <c r="M44" s="628"/>
      <c r="N44" s="628"/>
      <c r="O44" s="628"/>
      <c r="P44" s="628"/>
      <c r="Q44" s="629"/>
      <c r="R44" s="685">
        <v>184240372</v>
      </c>
      <c r="S44" s="686"/>
      <c r="T44" s="686"/>
      <c r="U44" s="686"/>
      <c r="V44" s="686"/>
      <c r="W44" s="686"/>
      <c r="X44" s="686"/>
      <c r="Y44" s="687"/>
      <c r="Z44" s="688">
        <v>100</v>
      </c>
      <c r="AA44" s="688"/>
      <c r="AB44" s="688"/>
      <c r="AC44" s="688"/>
      <c r="AD44" s="689">
        <v>94856369</v>
      </c>
      <c r="AE44" s="689"/>
      <c r="AF44" s="689"/>
      <c r="AG44" s="689"/>
      <c r="AH44" s="689"/>
      <c r="AI44" s="689"/>
      <c r="AJ44" s="689"/>
      <c r="AK44" s="689"/>
      <c r="AL44" s="690">
        <v>100</v>
      </c>
      <c r="AM44" s="667"/>
      <c r="AN44" s="667"/>
      <c r="AO44" s="691"/>
      <c r="CD44" s="645" t="s">
        <v>302</v>
      </c>
      <c r="CE44" s="646"/>
      <c r="CF44" s="604" t="s">
        <v>356</v>
      </c>
      <c r="CG44" s="605"/>
      <c r="CH44" s="605"/>
      <c r="CI44" s="605"/>
      <c r="CJ44" s="605"/>
      <c r="CK44" s="605"/>
      <c r="CL44" s="605"/>
      <c r="CM44" s="605"/>
      <c r="CN44" s="605"/>
      <c r="CO44" s="605"/>
      <c r="CP44" s="605"/>
      <c r="CQ44" s="606"/>
      <c r="CR44" s="607">
        <v>14476121</v>
      </c>
      <c r="CS44" s="608"/>
      <c r="CT44" s="608"/>
      <c r="CU44" s="608"/>
      <c r="CV44" s="608"/>
      <c r="CW44" s="608"/>
      <c r="CX44" s="608"/>
      <c r="CY44" s="609"/>
      <c r="CZ44" s="612">
        <v>8.1999999999999993</v>
      </c>
      <c r="DA44" s="613"/>
      <c r="DB44" s="613"/>
      <c r="DC44" s="619"/>
      <c r="DD44" s="616">
        <v>4742475</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357</v>
      </c>
      <c r="CG45" s="605"/>
      <c r="CH45" s="605"/>
      <c r="CI45" s="605"/>
      <c r="CJ45" s="605"/>
      <c r="CK45" s="605"/>
      <c r="CL45" s="605"/>
      <c r="CM45" s="605"/>
      <c r="CN45" s="605"/>
      <c r="CO45" s="605"/>
      <c r="CP45" s="605"/>
      <c r="CQ45" s="606"/>
      <c r="CR45" s="607">
        <v>1856193</v>
      </c>
      <c r="CS45" s="625"/>
      <c r="CT45" s="625"/>
      <c r="CU45" s="625"/>
      <c r="CV45" s="625"/>
      <c r="CW45" s="625"/>
      <c r="CX45" s="625"/>
      <c r="CY45" s="626"/>
      <c r="CZ45" s="612">
        <v>1</v>
      </c>
      <c r="DA45" s="640"/>
      <c r="DB45" s="640"/>
      <c r="DC45" s="642"/>
      <c r="DD45" s="616">
        <v>92221</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358</v>
      </c>
      <c r="CD46" s="647"/>
      <c r="CE46" s="648"/>
      <c r="CF46" s="604" t="s">
        <v>359</v>
      </c>
      <c r="CG46" s="605"/>
      <c r="CH46" s="605"/>
      <c r="CI46" s="605"/>
      <c r="CJ46" s="605"/>
      <c r="CK46" s="605"/>
      <c r="CL46" s="605"/>
      <c r="CM46" s="605"/>
      <c r="CN46" s="605"/>
      <c r="CO46" s="605"/>
      <c r="CP46" s="605"/>
      <c r="CQ46" s="606"/>
      <c r="CR46" s="607">
        <v>12595565</v>
      </c>
      <c r="CS46" s="608"/>
      <c r="CT46" s="608"/>
      <c r="CU46" s="608"/>
      <c r="CV46" s="608"/>
      <c r="CW46" s="608"/>
      <c r="CX46" s="608"/>
      <c r="CY46" s="609"/>
      <c r="CZ46" s="612">
        <v>7.1</v>
      </c>
      <c r="DA46" s="613"/>
      <c r="DB46" s="613"/>
      <c r="DC46" s="619"/>
      <c r="DD46" s="616">
        <v>4644900</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361</v>
      </c>
      <c r="CG47" s="605"/>
      <c r="CH47" s="605"/>
      <c r="CI47" s="605"/>
      <c r="CJ47" s="605"/>
      <c r="CK47" s="605"/>
      <c r="CL47" s="605"/>
      <c r="CM47" s="605"/>
      <c r="CN47" s="605"/>
      <c r="CO47" s="605"/>
      <c r="CP47" s="605"/>
      <c r="CQ47" s="606"/>
      <c r="CR47" s="607" t="s">
        <v>128</v>
      </c>
      <c r="CS47" s="625"/>
      <c r="CT47" s="625"/>
      <c r="CU47" s="625"/>
      <c r="CV47" s="625"/>
      <c r="CW47" s="625"/>
      <c r="CX47" s="625"/>
      <c r="CY47" s="626"/>
      <c r="CZ47" s="612" t="s">
        <v>128</v>
      </c>
      <c r="DA47" s="640"/>
      <c r="DB47" s="640"/>
      <c r="DC47" s="642"/>
      <c r="DD47" s="616" t="s">
        <v>128</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363</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7" t="s">
        <v>364</v>
      </c>
      <c r="CE49" s="628"/>
      <c r="CF49" s="628"/>
      <c r="CG49" s="628"/>
      <c r="CH49" s="628"/>
      <c r="CI49" s="628"/>
      <c r="CJ49" s="628"/>
      <c r="CK49" s="628"/>
      <c r="CL49" s="628"/>
      <c r="CM49" s="628"/>
      <c r="CN49" s="628"/>
      <c r="CO49" s="628"/>
      <c r="CP49" s="628"/>
      <c r="CQ49" s="629"/>
      <c r="CR49" s="685">
        <v>177121994</v>
      </c>
      <c r="CS49" s="666"/>
      <c r="CT49" s="666"/>
      <c r="CU49" s="666"/>
      <c r="CV49" s="666"/>
      <c r="CW49" s="666"/>
      <c r="CX49" s="666"/>
      <c r="CY49" s="693"/>
      <c r="CZ49" s="690">
        <v>100</v>
      </c>
      <c r="DA49" s="694"/>
      <c r="DB49" s="694"/>
      <c r="DC49" s="695"/>
      <c r="DD49" s="696">
        <v>100502952</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Dr0q5zIfr79MEWfkhLs0x/NliXQq+Gv4w4zO3ny4EhC3Qa9yVfyCdmT48fkQRuJSkhKUteY4MwqAHm9z5RFgGg==" saltValue="Iogb9gpqtpUGTnJlZUdsz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365</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366</v>
      </c>
      <c r="DK2" s="1075"/>
      <c r="DL2" s="1075"/>
      <c r="DM2" s="1075"/>
      <c r="DN2" s="1075"/>
      <c r="DO2" s="1076"/>
      <c r="DP2" s="214"/>
      <c r="DQ2" s="1074" t="s">
        <v>367</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368</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370</v>
      </c>
      <c r="B5" s="979"/>
      <c r="C5" s="979"/>
      <c r="D5" s="979"/>
      <c r="E5" s="979"/>
      <c r="F5" s="979"/>
      <c r="G5" s="979"/>
      <c r="H5" s="979"/>
      <c r="I5" s="979"/>
      <c r="J5" s="979"/>
      <c r="K5" s="979"/>
      <c r="L5" s="979"/>
      <c r="M5" s="979"/>
      <c r="N5" s="979"/>
      <c r="O5" s="979"/>
      <c r="P5" s="980"/>
      <c r="Q5" s="984" t="s">
        <v>371</v>
      </c>
      <c r="R5" s="985"/>
      <c r="S5" s="985"/>
      <c r="T5" s="985"/>
      <c r="U5" s="986"/>
      <c r="V5" s="984" t="s">
        <v>372</v>
      </c>
      <c r="W5" s="985"/>
      <c r="X5" s="985"/>
      <c r="Y5" s="985"/>
      <c r="Z5" s="986"/>
      <c r="AA5" s="984" t="s">
        <v>373</v>
      </c>
      <c r="AB5" s="985"/>
      <c r="AC5" s="985"/>
      <c r="AD5" s="985"/>
      <c r="AE5" s="985"/>
      <c r="AF5" s="1077" t="s">
        <v>374</v>
      </c>
      <c r="AG5" s="985"/>
      <c r="AH5" s="985"/>
      <c r="AI5" s="985"/>
      <c r="AJ5" s="998"/>
      <c r="AK5" s="985" t="s">
        <v>375</v>
      </c>
      <c r="AL5" s="985"/>
      <c r="AM5" s="985"/>
      <c r="AN5" s="985"/>
      <c r="AO5" s="986"/>
      <c r="AP5" s="984" t="s">
        <v>376</v>
      </c>
      <c r="AQ5" s="985"/>
      <c r="AR5" s="985"/>
      <c r="AS5" s="985"/>
      <c r="AT5" s="986"/>
      <c r="AU5" s="984" t="s">
        <v>377</v>
      </c>
      <c r="AV5" s="985"/>
      <c r="AW5" s="985"/>
      <c r="AX5" s="985"/>
      <c r="AY5" s="998"/>
      <c r="AZ5" s="218"/>
      <c r="BA5" s="218"/>
      <c r="BB5" s="218"/>
      <c r="BC5" s="218"/>
      <c r="BD5" s="218"/>
      <c r="BE5" s="219"/>
      <c r="BF5" s="219"/>
      <c r="BG5" s="219"/>
      <c r="BH5" s="219"/>
      <c r="BI5" s="219"/>
      <c r="BJ5" s="219"/>
      <c r="BK5" s="219"/>
      <c r="BL5" s="219"/>
      <c r="BM5" s="219"/>
      <c r="BN5" s="219"/>
      <c r="BO5" s="219"/>
      <c r="BP5" s="219"/>
      <c r="BQ5" s="978" t="s">
        <v>378</v>
      </c>
      <c r="BR5" s="979"/>
      <c r="BS5" s="979"/>
      <c r="BT5" s="979"/>
      <c r="BU5" s="979"/>
      <c r="BV5" s="979"/>
      <c r="BW5" s="979"/>
      <c r="BX5" s="979"/>
      <c r="BY5" s="979"/>
      <c r="BZ5" s="979"/>
      <c r="CA5" s="979"/>
      <c r="CB5" s="979"/>
      <c r="CC5" s="979"/>
      <c r="CD5" s="979"/>
      <c r="CE5" s="979"/>
      <c r="CF5" s="979"/>
      <c r="CG5" s="980"/>
      <c r="CH5" s="984" t="s">
        <v>379</v>
      </c>
      <c r="CI5" s="985"/>
      <c r="CJ5" s="985"/>
      <c r="CK5" s="985"/>
      <c r="CL5" s="986"/>
      <c r="CM5" s="984" t="s">
        <v>380</v>
      </c>
      <c r="CN5" s="985"/>
      <c r="CO5" s="985"/>
      <c r="CP5" s="985"/>
      <c r="CQ5" s="986"/>
      <c r="CR5" s="984" t="s">
        <v>381</v>
      </c>
      <c r="CS5" s="985"/>
      <c r="CT5" s="985"/>
      <c r="CU5" s="985"/>
      <c r="CV5" s="986"/>
      <c r="CW5" s="984" t="s">
        <v>382</v>
      </c>
      <c r="CX5" s="985"/>
      <c r="CY5" s="985"/>
      <c r="CZ5" s="985"/>
      <c r="DA5" s="986"/>
      <c r="DB5" s="984" t="s">
        <v>383</v>
      </c>
      <c r="DC5" s="985"/>
      <c r="DD5" s="985"/>
      <c r="DE5" s="985"/>
      <c r="DF5" s="986"/>
      <c r="DG5" s="1067" t="s">
        <v>384</v>
      </c>
      <c r="DH5" s="1068"/>
      <c r="DI5" s="1068"/>
      <c r="DJ5" s="1068"/>
      <c r="DK5" s="1069"/>
      <c r="DL5" s="1067" t="s">
        <v>385</v>
      </c>
      <c r="DM5" s="1068"/>
      <c r="DN5" s="1068"/>
      <c r="DO5" s="1068"/>
      <c r="DP5" s="1069"/>
      <c r="DQ5" s="984" t="s">
        <v>386</v>
      </c>
      <c r="DR5" s="985"/>
      <c r="DS5" s="985"/>
      <c r="DT5" s="985"/>
      <c r="DU5" s="986"/>
      <c r="DV5" s="984" t="s">
        <v>377</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387</v>
      </c>
      <c r="C7" s="1031"/>
      <c r="D7" s="1031"/>
      <c r="E7" s="1031"/>
      <c r="F7" s="1031"/>
      <c r="G7" s="1031"/>
      <c r="H7" s="1031"/>
      <c r="I7" s="1031"/>
      <c r="J7" s="1031"/>
      <c r="K7" s="1031"/>
      <c r="L7" s="1031"/>
      <c r="M7" s="1031"/>
      <c r="N7" s="1031"/>
      <c r="O7" s="1031"/>
      <c r="P7" s="1032"/>
      <c r="Q7" s="1085">
        <v>184506</v>
      </c>
      <c r="R7" s="1086"/>
      <c r="S7" s="1086"/>
      <c r="T7" s="1086"/>
      <c r="U7" s="1086"/>
      <c r="V7" s="1086">
        <v>177388</v>
      </c>
      <c r="W7" s="1086"/>
      <c r="X7" s="1086"/>
      <c r="Y7" s="1086"/>
      <c r="Z7" s="1086"/>
      <c r="AA7" s="1086">
        <v>7118</v>
      </c>
      <c r="AB7" s="1086"/>
      <c r="AC7" s="1086"/>
      <c r="AD7" s="1086"/>
      <c r="AE7" s="1087"/>
      <c r="AF7" s="1088">
        <v>4894</v>
      </c>
      <c r="AG7" s="1089"/>
      <c r="AH7" s="1089"/>
      <c r="AI7" s="1089"/>
      <c r="AJ7" s="1090"/>
      <c r="AK7" s="1091">
        <v>638789</v>
      </c>
      <c r="AL7" s="1092"/>
      <c r="AM7" s="1092"/>
      <c r="AN7" s="1092"/>
      <c r="AO7" s="1092"/>
      <c r="AP7" s="1092">
        <v>60061</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572</v>
      </c>
      <c r="BT7" s="1083"/>
      <c r="BU7" s="1083"/>
      <c r="BV7" s="1083"/>
      <c r="BW7" s="1083"/>
      <c r="BX7" s="1083"/>
      <c r="BY7" s="1083"/>
      <c r="BZ7" s="1083"/>
      <c r="CA7" s="1083"/>
      <c r="CB7" s="1083"/>
      <c r="CC7" s="1083"/>
      <c r="CD7" s="1083"/>
      <c r="CE7" s="1083"/>
      <c r="CF7" s="1083"/>
      <c r="CG7" s="1095"/>
      <c r="CH7" s="1079">
        <v>-15</v>
      </c>
      <c r="CI7" s="1080"/>
      <c r="CJ7" s="1080"/>
      <c r="CK7" s="1080"/>
      <c r="CL7" s="1081"/>
      <c r="CM7" s="1079">
        <v>95</v>
      </c>
      <c r="CN7" s="1080"/>
      <c r="CO7" s="1080"/>
      <c r="CP7" s="1080"/>
      <c r="CQ7" s="1081"/>
      <c r="CR7" s="1079">
        <v>30</v>
      </c>
      <c r="CS7" s="1080"/>
      <c r="CT7" s="1080"/>
      <c r="CU7" s="1080"/>
      <c r="CV7" s="1081"/>
      <c r="CW7" s="1079">
        <v>0</v>
      </c>
      <c r="CX7" s="1080"/>
      <c r="CY7" s="1080"/>
      <c r="CZ7" s="1080"/>
      <c r="DA7" s="1081"/>
      <c r="DB7" s="1079">
        <v>0</v>
      </c>
      <c r="DC7" s="1080"/>
      <c r="DD7" s="1080"/>
      <c r="DE7" s="1080"/>
      <c r="DF7" s="1081"/>
      <c r="DG7" s="1079" t="s">
        <v>513</v>
      </c>
      <c r="DH7" s="1080"/>
      <c r="DI7" s="1080"/>
      <c r="DJ7" s="1080"/>
      <c r="DK7" s="1081"/>
      <c r="DL7" s="1079" t="s">
        <v>513</v>
      </c>
      <c r="DM7" s="1080"/>
      <c r="DN7" s="1080"/>
      <c r="DO7" s="1080"/>
      <c r="DP7" s="1081"/>
      <c r="DQ7" s="1079" t="s">
        <v>513</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573</v>
      </c>
      <c r="BT8" s="976"/>
      <c r="BU8" s="976"/>
      <c r="BV8" s="976"/>
      <c r="BW8" s="976"/>
      <c r="BX8" s="976"/>
      <c r="BY8" s="976"/>
      <c r="BZ8" s="976"/>
      <c r="CA8" s="976"/>
      <c r="CB8" s="976"/>
      <c r="CC8" s="976"/>
      <c r="CD8" s="976"/>
      <c r="CE8" s="976"/>
      <c r="CF8" s="976"/>
      <c r="CG8" s="997"/>
      <c r="CH8" s="972">
        <v>2</v>
      </c>
      <c r="CI8" s="973"/>
      <c r="CJ8" s="973"/>
      <c r="CK8" s="973"/>
      <c r="CL8" s="974"/>
      <c r="CM8" s="972">
        <v>1576</v>
      </c>
      <c r="CN8" s="973"/>
      <c r="CO8" s="973"/>
      <c r="CP8" s="973"/>
      <c r="CQ8" s="974"/>
      <c r="CR8" s="972">
        <v>650</v>
      </c>
      <c r="CS8" s="973"/>
      <c r="CT8" s="973"/>
      <c r="CU8" s="973"/>
      <c r="CV8" s="974"/>
      <c r="CW8" s="972">
        <v>18</v>
      </c>
      <c r="CX8" s="973"/>
      <c r="CY8" s="973"/>
      <c r="CZ8" s="973"/>
      <c r="DA8" s="974"/>
      <c r="DB8" s="972">
        <v>0</v>
      </c>
      <c r="DC8" s="973"/>
      <c r="DD8" s="973"/>
      <c r="DE8" s="973"/>
      <c r="DF8" s="974"/>
      <c r="DG8" s="972" t="s">
        <v>513</v>
      </c>
      <c r="DH8" s="973"/>
      <c r="DI8" s="973"/>
      <c r="DJ8" s="973"/>
      <c r="DK8" s="974"/>
      <c r="DL8" s="972" t="s">
        <v>513</v>
      </c>
      <c r="DM8" s="973"/>
      <c r="DN8" s="973"/>
      <c r="DO8" s="973"/>
      <c r="DP8" s="974"/>
      <c r="DQ8" s="972" t="s">
        <v>513</v>
      </c>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t="s">
        <v>574</v>
      </c>
      <c r="BT9" s="976"/>
      <c r="BU9" s="976"/>
      <c r="BV9" s="976"/>
      <c r="BW9" s="976"/>
      <c r="BX9" s="976"/>
      <c r="BY9" s="976"/>
      <c r="BZ9" s="976"/>
      <c r="CA9" s="976"/>
      <c r="CB9" s="976"/>
      <c r="CC9" s="976"/>
      <c r="CD9" s="976"/>
      <c r="CE9" s="976"/>
      <c r="CF9" s="976"/>
      <c r="CG9" s="997"/>
      <c r="CH9" s="972">
        <v>20</v>
      </c>
      <c r="CI9" s="973"/>
      <c r="CJ9" s="973"/>
      <c r="CK9" s="973"/>
      <c r="CL9" s="974"/>
      <c r="CM9" s="972">
        <v>67</v>
      </c>
      <c r="CN9" s="973"/>
      <c r="CO9" s="973"/>
      <c r="CP9" s="973"/>
      <c r="CQ9" s="974"/>
      <c r="CR9" s="972">
        <v>50</v>
      </c>
      <c r="CS9" s="973"/>
      <c r="CT9" s="973"/>
      <c r="CU9" s="973"/>
      <c r="CV9" s="974"/>
      <c r="CW9" s="972">
        <v>7</v>
      </c>
      <c r="CX9" s="973"/>
      <c r="CY9" s="973"/>
      <c r="CZ9" s="973"/>
      <c r="DA9" s="974"/>
      <c r="DB9" s="972">
        <v>0</v>
      </c>
      <c r="DC9" s="973"/>
      <c r="DD9" s="973"/>
      <c r="DE9" s="973"/>
      <c r="DF9" s="974"/>
      <c r="DG9" s="972" t="s">
        <v>513</v>
      </c>
      <c r="DH9" s="973"/>
      <c r="DI9" s="973"/>
      <c r="DJ9" s="973"/>
      <c r="DK9" s="974"/>
      <c r="DL9" s="972" t="s">
        <v>513</v>
      </c>
      <c r="DM9" s="973"/>
      <c r="DN9" s="973"/>
      <c r="DO9" s="973"/>
      <c r="DP9" s="974"/>
      <c r="DQ9" s="972" t="s">
        <v>513</v>
      </c>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t="s">
        <v>575</v>
      </c>
      <c r="BT10" s="976"/>
      <c r="BU10" s="976"/>
      <c r="BV10" s="976"/>
      <c r="BW10" s="976"/>
      <c r="BX10" s="976"/>
      <c r="BY10" s="976"/>
      <c r="BZ10" s="976"/>
      <c r="CA10" s="976"/>
      <c r="CB10" s="976"/>
      <c r="CC10" s="976"/>
      <c r="CD10" s="976"/>
      <c r="CE10" s="976"/>
      <c r="CF10" s="976"/>
      <c r="CG10" s="997"/>
      <c r="CH10" s="972">
        <v>53</v>
      </c>
      <c r="CI10" s="973"/>
      <c r="CJ10" s="973"/>
      <c r="CK10" s="973"/>
      <c r="CL10" s="974"/>
      <c r="CM10" s="972">
        <v>191</v>
      </c>
      <c r="CN10" s="973"/>
      <c r="CO10" s="973"/>
      <c r="CP10" s="973"/>
      <c r="CQ10" s="974"/>
      <c r="CR10" s="972">
        <v>16</v>
      </c>
      <c r="CS10" s="973"/>
      <c r="CT10" s="973"/>
      <c r="CU10" s="973"/>
      <c r="CV10" s="974"/>
      <c r="CW10" s="972">
        <v>0</v>
      </c>
      <c r="CX10" s="973"/>
      <c r="CY10" s="973"/>
      <c r="CZ10" s="973"/>
      <c r="DA10" s="974"/>
      <c r="DB10" s="972">
        <v>0</v>
      </c>
      <c r="DC10" s="973"/>
      <c r="DD10" s="973"/>
      <c r="DE10" s="973"/>
      <c r="DF10" s="974"/>
      <c r="DG10" s="972" t="s">
        <v>513</v>
      </c>
      <c r="DH10" s="973"/>
      <c r="DI10" s="973"/>
      <c r="DJ10" s="973"/>
      <c r="DK10" s="974"/>
      <c r="DL10" s="972" t="s">
        <v>513</v>
      </c>
      <c r="DM10" s="973"/>
      <c r="DN10" s="973"/>
      <c r="DO10" s="973"/>
      <c r="DP10" s="974"/>
      <c r="DQ10" s="972" t="s">
        <v>513</v>
      </c>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t="s">
        <v>576</v>
      </c>
      <c r="BT11" s="976"/>
      <c r="BU11" s="976"/>
      <c r="BV11" s="976"/>
      <c r="BW11" s="976"/>
      <c r="BX11" s="976"/>
      <c r="BY11" s="976"/>
      <c r="BZ11" s="976"/>
      <c r="CA11" s="976"/>
      <c r="CB11" s="976"/>
      <c r="CC11" s="976"/>
      <c r="CD11" s="976"/>
      <c r="CE11" s="976"/>
      <c r="CF11" s="976"/>
      <c r="CG11" s="997"/>
      <c r="CH11" s="972">
        <v>0</v>
      </c>
      <c r="CI11" s="973"/>
      <c r="CJ11" s="973"/>
      <c r="CK11" s="973"/>
      <c r="CL11" s="974"/>
      <c r="CM11" s="972">
        <v>51</v>
      </c>
      <c r="CN11" s="973"/>
      <c r="CO11" s="973"/>
      <c r="CP11" s="973"/>
      <c r="CQ11" s="974"/>
      <c r="CR11" s="972">
        <v>10</v>
      </c>
      <c r="CS11" s="973"/>
      <c r="CT11" s="973"/>
      <c r="CU11" s="973"/>
      <c r="CV11" s="974"/>
      <c r="CW11" s="972">
        <v>0</v>
      </c>
      <c r="CX11" s="973"/>
      <c r="CY11" s="973"/>
      <c r="CZ11" s="973"/>
      <c r="DA11" s="974"/>
      <c r="DB11" s="972">
        <v>404</v>
      </c>
      <c r="DC11" s="973"/>
      <c r="DD11" s="973"/>
      <c r="DE11" s="973"/>
      <c r="DF11" s="974"/>
      <c r="DG11" s="972" t="s">
        <v>513</v>
      </c>
      <c r="DH11" s="973"/>
      <c r="DI11" s="973"/>
      <c r="DJ11" s="973"/>
      <c r="DK11" s="974"/>
      <c r="DL11" s="972" t="s">
        <v>513</v>
      </c>
      <c r="DM11" s="973"/>
      <c r="DN11" s="973"/>
      <c r="DO11" s="973"/>
      <c r="DP11" s="974"/>
      <c r="DQ11" s="972" t="s">
        <v>513</v>
      </c>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388</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389</v>
      </c>
      <c r="B23" s="920" t="s">
        <v>390</v>
      </c>
      <c r="C23" s="921"/>
      <c r="D23" s="921"/>
      <c r="E23" s="921"/>
      <c r="F23" s="921"/>
      <c r="G23" s="921"/>
      <c r="H23" s="921"/>
      <c r="I23" s="921"/>
      <c r="J23" s="921"/>
      <c r="K23" s="921"/>
      <c r="L23" s="921"/>
      <c r="M23" s="921"/>
      <c r="N23" s="921"/>
      <c r="O23" s="921"/>
      <c r="P23" s="931"/>
      <c r="Q23" s="1050">
        <v>184506</v>
      </c>
      <c r="R23" s="1044"/>
      <c r="S23" s="1044"/>
      <c r="T23" s="1044"/>
      <c r="U23" s="1044"/>
      <c r="V23" s="1044">
        <v>177388</v>
      </c>
      <c r="W23" s="1044"/>
      <c r="X23" s="1044"/>
      <c r="Y23" s="1044"/>
      <c r="Z23" s="1044"/>
      <c r="AA23" s="1044">
        <v>7118</v>
      </c>
      <c r="AB23" s="1044"/>
      <c r="AC23" s="1044"/>
      <c r="AD23" s="1044"/>
      <c r="AE23" s="1051"/>
      <c r="AF23" s="1052">
        <v>4894</v>
      </c>
      <c r="AG23" s="1044"/>
      <c r="AH23" s="1044"/>
      <c r="AI23" s="1044"/>
      <c r="AJ23" s="1053"/>
      <c r="AK23" s="1054"/>
      <c r="AL23" s="1055"/>
      <c r="AM23" s="1055"/>
      <c r="AN23" s="1055"/>
      <c r="AO23" s="1055"/>
      <c r="AP23" s="1044">
        <v>60061</v>
      </c>
      <c r="AQ23" s="1044"/>
      <c r="AR23" s="1044"/>
      <c r="AS23" s="1044"/>
      <c r="AT23" s="1044"/>
      <c r="AU23" s="1045"/>
      <c r="AV23" s="1045"/>
      <c r="AW23" s="1045"/>
      <c r="AX23" s="1045"/>
      <c r="AY23" s="1046"/>
      <c r="AZ23" s="1047" t="s">
        <v>391</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370</v>
      </c>
      <c r="B26" s="979"/>
      <c r="C26" s="979"/>
      <c r="D26" s="979"/>
      <c r="E26" s="979"/>
      <c r="F26" s="979"/>
      <c r="G26" s="979"/>
      <c r="H26" s="979"/>
      <c r="I26" s="979"/>
      <c r="J26" s="979"/>
      <c r="K26" s="979"/>
      <c r="L26" s="979"/>
      <c r="M26" s="979"/>
      <c r="N26" s="979"/>
      <c r="O26" s="979"/>
      <c r="P26" s="980"/>
      <c r="Q26" s="984" t="s">
        <v>394</v>
      </c>
      <c r="R26" s="985"/>
      <c r="S26" s="985"/>
      <c r="T26" s="985"/>
      <c r="U26" s="986"/>
      <c r="V26" s="984" t="s">
        <v>395</v>
      </c>
      <c r="W26" s="985"/>
      <c r="X26" s="985"/>
      <c r="Y26" s="985"/>
      <c r="Z26" s="986"/>
      <c r="AA26" s="984" t="s">
        <v>396</v>
      </c>
      <c r="AB26" s="985"/>
      <c r="AC26" s="985"/>
      <c r="AD26" s="985"/>
      <c r="AE26" s="985"/>
      <c r="AF26" s="1038" t="s">
        <v>397</v>
      </c>
      <c r="AG26" s="991"/>
      <c r="AH26" s="991"/>
      <c r="AI26" s="991"/>
      <c r="AJ26" s="1039"/>
      <c r="AK26" s="985" t="s">
        <v>398</v>
      </c>
      <c r="AL26" s="985"/>
      <c r="AM26" s="985"/>
      <c r="AN26" s="985"/>
      <c r="AO26" s="986"/>
      <c r="AP26" s="984" t="s">
        <v>399</v>
      </c>
      <c r="AQ26" s="985"/>
      <c r="AR26" s="985"/>
      <c r="AS26" s="985"/>
      <c r="AT26" s="986"/>
      <c r="AU26" s="984" t="s">
        <v>400</v>
      </c>
      <c r="AV26" s="985"/>
      <c r="AW26" s="985"/>
      <c r="AX26" s="985"/>
      <c r="AY26" s="986"/>
      <c r="AZ26" s="984" t="s">
        <v>401</v>
      </c>
      <c r="BA26" s="985"/>
      <c r="BB26" s="985"/>
      <c r="BC26" s="985"/>
      <c r="BD26" s="986"/>
      <c r="BE26" s="984" t="s">
        <v>377</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402</v>
      </c>
      <c r="C28" s="1031"/>
      <c r="D28" s="1031"/>
      <c r="E28" s="1031"/>
      <c r="F28" s="1031"/>
      <c r="G28" s="1031"/>
      <c r="H28" s="1031"/>
      <c r="I28" s="1031"/>
      <c r="J28" s="1031"/>
      <c r="K28" s="1031"/>
      <c r="L28" s="1031"/>
      <c r="M28" s="1031"/>
      <c r="N28" s="1031"/>
      <c r="O28" s="1031"/>
      <c r="P28" s="1032"/>
      <c r="Q28" s="1033">
        <v>40067</v>
      </c>
      <c r="R28" s="1034"/>
      <c r="S28" s="1034"/>
      <c r="T28" s="1034"/>
      <c r="U28" s="1034"/>
      <c r="V28" s="1034">
        <v>40019</v>
      </c>
      <c r="W28" s="1034"/>
      <c r="X28" s="1034"/>
      <c r="Y28" s="1034"/>
      <c r="Z28" s="1034"/>
      <c r="AA28" s="1034">
        <v>48</v>
      </c>
      <c r="AB28" s="1034"/>
      <c r="AC28" s="1034"/>
      <c r="AD28" s="1034"/>
      <c r="AE28" s="1035"/>
      <c r="AF28" s="1036">
        <v>48</v>
      </c>
      <c r="AG28" s="1034"/>
      <c r="AH28" s="1034"/>
      <c r="AI28" s="1034"/>
      <c r="AJ28" s="1037"/>
      <c r="AK28" s="1025">
        <v>3650</v>
      </c>
      <c r="AL28" s="1026"/>
      <c r="AM28" s="1026"/>
      <c r="AN28" s="1026"/>
      <c r="AO28" s="1026"/>
      <c r="AP28" s="1026" t="s">
        <v>513</v>
      </c>
      <c r="AQ28" s="1026"/>
      <c r="AR28" s="1026"/>
      <c r="AS28" s="1026"/>
      <c r="AT28" s="1026"/>
      <c r="AU28" s="1026" t="s">
        <v>513</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403</v>
      </c>
      <c r="C29" s="1014"/>
      <c r="D29" s="1014"/>
      <c r="E29" s="1014"/>
      <c r="F29" s="1014"/>
      <c r="G29" s="1014"/>
      <c r="H29" s="1014"/>
      <c r="I29" s="1014"/>
      <c r="J29" s="1014"/>
      <c r="K29" s="1014"/>
      <c r="L29" s="1014"/>
      <c r="M29" s="1014"/>
      <c r="N29" s="1014"/>
      <c r="O29" s="1014"/>
      <c r="P29" s="1015"/>
      <c r="Q29" s="1021">
        <v>30680</v>
      </c>
      <c r="R29" s="1022"/>
      <c r="S29" s="1022"/>
      <c r="T29" s="1022"/>
      <c r="U29" s="1022"/>
      <c r="V29" s="1022">
        <v>30246</v>
      </c>
      <c r="W29" s="1022"/>
      <c r="X29" s="1022"/>
      <c r="Y29" s="1022"/>
      <c r="Z29" s="1022"/>
      <c r="AA29" s="1022">
        <v>434</v>
      </c>
      <c r="AB29" s="1022"/>
      <c r="AC29" s="1022"/>
      <c r="AD29" s="1022"/>
      <c r="AE29" s="1023"/>
      <c r="AF29" s="1018">
        <v>434</v>
      </c>
      <c r="AG29" s="1019"/>
      <c r="AH29" s="1019"/>
      <c r="AI29" s="1019"/>
      <c r="AJ29" s="1020"/>
      <c r="AK29" s="963">
        <v>4705</v>
      </c>
      <c r="AL29" s="954"/>
      <c r="AM29" s="954"/>
      <c r="AN29" s="954"/>
      <c r="AO29" s="954"/>
      <c r="AP29" s="954" t="s">
        <v>513</v>
      </c>
      <c r="AQ29" s="954"/>
      <c r="AR29" s="954"/>
      <c r="AS29" s="954"/>
      <c r="AT29" s="954"/>
      <c r="AU29" s="954" t="s">
        <v>513</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404</v>
      </c>
      <c r="C30" s="1014"/>
      <c r="D30" s="1014"/>
      <c r="E30" s="1014"/>
      <c r="F30" s="1014"/>
      <c r="G30" s="1014"/>
      <c r="H30" s="1014"/>
      <c r="I30" s="1014"/>
      <c r="J30" s="1014"/>
      <c r="K30" s="1014"/>
      <c r="L30" s="1014"/>
      <c r="M30" s="1014"/>
      <c r="N30" s="1014"/>
      <c r="O30" s="1014"/>
      <c r="P30" s="1015"/>
      <c r="Q30" s="1021">
        <v>5713</v>
      </c>
      <c r="R30" s="1022"/>
      <c r="S30" s="1022"/>
      <c r="T30" s="1022"/>
      <c r="U30" s="1022"/>
      <c r="V30" s="1022">
        <v>5695</v>
      </c>
      <c r="W30" s="1022"/>
      <c r="X30" s="1022"/>
      <c r="Y30" s="1022"/>
      <c r="Z30" s="1022"/>
      <c r="AA30" s="1022">
        <v>18</v>
      </c>
      <c r="AB30" s="1022"/>
      <c r="AC30" s="1022"/>
      <c r="AD30" s="1022"/>
      <c r="AE30" s="1023"/>
      <c r="AF30" s="1018">
        <v>18</v>
      </c>
      <c r="AG30" s="1019"/>
      <c r="AH30" s="1019"/>
      <c r="AI30" s="1019"/>
      <c r="AJ30" s="1020"/>
      <c r="AK30" s="963">
        <v>809</v>
      </c>
      <c r="AL30" s="954"/>
      <c r="AM30" s="954"/>
      <c r="AN30" s="954"/>
      <c r="AO30" s="954"/>
      <c r="AP30" s="954" t="s">
        <v>513</v>
      </c>
      <c r="AQ30" s="954"/>
      <c r="AR30" s="954"/>
      <c r="AS30" s="954"/>
      <c r="AT30" s="954"/>
      <c r="AU30" s="954" t="s">
        <v>513</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405</v>
      </c>
      <c r="C31" s="1014"/>
      <c r="D31" s="1014"/>
      <c r="E31" s="1014"/>
      <c r="F31" s="1014"/>
      <c r="G31" s="1014"/>
      <c r="H31" s="1014"/>
      <c r="I31" s="1014"/>
      <c r="J31" s="1014"/>
      <c r="K31" s="1014"/>
      <c r="L31" s="1014"/>
      <c r="M31" s="1014"/>
      <c r="N31" s="1014"/>
      <c r="O31" s="1014"/>
      <c r="P31" s="1015"/>
      <c r="Q31" s="1021">
        <v>8056</v>
      </c>
      <c r="R31" s="1022"/>
      <c r="S31" s="1022"/>
      <c r="T31" s="1022"/>
      <c r="U31" s="1022"/>
      <c r="V31" s="1022">
        <v>8037</v>
      </c>
      <c r="W31" s="1022"/>
      <c r="X31" s="1022"/>
      <c r="Y31" s="1022"/>
      <c r="Z31" s="1022"/>
      <c r="AA31" s="1022">
        <v>19</v>
      </c>
      <c r="AB31" s="1022"/>
      <c r="AC31" s="1022"/>
      <c r="AD31" s="1022"/>
      <c r="AE31" s="1023"/>
      <c r="AF31" s="1018">
        <v>1896</v>
      </c>
      <c r="AG31" s="1019"/>
      <c r="AH31" s="1019"/>
      <c r="AI31" s="1019"/>
      <c r="AJ31" s="1020"/>
      <c r="AK31" s="963">
        <v>1252</v>
      </c>
      <c r="AL31" s="954"/>
      <c r="AM31" s="954"/>
      <c r="AN31" s="954"/>
      <c r="AO31" s="954"/>
      <c r="AP31" s="954">
        <v>45151</v>
      </c>
      <c r="AQ31" s="954"/>
      <c r="AR31" s="954"/>
      <c r="AS31" s="954"/>
      <c r="AT31" s="954"/>
      <c r="AU31" s="954" t="s">
        <v>513</v>
      </c>
      <c r="AV31" s="954"/>
      <c r="AW31" s="954"/>
      <c r="AX31" s="954"/>
      <c r="AY31" s="954"/>
      <c r="AZ31" s="1024" t="s">
        <v>513</v>
      </c>
      <c r="BA31" s="1024"/>
      <c r="BB31" s="1024"/>
      <c r="BC31" s="1024"/>
      <c r="BD31" s="1024"/>
      <c r="BE31" s="955" t="s">
        <v>577</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406</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389</v>
      </c>
      <c r="B63" s="920" t="s">
        <v>407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2396</v>
      </c>
      <c r="AG63" s="942"/>
      <c r="AH63" s="942"/>
      <c r="AI63" s="942"/>
      <c r="AJ63" s="1005"/>
      <c r="AK63" s="1006"/>
      <c r="AL63" s="946"/>
      <c r="AM63" s="946"/>
      <c r="AN63" s="946"/>
      <c r="AO63" s="946"/>
      <c r="AP63" s="942">
        <v>45151</v>
      </c>
      <c r="AQ63" s="942"/>
      <c r="AR63" s="942"/>
      <c r="AS63" s="942"/>
      <c r="AT63" s="942"/>
      <c r="AU63" s="942" t="s">
        <v>513</v>
      </c>
      <c r="AV63" s="942"/>
      <c r="AW63" s="942"/>
      <c r="AX63" s="942"/>
      <c r="AY63" s="942"/>
      <c r="AZ63" s="1000"/>
      <c r="BA63" s="1000"/>
      <c r="BB63" s="1000"/>
      <c r="BC63" s="1000"/>
      <c r="BD63" s="1000"/>
      <c r="BE63" s="943"/>
      <c r="BF63" s="943"/>
      <c r="BG63" s="943"/>
      <c r="BH63" s="943"/>
      <c r="BI63" s="944"/>
      <c r="BJ63" s="1001" t="s">
        <v>129</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408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409</v>
      </c>
      <c r="B66" s="979"/>
      <c r="C66" s="979"/>
      <c r="D66" s="979"/>
      <c r="E66" s="979"/>
      <c r="F66" s="979"/>
      <c r="G66" s="979"/>
      <c r="H66" s="979"/>
      <c r="I66" s="979"/>
      <c r="J66" s="979"/>
      <c r="K66" s="979"/>
      <c r="L66" s="979"/>
      <c r="M66" s="979"/>
      <c r="N66" s="979"/>
      <c r="O66" s="979"/>
      <c r="P66" s="980"/>
      <c r="Q66" s="984" t="s">
        <v>410</v>
      </c>
      <c r="R66" s="985"/>
      <c r="S66" s="985"/>
      <c r="T66" s="985"/>
      <c r="U66" s="986"/>
      <c r="V66" s="984" t="s">
        <v>411</v>
      </c>
      <c r="W66" s="985"/>
      <c r="X66" s="985"/>
      <c r="Y66" s="985"/>
      <c r="Z66" s="986"/>
      <c r="AA66" s="984" t="s">
        <v>396</v>
      </c>
      <c r="AB66" s="985"/>
      <c r="AC66" s="985"/>
      <c r="AD66" s="985"/>
      <c r="AE66" s="986"/>
      <c r="AF66" s="990" t="s">
        <v>412</v>
      </c>
      <c r="AG66" s="991"/>
      <c r="AH66" s="991"/>
      <c r="AI66" s="991"/>
      <c r="AJ66" s="992"/>
      <c r="AK66" s="984" t="s">
        <v>413</v>
      </c>
      <c r="AL66" s="979"/>
      <c r="AM66" s="979"/>
      <c r="AN66" s="979"/>
      <c r="AO66" s="980"/>
      <c r="AP66" s="984" t="s">
        <v>414</v>
      </c>
      <c r="AQ66" s="985"/>
      <c r="AR66" s="985"/>
      <c r="AS66" s="985"/>
      <c r="AT66" s="986"/>
      <c r="AU66" s="984" t="s">
        <v>415</v>
      </c>
      <c r="AV66" s="985"/>
      <c r="AW66" s="985"/>
      <c r="AX66" s="985"/>
      <c r="AY66" s="986"/>
      <c r="AZ66" s="984" t="s">
        <v>377</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578</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513</v>
      </c>
      <c r="AQ68" s="965"/>
      <c r="AR68" s="965"/>
      <c r="AS68" s="965"/>
      <c r="AT68" s="965"/>
      <c r="AU68" s="965" t="s">
        <v>513</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579</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513</v>
      </c>
      <c r="AL69" s="954"/>
      <c r="AM69" s="954"/>
      <c r="AN69" s="954"/>
      <c r="AO69" s="954"/>
      <c r="AP69" s="954" t="s">
        <v>513</v>
      </c>
      <c r="AQ69" s="954"/>
      <c r="AR69" s="954"/>
      <c r="AS69" s="954"/>
      <c r="AT69" s="954"/>
      <c r="AU69" s="954" t="s">
        <v>513</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580</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513</v>
      </c>
      <c r="AQ70" s="954"/>
      <c r="AR70" s="954"/>
      <c r="AS70" s="954"/>
      <c r="AT70" s="954"/>
      <c r="AU70" s="954" t="s">
        <v>513</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581</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513</v>
      </c>
      <c r="AL71" s="954"/>
      <c r="AM71" s="954"/>
      <c r="AN71" s="954"/>
      <c r="AO71" s="954"/>
      <c r="AP71" s="954" t="s">
        <v>513</v>
      </c>
      <c r="AQ71" s="954"/>
      <c r="AR71" s="954"/>
      <c r="AS71" s="954"/>
      <c r="AT71" s="954"/>
      <c r="AU71" s="954" t="s">
        <v>513</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582</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513</v>
      </c>
      <c r="AQ72" s="954"/>
      <c r="AR72" s="954"/>
      <c r="AS72" s="954"/>
      <c r="AT72" s="954"/>
      <c r="AU72" s="954" t="s">
        <v>513</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583</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513</v>
      </c>
      <c r="AQ73" s="954"/>
      <c r="AR73" s="954"/>
      <c r="AS73" s="954"/>
      <c r="AT73" s="954"/>
      <c r="AU73" s="954" t="s">
        <v>513</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389</v>
      </c>
      <c r="B88" s="920" t="s">
        <v>416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16595</v>
      </c>
      <c r="AG88" s="942"/>
      <c r="AH88" s="942"/>
      <c r="AI88" s="942"/>
      <c r="AJ88" s="942"/>
      <c r="AK88" s="946"/>
      <c r="AL88" s="946"/>
      <c r="AM88" s="946"/>
      <c r="AN88" s="946"/>
      <c r="AO88" s="946"/>
      <c r="AP88" s="942" t="s">
        <v>589</v>
      </c>
      <c r="AQ88" s="942"/>
      <c r="AR88" s="942"/>
      <c r="AS88" s="942"/>
      <c r="AT88" s="942"/>
      <c r="AU88" s="942" t="s">
        <v>589</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389</v>
      </c>
      <c r="BR102" s="920" t="s">
        <v>417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756</v>
      </c>
      <c r="CS102" s="936"/>
      <c r="CT102" s="936"/>
      <c r="CU102" s="936"/>
      <c r="CV102" s="937"/>
      <c r="CW102" s="935">
        <v>25</v>
      </c>
      <c r="CX102" s="936"/>
      <c r="CY102" s="936"/>
      <c r="CZ102" s="936"/>
      <c r="DA102" s="937"/>
      <c r="DB102" s="935">
        <v>404</v>
      </c>
      <c r="DC102" s="936"/>
      <c r="DD102" s="936"/>
      <c r="DE102" s="936"/>
      <c r="DF102" s="937"/>
      <c r="DG102" s="935" t="s">
        <v>589</v>
      </c>
      <c r="DH102" s="936"/>
      <c r="DI102" s="936"/>
      <c r="DJ102" s="936"/>
      <c r="DK102" s="937"/>
      <c r="DL102" s="935" t="s">
        <v>589</v>
      </c>
      <c r="DM102" s="936"/>
      <c r="DN102" s="936"/>
      <c r="DO102" s="936"/>
      <c r="DP102" s="937"/>
      <c r="DQ102" s="935" t="s">
        <v>589</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418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419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425</v>
      </c>
      <c r="AB109" s="879"/>
      <c r="AC109" s="879"/>
      <c r="AD109" s="879"/>
      <c r="AE109" s="880"/>
      <c r="AF109" s="881" t="s">
        <v>426</v>
      </c>
      <c r="AG109" s="879"/>
      <c r="AH109" s="879"/>
      <c r="AI109" s="879"/>
      <c r="AJ109" s="880"/>
      <c r="AK109" s="881" t="s">
        <v>304</v>
      </c>
      <c r="AL109" s="879"/>
      <c r="AM109" s="879"/>
      <c r="AN109" s="879"/>
      <c r="AO109" s="880"/>
      <c r="AP109" s="881" t="s">
        <v>427</v>
      </c>
      <c r="AQ109" s="879"/>
      <c r="AR109" s="879"/>
      <c r="AS109" s="879"/>
      <c r="AT109" s="912"/>
      <c r="AU109" s="878" t="s">
        <v>424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425</v>
      </c>
      <c r="BR109" s="879"/>
      <c r="BS109" s="879"/>
      <c r="BT109" s="879"/>
      <c r="BU109" s="880"/>
      <c r="BV109" s="881" t="s">
        <v>426</v>
      </c>
      <c r="BW109" s="879"/>
      <c r="BX109" s="879"/>
      <c r="BY109" s="879"/>
      <c r="BZ109" s="880"/>
      <c r="CA109" s="881" t="s">
        <v>304</v>
      </c>
      <c r="CB109" s="879"/>
      <c r="CC109" s="879"/>
      <c r="CD109" s="879"/>
      <c r="CE109" s="880"/>
      <c r="CF109" s="919" t="s">
        <v>427</v>
      </c>
      <c r="CG109" s="919"/>
      <c r="CH109" s="919"/>
      <c r="CI109" s="919"/>
      <c r="CJ109" s="919"/>
      <c r="CK109" s="881" t="s">
        <v>428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425</v>
      </c>
      <c r="DH109" s="879"/>
      <c r="DI109" s="879"/>
      <c r="DJ109" s="879"/>
      <c r="DK109" s="880"/>
      <c r="DL109" s="881" t="s">
        <v>426</v>
      </c>
      <c r="DM109" s="879"/>
      <c r="DN109" s="879"/>
      <c r="DO109" s="879"/>
      <c r="DP109" s="880"/>
      <c r="DQ109" s="881" t="s">
        <v>304</v>
      </c>
      <c r="DR109" s="879"/>
      <c r="DS109" s="879"/>
      <c r="DT109" s="879"/>
      <c r="DU109" s="880"/>
      <c r="DV109" s="881" t="s">
        <v>427</v>
      </c>
      <c r="DW109" s="879"/>
      <c r="DX109" s="879"/>
      <c r="DY109" s="879"/>
      <c r="DZ109" s="912"/>
    </row>
    <row r="110" spans="1:131" s="216" customFormat="1" ht="26.25" customHeight="1" x14ac:dyDescent="0.2">
      <c r="A110" s="790" t="s">
        <v>429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8527915</v>
      </c>
      <c r="AB110" s="872"/>
      <c r="AC110" s="872"/>
      <c r="AD110" s="872"/>
      <c r="AE110" s="873"/>
      <c r="AF110" s="874">
        <v>8040869</v>
      </c>
      <c r="AG110" s="872"/>
      <c r="AH110" s="872"/>
      <c r="AI110" s="872"/>
      <c r="AJ110" s="873"/>
      <c r="AK110" s="874">
        <v>7634528</v>
      </c>
      <c r="AL110" s="872"/>
      <c r="AM110" s="872"/>
      <c r="AN110" s="872"/>
      <c r="AO110" s="873"/>
      <c r="AP110" s="875">
        <v>9.1</v>
      </c>
      <c r="AQ110" s="876"/>
      <c r="AR110" s="876"/>
      <c r="AS110" s="876"/>
      <c r="AT110" s="877"/>
      <c r="AU110" s="913" t="s">
        <v>73</v>
      </c>
      <c r="AV110" s="914"/>
      <c r="AW110" s="914"/>
      <c r="AX110" s="914"/>
      <c r="AY110" s="914"/>
      <c r="AZ110" s="843" t="s">
        <v>430</v>
      </c>
      <c r="BA110" s="791"/>
      <c r="BB110" s="791"/>
      <c r="BC110" s="791"/>
      <c r="BD110" s="791"/>
      <c r="BE110" s="791"/>
      <c r="BF110" s="791"/>
      <c r="BG110" s="791"/>
      <c r="BH110" s="791"/>
      <c r="BI110" s="791"/>
      <c r="BJ110" s="791"/>
      <c r="BK110" s="791"/>
      <c r="BL110" s="791"/>
      <c r="BM110" s="791"/>
      <c r="BN110" s="791"/>
      <c r="BO110" s="791"/>
      <c r="BP110" s="792"/>
      <c r="BQ110" s="844">
        <v>58320126</v>
      </c>
      <c r="BR110" s="825"/>
      <c r="BS110" s="825"/>
      <c r="BT110" s="825"/>
      <c r="BU110" s="825"/>
      <c r="BV110" s="825">
        <v>62414874</v>
      </c>
      <c r="BW110" s="825"/>
      <c r="BX110" s="825"/>
      <c r="BY110" s="825"/>
      <c r="BZ110" s="825"/>
      <c r="CA110" s="825">
        <v>60060741</v>
      </c>
      <c r="CB110" s="825"/>
      <c r="CC110" s="825"/>
      <c r="CD110" s="825"/>
      <c r="CE110" s="825"/>
      <c r="CF110" s="849">
        <v>71.3</v>
      </c>
      <c r="CG110" s="850"/>
      <c r="CH110" s="850"/>
      <c r="CI110" s="850"/>
      <c r="CJ110" s="850"/>
      <c r="CK110" s="909" t="s">
        <v>431</v>
      </c>
      <c r="CL110" s="802"/>
      <c r="CM110" s="843" t="s">
        <v>432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507463</v>
      </c>
      <c r="DH110" s="825"/>
      <c r="DI110" s="825"/>
      <c r="DJ110" s="825"/>
      <c r="DK110" s="825"/>
      <c r="DL110" s="825">
        <v>327451</v>
      </c>
      <c r="DM110" s="825"/>
      <c r="DN110" s="825"/>
      <c r="DO110" s="825"/>
      <c r="DP110" s="825"/>
      <c r="DQ110" s="825">
        <v>111094</v>
      </c>
      <c r="DR110" s="825"/>
      <c r="DS110" s="825"/>
      <c r="DT110" s="825"/>
      <c r="DU110" s="825"/>
      <c r="DV110" s="826">
        <v>0.1</v>
      </c>
      <c r="DW110" s="826"/>
      <c r="DX110" s="826"/>
      <c r="DY110" s="826"/>
      <c r="DZ110" s="827"/>
    </row>
    <row r="111" spans="1:131" s="216" customFormat="1" ht="26.25" customHeight="1" x14ac:dyDescent="0.2">
      <c r="A111" s="757" t="s">
        <v>433</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434</v>
      </c>
      <c r="AB111" s="902"/>
      <c r="AC111" s="902"/>
      <c r="AD111" s="902"/>
      <c r="AE111" s="903"/>
      <c r="AF111" s="904" t="s">
        <v>435</v>
      </c>
      <c r="AG111" s="902"/>
      <c r="AH111" s="902"/>
      <c r="AI111" s="902"/>
      <c r="AJ111" s="903"/>
      <c r="AK111" s="904" t="s">
        <v>434</v>
      </c>
      <c r="AL111" s="902"/>
      <c r="AM111" s="902"/>
      <c r="AN111" s="902"/>
      <c r="AO111" s="903"/>
      <c r="AP111" s="905" t="s">
        <v>434</v>
      </c>
      <c r="AQ111" s="906"/>
      <c r="AR111" s="906"/>
      <c r="AS111" s="906"/>
      <c r="AT111" s="907"/>
      <c r="AU111" s="915"/>
      <c r="AV111" s="916"/>
      <c r="AW111" s="916"/>
      <c r="AX111" s="916"/>
      <c r="AY111" s="916"/>
      <c r="AZ111" s="798" t="s">
        <v>436</v>
      </c>
      <c r="BA111" s="735"/>
      <c r="BB111" s="735"/>
      <c r="BC111" s="735"/>
      <c r="BD111" s="735"/>
      <c r="BE111" s="735"/>
      <c r="BF111" s="735"/>
      <c r="BG111" s="735"/>
      <c r="BH111" s="735"/>
      <c r="BI111" s="735"/>
      <c r="BJ111" s="735"/>
      <c r="BK111" s="735"/>
      <c r="BL111" s="735"/>
      <c r="BM111" s="735"/>
      <c r="BN111" s="735"/>
      <c r="BO111" s="735"/>
      <c r="BP111" s="736"/>
      <c r="BQ111" s="799">
        <v>3654006</v>
      </c>
      <c r="BR111" s="800"/>
      <c r="BS111" s="800"/>
      <c r="BT111" s="800"/>
      <c r="BU111" s="800"/>
      <c r="BV111" s="800">
        <v>3511960</v>
      </c>
      <c r="BW111" s="800"/>
      <c r="BX111" s="800"/>
      <c r="BY111" s="800"/>
      <c r="BZ111" s="800"/>
      <c r="CA111" s="800">
        <v>3040211</v>
      </c>
      <c r="CB111" s="800"/>
      <c r="CC111" s="800"/>
      <c r="CD111" s="800"/>
      <c r="CE111" s="800"/>
      <c r="CF111" s="858">
        <v>3.6</v>
      </c>
      <c r="CG111" s="859"/>
      <c r="CH111" s="859"/>
      <c r="CI111" s="859"/>
      <c r="CJ111" s="859"/>
      <c r="CK111" s="910"/>
      <c r="CL111" s="804"/>
      <c r="CM111" s="798" t="s">
        <v>437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v>215670</v>
      </c>
      <c r="DH111" s="800"/>
      <c r="DI111" s="800"/>
      <c r="DJ111" s="800"/>
      <c r="DK111" s="800"/>
      <c r="DL111" s="800">
        <v>172536</v>
      </c>
      <c r="DM111" s="800"/>
      <c r="DN111" s="800"/>
      <c r="DO111" s="800"/>
      <c r="DP111" s="800"/>
      <c r="DQ111" s="800">
        <v>129402</v>
      </c>
      <c r="DR111" s="800"/>
      <c r="DS111" s="800"/>
      <c r="DT111" s="800"/>
      <c r="DU111" s="800"/>
      <c r="DV111" s="777">
        <v>0.2</v>
      </c>
      <c r="DW111" s="777"/>
      <c r="DX111" s="777"/>
      <c r="DY111" s="777"/>
      <c r="DZ111" s="778"/>
    </row>
    <row r="112" spans="1:131" s="216" customFormat="1" ht="26.25" customHeight="1" x14ac:dyDescent="0.2">
      <c r="A112" s="895" t="s">
        <v>438</v>
      </c>
      <c r="B112" s="896"/>
      <c r="C112" s="735" t="s">
        <v>439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129</v>
      </c>
      <c r="AB112" s="763"/>
      <c r="AC112" s="763"/>
      <c r="AD112" s="763"/>
      <c r="AE112" s="764"/>
      <c r="AF112" s="765" t="s">
        <v>434</v>
      </c>
      <c r="AG112" s="763"/>
      <c r="AH112" s="763"/>
      <c r="AI112" s="763"/>
      <c r="AJ112" s="764"/>
      <c r="AK112" s="765" t="s">
        <v>434</v>
      </c>
      <c r="AL112" s="763"/>
      <c r="AM112" s="763"/>
      <c r="AN112" s="763"/>
      <c r="AO112" s="764"/>
      <c r="AP112" s="807" t="s">
        <v>434</v>
      </c>
      <c r="AQ112" s="808"/>
      <c r="AR112" s="808"/>
      <c r="AS112" s="808"/>
      <c r="AT112" s="809"/>
      <c r="AU112" s="915"/>
      <c r="AV112" s="916"/>
      <c r="AW112" s="916"/>
      <c r="AX112" s="916"/>
      <c r="AY112" s="916"/>
      <c r="AZ112" s="798" t="s">
        <v>440</v>
      </c>
      <c r="BA112" s="735"/>
      <c r="BB112" s="735"/>
      <c r="BC112" s="735"/>
      <c r="BD112" s="735"/>
      <c r="BE112" s="735"/>
      <c r="BF112" s="735"/>
      <c r="BG112" s="735"/>
      <c r="BH112" s="735"/>
      <c r="BI112" s="735"/>
      <c r="BJ112" s="735"/>
      <c r="BK112" s="735"/>
      <c r="BL112" s="735"/>
      <c r="BM112" s="735"/>
      <c r="BN112" s="735"/>
      <c r="BO112" s="735"/>
      <c r="BP112" s="736"/>
      <c r="BQ112" s="799">
        <v>17283210</v>
      </c>
      <c r="BR112" s="800"/>
      <c r="BS112" s="800"/>
      <c r="BT112" s="800"/>
      <c r="BU112" s="800"/>
      <c r="BV112" s="800">
        <v>19252053</v>
      </c>
      <c r="BW112" s="800"/>
      <c r="BX112" s="800"/>
      <c r="BY112" s="800"/>
      <c r="BZ112" s="800"/>
      <c r="CA112" s="800">
        <v>21040245</v>
      </c>
      <c r="CB112" s="800"/>
      <c r="CC112" s="800"/>
      <c r="CD112" s="800"/>
      <c r="CE112" s="800"/>
      <c r="CF112" s="858">
        <v>25</v>
      </c>
      <c r="CG112" s="859"/>
      <c r="CH112" s="859"/>
      <c r="CI112" s="859"/>
      <c r="CJ112" s="859"/>
      <c r="CK112" s="910"/>
      <c r="CL112" s="804"/>
      <c r="CM112" s="798" t="s">
        <v>441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442</v>
      </c>
      <c r="DH112" s="800"/>
      <c r="DI112" s="800"/>
      <c r="DJ112" s="800"/>
      <c r="DK112" s="800"/>
      <c r="DL112" s="800" t="s">
        <v>443</v>
      </c>
      <c r="DM112" s="800"/>
      <c r="DN112" s="800"/>
      <c r="DO112" s="800"/>
      <c r="DP112" s="800"/>
      <c r="DQ112" s="800" t="s">
        <v>442</v>
      </c>
      <c r="DR112" s="800"/>
      <c r="DS112" s="800"/>
      <c r="DT112" s="800"/>
      <c r="DU112" s="800"/>
      <c r="DV112" s="777" t="s">
        <v>434</v>
      </c>
      <c r="DW112" s="777"/>
      <c r="DX112" s="777"/>
      <c r="DY112" s="777"/>
      <c r="DZ112" s="778"/>
    </row>
    <row r="113" spans="1:130" s="216" customFormat="1" ht="26.25" customHeight="1" x14ac:dyDescent="0.2">
      <c r="A113" s="897"/>
      <c r="B113" s="898"/>
      <c r="C113" s="735" t="s">
        <v>444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1318318</v>
      </c>
      <c r="AB113" s="902"/>
      <c r="AC113" s="902"/>
      <c r="AD113" s="902"/>
      <c r="AE113" s="903"/>
      <c r="AF113" s="904">
        <v>1267471</v>
      </c>
      <c r="AG113" s="902"/>
      <c r="AH113" s="902"/>
      <c r="AI113" s="902"/>
      <c r="AJ113" s="903"/>
      <c r="AK113" s="904">
        <v>949880</v>
      </c>
      <c r="AL113" s="902"/>
      <c r="AM113" s="902"/>
      <c r="AN113" s="902"/>
      <c r="AO113" s="903"/>
      <c r="AP113" s="905">
        <v>1.1000000000000001</v>
      </c>
      <c r="AQ113" s="906"/>
      <c r="AR113" s="906"/>
      <c r="AS113" s="906"/>
      <c r="AT113" s="907"/>
      <c r="AU113" s="915"/>
      <c r="AV113" s="916"/>
      <c r="AW113" s="916"/>
      <c r="AX113" s="916"/>
      <c r="AY113" s="916"/>
      <c r="AZ113" s="798" t="s">
        <v>445</v>
      </c>
      <c r="BA113" s="735"/>
      <c r="BB113" s="735"/>
      <c r="BC113" s="735"/>
      <c r="BD113" s="735"/>
      <c r="BE113" s="735"/>
      <c r="BF113" s="735"/>
      <c r="BG113" s="735"/>
      <c r="BH113" s="735"/>
      <c r="BI113" s="735"/>
      <c r="BJ113" s="735"/>
      <c r="BK113" s="735"/>
      <c r="BL113" s="735"/>
      <c r="BM113" s="735"/>
      <c r="BN113" s="735"/>
      <c r="BO113" s="735"/>
      <c r="BP113" s="736"/>
      <c r="BQ113" s="799" t="s">
        <v>443</v>
      </c>
      <c r="BR113" s="800"/>
      <c r="BS113" s="800"/>
      <c r="BT113" s="800"/>
      <c r="BU113" s="800"/>
      <c r="BV113" s="800" t="s">
        <v>129</v>
      </c>
      <c r="BW113" s="800"/>
      <c r="BX113" s="800"/>
      <c r="BY113" s="800"/>
      <c r="BZ113" s="800"/>
      <c r="CA113" s="800" t="s">
        <v>434</v>
      </c>
      <c r="CB113" s="800"/>
      <c r="CC113" s="800"/>
      <c r="CD113" s="800"/>
      <c r="CE113" s="800"/>
      <c r="CF113" s="858" t="s">
        <v>442</v>
      </c>
      <c r="CG113" s="859"/>
      <c r="CH113" s="859"/>
      <c r="CI113" s="859"/>
      <c r="CJ113" s="859"/>
      <c r="CK113" s="910"/>
      <c r="CL113" s="804"/>
      <c r="CM113" s="798" t="s">
        <v>446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129</v>
      </c>
      <c r="DH113" s="763"/>
      <c r="DI113" s="763"/>
      <c r="DJ113" s="763"/>
      <c r="DK113" s="764"/>
      <c r="DL113" s="765" t="s">
        <v>434</v>
      </c>
      <c r="DM113" s="763"/>
      <c r="DN113" s="763"/>
      <c r="DO113" s="763"/>
      <c r="DP113" s="764"/>
      <c r="DQ113" s="765" t="s">
        <v>435</v>
      </c>
      <c r="DR113" s="763"/>
      <c r="DS113" s="763"/>
      <c r="DT113" s="763"/>
      <c r="DU113" s="764"/>
      <c r="DV113" s="807" t="s">
        <v>434</v>
      </c>
      <c r="DW113" s="808"/>
      <c r="DX113" s="808"/>
      <c r="DY113" s="808"/>
      <c r="DZ113" s="809"/>
    </row>
    <row r="114" spans="1:130" s="216" customFormat="1" ht="26.25" customHeight="1" x14ac:dyDescent="0.2">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443</v>
      </c>
      <c r="AB114" s="763"/>
      <c r="AC114" s="763"/>
      <c r="AD114" s="763"/>
      <c r="AE114" s="764"/>
      <c r="AF114" s="765" t="s">
        <v>434</v>
      </c>
      <c r="AG114" s="763"/>
      <c r="AH114" s="763"/>
      <c r="AI114" s="763"/>
      <c r="AJ114" s="764"/>
      <c r="AK114" s="765" t="s">
        <v>434</v>
      </c>
      <c r="AL114" s="763"/>
      <c r="AM114" s="763"/>
      <c r="AN114" s="763"/>
      <c r="AO114" s="764"/>
      <c r="AP114" s="807" t="s">
        <v>435</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24535164</v>
      </c>
      <c r="BR114" s="800"/>
      <c r="BS114" s="800"/>
      <c r="BT114" s="800"/>
      <c r="BU114" s="800"/>
      <c r="BV114" s="800">
        <v>23518621</v>
      </c>
      <c r="BW114" s="800"/>
      <c r="BX114" s="800"/>
      <c r="BY114" s="800"/>
      <c r="BZ114" s="800"/>
      <c r="CA114" s="800">
        <v>22969536</v>
      </c>
      <c r="CB114" s="800"/>
      <c r="CC114" s="800"/>
      <c r="CD114" s="800"/>
      <c r="CE114" s="800"/>
      <c r="CF114" s="858">
        <v>27.3</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434</v>
      </c>
      <c r="DH114" s="763"/>
      <c r="DI114" s="763"/>
      <c r="DJ114" s="763"/>
      <c r="DK114" s="764"/>
      <c r="DL114" s="765" t="s">
        <v>434</v>
      </c>
      <c r="DM114" s="763"/>
      <c r="DN114" s="763"/>
      <c r="DO114" s="763"/>
      <c r="DP114" s="764"/>
      <c r="DQ114" s="765" t="s">
        <v>434</v>
      </c>
      <c r="DR114" s="763"/>
      <c r="DS114" s="763"/>
      <c r="DT114" s="763"/>
      <c r="DU114" s="764"/>
      <c r="DV114" s="807" t="s">
        <v>442</v>
      </c>
      <c r="DW114" s="808"/>
      <c r="DX114" s="808"/>
      <c r="DY114" s="808"/>
      <c r="DZ114" s="809"/>
    </row>
    <row r="115" spans="1:130" s="216" customFormat="1" ht="26.25" customHeight="1" x14ac:dyDescent="0.2">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1551333</v>
      </c>
      <c r="AB115" s="902"/>
      <c r="AC115" s="902"/>
      <c r="AD115" s="902"/>
      <c r="AE115" s="903"/>
      <c r="AF115" s="904">
        <v>1675317</v>
      </c>
      <c r="AG115" s="902"/>
      <c r="AH115" s="902"/>
      <c r="AI115" s="902"/>
      <c r="AJ115" s="903"/>
      <c r="AK115" s="904">
        <v>1578832</v>
      </c>
      <c r="AL115" s="902"/>
      <c r="AM115" s="902"/>
      <c r="AN115" s="902"/>
      <c r="AO115" s="903"/>
      <c r="AP115" s="905">
        <v>1.9</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v>19659</v>
      </c>
      <c r="BR115" s="800"/>
      <c r="BS115" s="800"/>
      <c r="BT115" s="800"/>
      <c r="BU115" s="800"/>
      <c r="BV115" s="800">
        <v>12068</v>
      </c>
      <c r="BW115" s="800"/>
      <c r="BX115" s="800"/>
      <c r="BY115" s="800"/>
      <c r="BZ115" s="800"/>
      <c r="CA115" s="800">
        <v>10407</v>
      </c>
      <c r="CB115" s="800"/>
      <c r="CC115" s="800"/>
      <c r="CD115" s="800"/>
      <c r="CE115" s="800"/>
      <c r="CF115" s="858">
        <v>0</v>
      </c>
      <c r="CG115" s="859"/>
      <c r="CH115" s="859"/>
      <c r="CI115" s="859"/>
      <c r="CJ115" s="859"/>
      <c r="CK115" s="910"/>
      <c r="CL115" s="804"/>
      <c r="CM115" s="798" t="s">
        <v>452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v>791194</v>
      </c>
      <c r="DH115" s="763"/>
      <c r="DI115" s="763"/>
      <c r="DJ115" s="763"/>
      <c r="DK115" s="764"/>
      <c r="DL115" s="765">
        <v>371316</v>
      </c>
      <c r="DM115" s="763"/>
      <c r="DN115" s="763"/>
      <c r="DO115" s="763"/>
      <c r="DP115" s="764"/>
      <c r="DQ115" s="765">
        <v>366007</v>
      </c>
      <c r="DR115" s="763"/>
      <c r="DS115" s="763"/>
      <c r="DT115" s="763"/>
      <c r="DU115" s="764"/>
      <c r="DV115" s="807">
        <v>0.4</v>
      </c>
      <c r="DW115" s="808"/>
      <c r="DX115" s="808"/>
      <c r="DY115" s="808"/>
      <c r="DZ115" s="809"/>
    </row>
    <row r="116" spans="1:130" s="216" customFormat="1" ht="26.25" customHeight="1" x14ac:dyDescent="0.2">
      <c r="A116" s="899"/>
      <c r="B116" s="900"/>
      <c r="C116" s="822" t="s">
        <v>453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434</v>
      </c>
      <c r="AB116" s="763"/>
      <c r="AC116" s="763"/>
      <c r="AD116" s="763"/>
      <c r="AE116" s="764"/>
      <c r="AF116" s="765" t="s">
        <v>443</v>
      </c>
      <c r="AG116" s="763"/>
      <c r="AH116" s="763"/>
      <c r="AI116" s="763"/>
      <c r="AJ116" s="764"/>
      <c r="AK116" s="765" t="s">
        <v>435</v>
      </c>
      <c r="AL116" s="763"/>
      <c r="AM116" s="763"/>
      <c r="AN116" s="763"/>
      <c r="AO116" s="764"/>
      <c r="AP116" s="807" t="s">
        <v>434</v>
      </c>
      <c r="AQ116" s="808"/>
      <c r="AR116" s="808"/>
      <c r="AS116" s="808"/>
      <c r="AT116" s="809"/>
      <c r="AU116" s="915"/>
      <c r="AV116" s="916"/>
      <c r="AW116" s="916"/>
      <c r="AX116" s="916"/>
      <c r="AY116" s="916"/>
      <c r="AZ116" s="892" t="s">
        <v>454</v>
      </c>
      <c r="BA116" s="893"/>
      <c r="BB116" s="893"/>
      <c r="BC116" s="893"/>
      <c r="BD116" s="893"/>
      <c r="BE116" s="893"/>
      <c r="BF116" s="893"/>
      <c r="BG116" s="893"/>
      <c r="BH116" s="893"/>
      <c r="BI116" s="893"/>
      <c r="BJ116" s="893"/>
      <c r="BK116" s="893"/>
      <c r="BL116" s="893"/>
      <c r="BM116" s="893"/>
      <c r="BN116" s="893"/>
      <c r="BO116" s="893"/>
      <c r="BP116" s="894"/>
      <c r="BQ116" s="799" t="s">
        <v>129</v>
      </c>
      <c r="BR116" s="800"/>
      <c r="BS116" s="800"/>
      <c r="BT116" s="800"/>
      <c r="BU116" s="800"/>
      <c r="BV116" s="800" t="s">
        <v>434</v>
      </c>
      <c r="BW116" s="800"/>
      <c r="BX116" s="800"/>
      <c r="BY116" s="800"/>
      <c r="BZ116" s="800"/>
      <c r="CA116" s="800" t="s">
        <v>434</v>
      </c>
      <c r="CB116" s="800"/>
      <c r="CC116" s="800"/>
      <c r="CD116" s="800"/>
      <c r="CE116" s="800"/>
      <c r="CF116" s="858" t="s">
        <v>434</v>
      </c>
      <c r="CG116" s="859"/>
      <c r="CH116" s="859"/>
      <c r="CI116" s="859"/>
      <c r="CJ116" s="859"/>
      <c r="CK116" s="910"/>
      <c r="CL116" s="804"/>
      <c r="CM116" s="798" t="s">
        <v>455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434</v>
      </c>
      <c r="DH116" s="763"/>
      <c r="DI116" s="763"/>
      <c r="DJ116" s="763"/>
      <c r="DK116" s="764"/>
      <c r="DL116" s="765" t="s">
        <v>443</v>
      </c>
      <c r="DM116" s="763"/>
      <c r="DN116" s="763"/>
      <c r="DO116" s="763"/>
      <c r="DP116" s="764"/>
      <c r="DQ116" s="765" t="s">
        <v>129</v>
      </c>
      <c r="DR116" s="763"/>
      <c r="DS116" s="763"/>
      <c r="DT116" s="763"/>
      <c r="DU116" s="764"/>
      <c r="DV116" s="807" t="s">
        <v>435</v>
      </c>
      <c r="DW116" s="808"/>
      <c r="DX116" s="808"/>
      <c r="DY116" s="808"/>
      <c r="DZ116" s="809"/>
    </row>
    <row r="117" spans="1:130" s="216"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456</v>
      </c>
      <c r="Z117" s="880"/>
      <c r="AA117" s="885">
        <v>11397566</v>
      </c>
      <c r="AB117" s="886"/>
      <c r="AC117" s="886"/>
      <c r="AD117" s="886"/>
      <c r="AE117" s="887"/>
      <c r="AF117" s="888">
        <v>10983657</v>
      </c>
      <c r="AG117" s="886"/>
      <c r="AH117" s="886"/>
      <c r="AI117" s="886"/>
      <c r="AJ117" s="887"/>
      <c r="AK117" s="888">
        <v>10163240</v>
      </c>
      <c r="AL117" s="886"/>
      <c r="AM117" s="886"/>
      <c r="AN117" s="886"/>
      <c r="AO117" s="887"/>
      <c r="AP117" s="889"/>
      <c r="AQ117" s="890"/>
      <c r="AR117" s="890"/>
      <c r="AS117" s="890"/>
      <c r="AT117" s="891"/>
      <c r="AU117" s="915"/>
      <c r="AV117" s="916"/>
      <c r="AW117" s="916"/>
      <c r="AX117" s="916"/>
      <c r="AY117" s="916"/>
      <c r="AZ117" s="846" t="s">
        <v>457</v>
      </c>
      <c r="BA117" s="847"/>
      <c r="BB117" s="847"/>
      <c r="BC117" s="847"/>
      <c r="BD117" s="847"/>
      <c r="BE117" s="847"/>
      <c r="BF117" s="847"/>
      <c r="BG117" s="847"/>
      <c r="BH117" s="847"/>
      <c r="BI117" s="847"/>
      <c r="BJ117" s="847"/>
      <c r="BK117" s="847"/>
      <c r="BL117" s="847"/>
      <c r="BM117" s="847"/>
      <c r="BN117" s="847"/>
      <c r="BO117" s="847"/>
      <c r="BP117" s="848"/>
      <c r="BQ117" s="799" t="s">
        <v>129</v>
      </c>
      <c r="BR117" s="800"/>
      <c r="BS117" s="800"/>
      <c r="BT117" s="800"/>
      <c r="BU117" s="800"/>
      <c r="BV117" s="800" t="s">
        <v>435</v>
      </c>
      <c r="BW117" s="800"/>
      <c r="BX117" s="800"/>
      <c r="BY117" s="800"/>
      <c r="BZ117" s="800"/>
      <c r="CA117" s="800" t="s">
        <v>129</v>
      </c>
      <c r="CB117" s="800"/>
      <c r="CC117" s="800"/>
      <c r="CD117" s="800"/>
      <c r="CE117" s="800"/>
      <c r="CF117" s="858" t="s">
        <v>443</v>
      </c>
      <c r="CG117" s="859"/>
      <c r="CH117" s="859"/>
      <c r="CI117" s="859"/>
      <c r="CJ117" s="859"/>
      <c r="CK117" s="910"/>
      <c r="CL117" s="804"/>
      <c r="CM117" s="798" t="s">
        <v>458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435</v>
      </c>
      <c r="DH117" s="763"/>
      <c r="DI117" s="763"/>
      <c r="DJ117" s="763"/>
      <c r="DK117" s="764"/>
      <c r="DL117" s="765" t="s">
        <v>435</v>
      </c>
      <c r="DM117" s="763"/>
      <c r="DN117" s="763"/>
      <c r="DO117" s="763"/>
      <c r="DP117" s="764"/>
      <c r="DQ117" s="765" t="s">
        <v>434</v>
      </c>
      <c r="DR117" s="763"/>
      <c r="DS117" s="763"/>
      <c r="DT117" s="763"/>
      <c r="DU117" s="764"/>
      <c r="DV117" s="807" t="s">
        <v>434</v>
      </c>
      <c r="DW117" s="808"/>
      <c r="DX117" s="808"/>
      <c r="DY117" s="808"/>
      <c r="DZ117" s="809"/>
    </row>
    <row r="118" spans="1:130" s="216" customFormat="1" ht="26.25" customHeight="1" x14ac:dyDescent="0.2">
      <c r="A118" s="878" t="s">
        <v>428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425</v>
      </c>
      <c r="AB118" s="879"/>
      <c r="AC118" s="879"/>
      <c r="AD118" s="879"/>
      <c r="AE118" s="880"/>
      <c r="AF118" s="881" t="s">
        <v>426</v>
      </c>
      <c r="AG118" s="879"/>
      <c r="AH118" s="879"/>
      <c r="AI118" s="879"/>
      <c r="AJ118" s="880"/>
      <c r="AK118" s="881" t="s">
        <v>304</v>
      </c>
      <c r="AL118" s="879"/>
      <c r="AM118" s="879"/>
      <c r="AN118" s="879"/>
      <c r="AO118" s="880"/>
      <c r="AP118" s="882" t="s">
        <v>427</v>
      </c>
      <c r="AQ118" s="883"/>
      <c r="AR118" s="883"/>
      <c r="AS118" s="883"/>
      <c r="AT118" s="884"/>
      <c r="AU118" s="915"/>
      <c r="AV118" s="916"/>
      <c r="AW118" s="916"/>
      <c r="AX118" s="916"/>
      <c r="AY118" s="916"/>
      <c r="AZ118" s="821" t="s">
        <v>459</v>
      </c>
      <c r="BA118" s="822"/>
      <c r="BB118" s="822"/>
      <c r="BC118" s="822"/>
      <c r="BD118" s="822"/>
      <c r="BE118" s="822"/>
      <c r="BF118" s="822"/>
      <c r="BG118" s="822"/>
      <c r="BH118" s="822"/>
      <c r="BI118" s="822"/>
      <c r="BJ118" s="822"/>
      <c r="BK118" s="822"/>
      <c r="BL118" s="822"/>
      <c r="BM118" s="822"/>
      <c r="BN118" s="822"/>
      <c r="BO118" s="822"/>
      <c r="BP118" s="823"/>
      <c r="BQ118" s="862" t="s">
        <v>435</v>
      </c>
      <c r="BR118" s="828"/>
      <c r="BS118" s="828"/>
      <c r="BT118" s="828"/>
      <c r="BU118" s="828"/>
      <c r="BV118" s="828" t="s">
        <v>435</v>
      </c>
      <c r="BW118" s="828"/>
      <c r="BX118" s="828"/>
      <c r="BY118" s="828"/>
      <c r="BZ118" s="828"/>
      <c r="CA118" s="828" t="s">
        <v>129</v>
      </c>
      <c r="CB118" s="828"/>
      <c r="CC118" s="828"/>
      <c r="CD118" s="828"/>
      <c r="CE118" s="828"/>
      <c r="CF118" s="858" t="s">
        <v>435</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435</v>
      </c>
      <c r="DH118" s="763"/>
      <c r="DI118" s="763"/>
      <c r="DJ118" s="763"/>
      <c r="DK118" s="764"/>
      <c r="DL118" s="765" t="s">
        <v>129</v>
      </c>
      <c r="DM118" s="763"/>
      <c r="DN118" s="763"/>
      <c r="DO118" s="763"/>
      <c r="DP118" s="764"/>
      <c r="DQ118" s="765" t="s">
        <v>434</v>
      </c>
      <c r="DR118" s="763"/>
      <c r="DS118" s="763"/>
      <c r="DT118" s="763"/>
      <c r="DU118" s="764"/>
      <c r="DV118" s="807" t="s">
        <v>434</v>
      </c>
      <c r="DW118" s="808"/>
      <c r="DX118" s="808"/>
      <c r="DY118" s="808"/>
      <c r="DZ118" s="809"/>
    </row>
    <row r="119" spans="1:130" s="216" customFormat="1" ht="26.25" customHeight="1" x14ac:dyDescent="0.2">
      <c r="A119" s="801" t="s">
        <v>431</v>
      </c>
      <c r="B119" s="802"/>
      <c r="C119" s="843" t="s">
        <v>432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373687</v>
      </c>
      <c r="AB119" s="872"/>
      <c r="AC119" s="872"/>
      <c r="AD119" s="872"/>
      <c r="AE119" s="873"/>
      <c r="AF119" s="874">
        <v>180012</v>
      </c>
      <c r="AG119" s="872"/>
      <c r="AH119" s="872"/>
      <c r="AI119" s="872"/>
      <c r="AJ119" s="873"/>
      <c r="AK119" s="874">
        <v>217677</v>
      </c>
      <c r="AL119" s="872"/>
      <c r="AM119" s="872"/>
      <c r="AN119" s="872"/>
      <c r="AO119" s="873"/>
      <c r="AP119" s="875">
        <v>0.3</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461</v>
      </c>
      <c r="BP119" s="861"/>
      <c r="BQ119" s="862">
        <v>103812165</v>
      </c>
      <c r="BR119" s="828"/>
      <c r="BS119" s="828"/>
      <c r="BT119" s="828"/>
      <c r="BU119" s="828"/>
      <c r="BV119" s="828">
        <v>108709576</v>
      </c>
      <c r="BW119" s="828"/>
      <c r="BX119" s="828"/>
      <c r="BY119" s="828"/>
      <c r="BZ119" s="828"/>
      <c r="CA119" s="828">
        <v>107121140</v>
      </c>
      <c r="CB119" s="828"/>
      <c r="CC119" s="828"/>
      <c r="CD119" s="828"/>
      <c r="CE119" s="828"/>
      <c r="CF119" s="731"/>
      <c r="CG119" s="732"/>
      <c r="CH119" s="732"/>
      <c r="CI119" s="732"/>
      <c r="CJ119" s="817"/>
      <c r="CK119" s="911"/>
      <c r="CL119" s="806"/>
      <c r="CM119" s="821" t="s">
        <v>462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2139679</v>
      </c>
      <c r="DH119" s="747"/>
      <c r="DI119" s="747"/>
      <c r="DJ119" s="747"/>
      <c r="DK119" s="748"/>
      <c r="DL119" s="749">
        <v>2640657</v>
      </c>
      <c r="DM119" s="747"/>
      <c r="DN119" s="747"/>
      <c r="DO119" s="747"/>
      <c r="DP119" s="748"/>
      <c r="DQ119" s="749">
        <v>2433708</v>
      </c>
      <c r="DR119" s="747"/>
      <c r="DS119" s="747"/>
      <c r="DT119" s="747"/>
      <c r="DU119" s="748"/>
      <c r="DV119" s="831">
        <v>2.9</v>
      </c>
      <c r="DW119" s="832"/>
      <c r="DX119" s="832"/>
      <c r="DY119" s="832"/>
      <c r="DZ119" s="833"/>
    </row>
    <row r="120" spans="1:130" s="216" customFormat="1" ht="26.25" customHeight="1" x14ac:dyDescent="0.2">
      <c r="A120" s="803"/>
      <c r="B120" s="804"/>
      <c r="C120" s="798" t="s">
        <v>437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v>43134</v>
      </c>
      <c r="AB120" s="763"/>
      <c r="AC120" s="763"/>
      <c r="AD120" s="763"/>
      <c r="AE120" s="764"/>
      <c r="AF120" s="765">
        <v>43134</v>
      </c>
      <c r="AG120" s="763"/>
      <c r="AH120" s="763"/>
      <c r="AI120" s="763"/>
      <c r="AJ120" s="764"/>
      <c r="AK120" s="765">
        <v>43134</v>
      </c>
      <c r="AL120" s="763"/>
      <c r="AM120" s="763"/>
      <c r="AN120" s="763"/>
      <c r="AO120" s="764"/>
      <c r="AP120" s="807">
        <v>0.1</v>
      </c>
      <c r="AQ120" s="808"/>
      <c r="AR120" s="808"/>
      <c r="AS120" s="808"/>
      <c r="AT120" s="809"/>
      <c r="AU120" s="863" t="s">
        <v>463</v>
      </c>
      <c r="AV120" s="864"/>
      <c r="AW120" s="864"/>
      <c r="AX120" s="864"/>
      <c r="AY120" s="865"/>
      <c r="AZ120" s="843" t="s">
        <v>464</v>
      </c>
      <c r="BA120" s="791"/>
      <c r="BB120" s="791"/>
      <c r="BC120" s="791"/>
      <c r="BD120" s="791"/>
      <c r="BE120" s="791"/>
      <c r="BF120" s="791"/>
      <c r="BG120" s="791"/>
      <c r="BH120" s="791"/>
      <c r="BI120" s="791"/>
      <c r="BJ120" s="791"/>
      <c r="BK120" s="791"/>
      <c r="BL120" s="791"/>
      <c r="BM120" s="791"/>
      <c r="BN120" s="791"/>
      <c r="BO120" s="791"/>
      <c r="BP120" s="792"/>
      <c r="BQ120" s="844">
        <v>40069768</v>
      </c>
      <c r="BR120" s="825"/>
      <c r="BS120" s="825"/>
      <c r="BT120" s="825"/>
      <c r="BU120" s="825"/>
      <c r="BV120" s="825">
        <v>41320309</v>
      </c>
      <c r="BW120" s="825"/>
      <c r="BX120" s="825"/>
      <c r="BY120" s="825"/>
      <c r="BZ120" s="825"/>
      <c r="CA120" s="825">
        <v>42635009</v>
      </c>
      <c r="CB120" s="825"/>
      <c r="CC120" s="825"/>
      <c r="CD120" s="825"/>
      <c r="CE120" s="825"/>
      <c r="CF120" s="849">
        <v>50.6</v>
      </c>
      <c r="CG120" s="850"/>
      <c r="CH120" s="850"/>
      <c r="CI120" s="850"/>
      <c r="CJ120" s="850"/>
      <c r="CK120" s="851" t="s">
        <v>465</v>
      </c>
      <c r="CL120" s="835"/>
      <c r="CM120" s="835"/>
      <c r="CN120" s="835"/>
      <c r="CO120" s="836"/>
      <c r="CP120" s="855" t="s">
        <v>466</v>
      </c>
      <c r="CQ120" s="856"/>
      <c r="CR120" s="856"/>
      <c r="CS120" s="856"/>
      <c r="CT120" s="856"/>
      <c r="CU120" s="856"/>
      <c r="CV120" s="856"/>
      <c r="CW120" s="856"/>
      <c r="CX120" s="856"/>
      <c r="CY120" s="856"/>
      <c r="CZ120" s="856"/>
      <c r="DA120" s="856"/>
      <c r="DB120" s="856"/>
      <c r="DC120" s="856"/>
      <c r="DD120" s="856"/>
      <c r="DE120" s="856"/>
      <c r="DF120" s="857"/>
      <c r="DG120" s="844">
        <v>17283210</v>
      </c>
      <c r="DH120" s="825"/>
      <c r="DI120" s="825"/>
      <c r="DJ120" s="825"/>
      <c r="DK120" s="825"/>
      <c r="DL120" s="825">
        <v>19252053</v>
      </c>
      <c r="DM120" s="825"/>
      <c r="DN120" s="825"/>
      <c r="DO120" s="825"/>
      <c r="DP120" s="825"/>
      <c r="DQ120" s="825">
        <v>21040245</v>
      </c>
      <c r="DR120" s="825"/>
      <c r="DS120" s="825"/>
      <c r="DT120" s="825"/>
      <c r="DU120" s="825"/>
      <c r="DV120" s="826">
        <v>25</v>
      </c>
      <c r="DW120" s="826"/>
      <c r="DX120" s="826"/>
      <c r="DY120" s="826"/>
      <c r="DZ120" s="827"/>
    </row>
    <row r="121" spans="1:130" s="216" customFormat="1" ht="26.25" customHeight="1" x14ac:dyDescent="0.2">
      <c r="A121" s="803"/>
      <c r="B121" s="804"/>
      <c r="C121" s="846" t="s">
        <v>467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435</v>
      </c>
      <c r="AB121" s="763"/>
      <c r="AC121" s="763"/>
      <c r="AD121" s="763"/>
      <c r="AE121" s="764"/>
      <c r="AF121" s="765" t="s">
        <v>435</v>
      </c>
      <c r="AG121" s="763"/>
      <c r="AH121" s="763"/>
      <c r="AI121" s="763"/>
      <c r="AJ121" s="764"/>
      <c r="AK121" s="765" t="s">
        <v>434</v>
      </c>
      <c r="AL121" s="763"/>
      <c r="AM121" s="763"/>
      <c r="AN121" s="763"/>
      <c r="AO121" s="764"/>
      <c r="AP121" s="807" t="s">
        <v>435</v>
      </c>
      <c r="AQ121" s="808"/>
      <c r="AR121" s="808"/>
      <c r="AS121" s="808"/>
      <c r="AT121" s="809"/>
      <c r="AU121" s="866"/>
      <c r="AV121" s="867"/>
      <c r="AW121" s="867"/>
      <c r="AX121" s="867"/>
      <c r="AY121" s="868"/>
      <c r="AZ121" s="798" t="s">
        <v>468</v>
      </c>
      <c r="BA121" s="735"/>
      <c r="BB121" s="735"/>
      <c r="BC121" s="735"/>
      <c r="BD121" s="735"/>
      <c r="BE121" s="735"/>
      <c r="BF121" s="735"/>
      <c r="BG121" s="735"/>
      <c r="BH121" s="735"/>
      <c r="BI121" s="735"/>
      <c r="BJ121" s="735"/>
      <c r="BK121" s="735"/>
      <c r="BL121" s="735"/>
      <c r="BM121" s="735"/>
      <c r="BN121" s="735"/>
      <c r="BO121" s="735"/>
      <c r="BP121" s="736"/>
      <c r="BQ121" s="799">
        <v>28467415</v>
      </c>
      <c r="BR121" s="800"/>
      <c r="BS121" s="800"/>
      <c r="BT121" s="800"/>
      <c r="BU121" s="800"/>
      <c r="BV121" s="800">
        <v>32485259</v>
      </c>
      <c r="BW121" s="800"/>
      <c r="BX121" s="800"/>
      <c r="BY121" s="800"/>
      <c r="BZ121" s="800"/>
      <c r="CA121" s="800">
        <v>38278878</v>
      </c>
      <c r="CB121" s="800"/>
      <c r="CC121" s="800"/>
      <c r="CD121" s="800"/>
      <c r="CE121" s="800"/>
      <c r="CF121" s="858">
        <v>45.4</v>
      </c>
      <c r="CG121" s="859"/>
      <c r="CH121" s="859"/>
      <c r="CI121" s="859"/>
      <c r="CJ121" s="859"/>
      <c r="CK121" s="852"/>
      <c r="CL121" s="838"/>
      <c r="CM121" s="838"/>
      <c r="CN121" s="838"/>
      <c r="CO121" s="839"/>
      <c r="CP121" s="818" t="s">
        <v>469</v>
      </c>
      <c r="CQ121" s="819"/>
      <c r="CR121" s="819"/>
      <c r="CS121" s="819"/>
      <c r="CT121" s="819"/>
      <c r="CU121" s="819"/>
      <c r="CV121" s="819"/>
      <c r="CW121" s="819"/>
      <c r="CX121" s="819"/>
      <c r="CY121" s="819"/>
      <c r="CZ121" s="819"/>
      <c r="DA121" s="819"/>
      <c r="DB121" s="819"/>
      <c r="DC121" s="819"/>
      <c r="DD121" s="819"/>
      <c r="DE121" s="819"/>
      <c r="DF121" s="820"/>
      <c r="DG121" s="799" t="s">
        <v>435</v>
      </c>
      <c r="DH121" s="800"/>
      <c r="DI121" s="800"/>
      <c r="DJ121" s="800"/>
      <c r="DK121" s="800"/>
      <c r="DL121" s="800" t="s">
        <v>435</v>
      </c>
      <c r="DM121" s="800"/>
      <c r="DN121" s="800"/>
      <c r="DO121" s="800"/>
      <c r="DP121" s="800"/>
      <c r="DQ121" s="800" t="s">
        <v>435</v>
      </c>
      <c r="DR121" s="800"/>
      <c r="DS121" s="800"/>
      <c r="DT121" s="800"/>
      <c r="DU121" s="800"/>
      <c r="DV121" s="777" t="s">
        <v>434</v>
      </c>
      <c r="DW121" s="777"/>
      <c r="DX121" s="777"/>
      <c r="DY121" s="777"/>
      <c r="DZ121" s="778"/>
    </row>
    <row r="122" spans="1:130" s="216" customFormat="1" ht="26.25" customHeight="1" x14ac:dyDescent="0.2">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435</v>
      </c>
      <c r="AB122" s="763"/>
      <c r="AC122" s="763"/>
      <c r="AD122" s="763"/>
      <c r="AE122" s="764"/>
      <c r="AF122" s="765" t="s">
        <v>434</v>
      </c>
      <c r="AG122" s="763"/>
      <c r="AH122" s="763"/>
      <c r="AI122" s="763"/>
      <c r="AJ122" s="764"/>
      <c r="AK122" s="765" t="s">
        <v>434</v>
      </c>
      <c r="AL122" s="763"/>
      <c r="AM122" s="763"/>
      <c r="AN122" s="763"/>
      <c r="AO122" s="764"/>
      <c r="AP122" s="807" t="s">
        <v>435</v>
      </c>
      <c r="AQ122" s="808"/>
      <c r="AR122" s="808"/>
      <c r="AS122" s="808"/>
      <c r="AT122" s="809"/>
      <c r="AU122" s="866"/>
      <c r="AV122" s="867"/>
      <c r="AW122" s="867"/>
      <c r="AX122" s="867"/>
      <c r="AY122" s="868"/>
      <c r="AZ122" s="821" t="s">
        <v>470</v>
      </c>
      <c r="BA122" s="822"/>
      <c r="BB122" s="822"/>
      <c r="BC122" s="822"/>
      <c r="BD122" s="822"/>
      <c r="BE122" s="822"/>
      <c r="BF122" s="822"/>
      <c r="BG122" s="822"/>
      <c r="BH122" s="822"/>
      <c r="BI122" s="822"/>
      <c r="BJ122" s="822"/>
      <c r="BK122" s="822"/>
      <c r="BL122" s="822"/>
      <c r="BM122" s="822"/>
      <c r="BN122" s="822"/>
      <c r="BO122" s="822"/>
      <c r="BP122" s="823"/>
      <c r="BQ122" s="862">
        <v>49349751</v>
      </c>
      <c r="BR122" s="828"/>
      <c r="BS122" s="828"/>
      <c r="BT122" s="828"/>
      <c r="BU122" s="828"/>
      <c r="BV122" s="828">
        <v>47529579</v>
      </c>
      <c r="BW122" s="828"/>
      <c r="BX122" s="828"/>
      <c r="BY122" s="828"/>
      <c r="BZ122" s="828"/>
      <c r="CA122" s="828">
        <v>47324149</v>
      </c>
      <c r="CB122" s="828"/>
      <c r="CC122" s="828"/>
      <c r="CD122" s="828"/>
      <c r="CE122" s="828"/>
      <c r="CF122" s="829">
        <v>56.2</v>
      </c>
      <c r="CG122" s="830"/>
      <c r="CH122" s="830"/>
      <c r="CI122" s="830"/>
      <c r="CJ122" s="830"/>
      <c r="CK122" s="852"/>
      <c r="CL122" s="838"/>
      <c r="CM122" s="838"/>
      <c r="CN122" s="838"/>
      <c r="CO122" s="839"/>
      <c r="CP122" s="818" t="s">
        <v>471</v>
      </c>
      <c r="CQ122" s="819"/>
      <c r="CR122" s="819"/>
      <c r="CS122" s="819"/>
      <c r="CT122" s="819"/>
      <c r="CU122" s="819"/>
      <c r="CV122" s="819"/>
      <c r="CW122" s="819"/>
      <c r="CX122" s="819"/>
      <c r="CY122" s="819"/>
      <c r="CZ122" s="819"/>
      <c r="DA122" s="819"/>
      <c r="DB122" s="819"/>
      <c r="DC122" s="819"/>
      <c r="DD122" s="819"/>
      <c r="DE122" s="819"/>
      <c r="DF122" s="820"/>
      <c r="DG122" s="799" t="s">
        <v>443</v>
      </c>
      <c r="DH122" s="800"/>
      <c r="DI122" s="800"/>
      <c r="DJ122" s="800"/>
      <c r="DK122" s="800"/>
      <c r="DL122" s="800" t="s">
        <v>435</v>
      </c>
      <c r="DM122" s="800"/>
      <c r="DN122" s="800"/>
      <c r="DO122" s="800"/>
      <c r="DP122" s="800"/>
      <c r="DQ122" s="800" t="s">
        <v>435</v>
      </c>
      <c r="DR122" s="800"/>
      <c r="DS122" s="800"/>
      <c r="DT122" s="800"/>
      <c r="DU122" s="800"/>
      <c r="DV122" s="777" t="s">
        <v>435</v>
      </c>
      <c r="DW122" s="777"/>
      <c r="DX122" s="777"/>
      <c r="DY122" s="777"/>
      <c r="DZ122" s="778"/>
    </row>
    <row r="123" spans="1:130" s="216" customFormat="1" ht="26.25" customHeight="1" x14ac:dyDescent="0.2">
      <c r="A123" s="803"/>
      <c r="B123" s="804"/>
      <c r="C123" s="798" t="s">
        <v>455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435</v>
      </c>
      <c r="AB123" s="763"/>
      <c r="AC123" s="763"/>
      <c r="AD123" s="763"/>
      <c r="AE123" s="764"/>
      <c r="AF123" s="765" t="s">
        <v>435</v>
      </c>
      <c r="AG123" s="763"/>
      <c r="AH123" s="763"/>
      <c r="AI123" s="763"/>
      <c r="AJ123" s="764"/>
      <c r="AK123" s="765" t="s">
        <v>435</v>
      </c>
      <c r="AL123" s="763"/>
      <c r="AM123" s="763"/>
      <c r="AN123" s="763"/>
      <c r="AO123" s="764"/>
      <c r="AP123" s="807" t="s">
        <v>435</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472</v>
      </c>
      <c r="BP123" s="861"/>
      <c r="BQ123" s="815">
        <v>117886934</v>
      </c>
      <c r="BR123" s="816"/>
      <c r="BS123" s="816"/>
      <c r="BT123" s="816"/>
      <c r="BU123" s="816"/>
      <c r="BV123" s="816">
        <v>121335147</v>
      </c>
      <c r="BW123" s="816"/>
      <c r="BX123" s="816"/>
      <c r="BY123" s="816"/>
      <c r="BZ123" s="816"/>
      <c r="CA123" s="816">
        <v>128238036</v>
      </c>
      <c r="CB123" s="816"/>
      <c r="CC123" s="816"/>
      <c r="CD123" s="816"/>
      <c r="CE123" s="816"/>
      <c r="CF123" s="731"/>
      <c r="CG123" s="732"/>
      <c r="CH123" s="732"/>
      <c r="CI123" s="732"/>
      <c r="CJ123" s="817"/>
      <c r="CK123" s="852"/>
      <c r="CL123" s="838"/>
      <c r="CM123" s="838"/>
      <c r="CN123" s="838"/>
      <c r="CO123" s="839"/>
      <c r="CP123" s="818" t="s">
        <v>473</v>
      </c>
      <c r="CQ123" s="819"/>
      <c r="CR123" s="819"/>
      <c r="CS123" s="819"/>
      <c r="CT123" s="819"/>
      <c r="CU123" s="819"/>
      <c r="CV123" s="819"/>
      <c r="CW123" s="819"/>
      <c r="CX123" s="819"/>
      <c r="CY123" s="819"/>
      <c r="CZ123" s="819"/>
      <c r="DA123" s="819"/>
      <c r="DB123" s="819"/>
      <c r="DC123" s="819"/>
      <c r="DD123" s="819"/>
      <c r="DE123" s="819"/>
      <c r="DF123" s="820"/>
      <c r="DG123" s="762" t="s">
        <v>129</v>
      </c>
      <c r="DH123" s="763"/>
      <c r="DI123" s="763"/>
      <c r="DJ123" s="763"/>
      <c r="DK123" s="764"/>
      <c r="DL123" s="765" t="s">
        <v>129</v>
      </c>
      <c r="DM123" s="763"/>
      <c r="DN123" s="763"/>
      <c r="DO123" s="763"/>
      <c r="DP123" s="764"/>
      <c r="DQ123" s="765" t="s">
        <v>129</v>
      </c>
      <c r="DR123" s="763"/>
      <c r="DS123" s="763"/>
      <c r="DT123" s="763"/>
      <c r="DU123" s="764"/>
      <c r="DV123" s="807" t="s">
        <v>474</v>
      </c>
      <c r="DW123" s="808"/>
      <c r="DX123" s="808"/>
      <c r="DY123" s="808"/>
      <c r="DZ123" s="809"/>
    </row>
    <row r="124" spans="1:130" s="216" customFormat="1" ht="26.25" customHeight="1" thickBot="1" x14ac:dyDescent="0.25">
      <c r="A124" s="803"/>
      <c r="B124" s="804"/>
      <c r="C124" s="798" t="s">
        <v>458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129</v>
      </c>
      <c r="AB124" s="763"/>
      <c r="AC124" s="763"/>
      <c r="AD124" s="763"/>
      <c r="AE124" s="764"/>
      <c r="AF124" s="765" t="s">
        <v>435</v>
      </c>
      <c r="AG124" s="763"/>
      <c r="AH124" s="763"/>
      <c r="AI124" s="763"/>
      <c r="AJ124" s="764"/>
      <c r="AK124" s="765" t="s">
        <v>474</v>
      </c>
      <c r="AL124" s="763"/>
      <c r="AM124" s="763"/>
      <c r="AN124" s="763"/>
      <c r="AO124" s="764"/>
      <c r="AP124" s="807" t="s">
        <v>129</v>
      </c>
      <c r="AQ124" s="808"/>
      <c r="AR124" s="808"/>
      <c r="AS124" s="808"/>
      <c r="AT124" s="809"/>
      <c r="AU124" s="810" t="s">
        <v>475</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129</v>
      </c>
      <c r="BR124" s="814"/>
      <c r="BS124" s="814"/>
      <c r="BT124" s="814"/>
      <c r="BU124" s="814"/>
      <c r="BV124" s="814" t="s">
        <v>435</v>
      </c>
      <c r="BW124" s="814"/>
      <c r="BX124" s="814"/>
      <c r="BY124" s="814"/>
      <c r="BZ124" s="814"/>
      <c r="CA124" s="814" t="s">
        <v>129</v>
      </c>
      <c r="CB124" s="814"/>
      <c r="CC124" s="814"/>
      <c r="CD124" s="814"/>
      <c r="CE124" s="814"/>
      <c r="CF124" s="709"/>
      <c r="CG124" s="710"/>
      <c r="CH124" s="710"/>
      <c r="CI124" s="710"/>
      <c r="CJ124" s="845"/>
      <c r="CK124" s="853"/>
      <c r="CL124" s="853"/>
      <c r="CM124" s="853"/>
      <c r="CN124" s="853"/>
      <c r="CO124" s="854"/>
      <c r="CP124" s="818" t="s">
        <v>476</v>
      </c>
      <c r="CQ124" s="819"/>
      <c r="CR124" s="819"/>
      <c r="CS124" s="819"/>
      <c r="CT124" s="819"/>
      <c r="CU124" s="819"/>
      <c r="CV124" s="819"/>
      <c r="CW124" s="819"/>
      <c r="CX124" s="819"/>
      <c r="CY124" s="819"/>
      <c r="CZ124" s="819"/>
      <c r="DA124" s="819"/>
      <c r="DB124" s="819"/>
      <c r="DC124" s="819"/>
      <c r="DD124" s="819"/>
      <c r="DE124" s="819"/>
      <c r="DF124" s="820"/>
      <c r="DG124" s="746" t="s">
        <v>129</v>
      </c>
      <c r="DH124" s="747"/>
      <c r="DI124" s="747"/>
      <c r="DJ124" s="747"/>
      <c r="DK124" s="748"/>
      <c r="DL124" s="749" t="s">
        <v>129</v>
      </c>
      <c r="DM124" s="747"/>
      <c r="DN124" s="747"/>
      <c r="DO124" s="747"/>
      <c r="DP124" s="748"/>
      <c r="DQ124" s="749" t="s">
        <v>477</v>
      </c>
      <c r="DR124" s="747"/>
      <c r="DS124" s="747"/>
      <c r="DT124" s="747"/>
      <c r="DU124" s="748"/>
      <c r="DV124" s="831" t="s">
        <v>129</v>
      </c>
      <c r="DW124" s="832"/>
      <c r="DX124" s="832"/>
      <c r="DY124" s="832"/>
      <c r="DZ124" s="833"/>
    </row>
    <row r="125" spans="1:130" s="216" customFormat="1" ht="26.25" customHeight="1" x14ac:dyDescent="0.2">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129</v>
      </c>
      <c r="AB125" s="763"/>
      <c r="AC125" s="763"/>
      <c r="AD125" s="763"/>
      <c r="AE125" s="764"/>
      <c r="AF125" s="765" t="s">
        <v>129</v>
      </c>
      <c r="AG125" s="763"/>
      <c r="AH125" s="763"/>
      <c r="AI125" s="763"/>
      <c r="AJ125" s="764"/>
      <c r="AK125" s="765" t="s">
        <v>129</v>
      </c>
      <c r="AL125" s="763"/>
      <c r="AM125" s="763"/>
      <c r="AN125" s="763"/>
      <c r="AO125" s="764"/>
      <c r="AP125" s="807" t="s">
        <v>474</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478</v>
      </c>
      <c r="CL125" s="835"/>
      <c r="CM125" s="835"/>
      <c r="CN125" s="835"/>
      <c r="CO125" s="836"/>
      <c r="CP125" s="843" t="s">
        <v>479</v>
      </c>
      <c r="CQ125" s="791"/>
      <c r="CR125" s="791"/>
      <c r="CS125" s="791"/>
      <c r="CT125" s="791"/>
      <c r="CU125" s="791"/>
      <c r="CV125" s="791"/>
      <c r="CW125" s="791"/>
      <c r="CX125" s="791"/>
      <c r="CY125" s="791"/>
      <c r="CZ125" s="791"/>
      <c r="DA125" s="791"/>
      <c r="DB125" s="791"/>
      <c r="DC125" s="791"/>
      <c r="DD125" s="791"/>
      <c r="DE125" s="791"/>
      <c r="DF125" s="792"/>
      <c r="DG125" s="844" t="s">
        <v>477</v>
      </c>
      <c r="DH125" s="825"/>
      <c r="DI125" s="825"/>
      <c r="DJ125" s="825"/>
      <c r="DK125" s="825"/>
      <c r="DL125" s="825" t="s">
        <v>477</v>
      </c>
      <c r="DM125" s="825"/>
      <c r="DN125" s="825"/>
      <c r="DO125" s="825"/>
      <c r="DP125" s="825"/>
      <c r="DQ125" s="825" t="s">
        <v>129</v>
      </c>
      <c r="DR125" s="825"/>
      <c r="DS125" s="825"/>
      <c r="DT125" s="825"/>
      <c r="DU125" s="825"/>
      <c r="DV125" s="826" t="s">
        <v>129</v>
      </c>
      <c r="DW125" s="826"/>
      <c r="DX125" s="826"/>
      <c r="DY125" s="826"/>
      <c r="DZ125" s="827"/>
    </row>
    <row r="126" spans="1:130" s="216" customFormat="1" ht="26.25" customHeight="1" thickBot="1" x14ac:dyDescent="0.25">
      <c r="A126" s="803"/>
      <c r="B126" s="804"/>
      <c r="C126" s="798" t="s">
        <v>462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1134512</v>
      </c>
      <c r="AB126" s="763"/>
      <c r="AC126" s="763"/>
      <c r="AD126" s="763"/>
      <c r="AE126" s="764"/>
      <c r="AF126" s="765">
        <v>1452171</v>
      </c>
      <c r="AG126" s="763"/>
      <c r="AH126" s="763"/>
      <c r="AI126" s="763"/>
      <c r="AJ126" s="764"/>
      <c r="AK126" s="765">
        <v>1318021</v>
      </c>
      <c r="AL126" s="763"/>
      <c r="AM126" s="763"/>
      <c r="AN126" s="763"/>
      <c r="AO126" s="764"/>
      <c r="AP126" s="807">
        <v>1.6</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480</v>
      </c>
      <c r="CQ126" s="735"/>
      <c r="CR126" s="735"/>
      <c r="CS126" s="735"/>
      <c r="CT126" s="735"/>
      <c r="CU126" s="735"/>
      <c r="CV126" s="735"/>
      <c r="CW126" s="735"/>
      <c r="CX126" s="735"/>
      <c r="CY126" s="735"/>
      <c r="CZ126" s="735"/>
      <c r="DA126" s="735"/>
      <c r="DB126" s="735"/>
      <c r="DC126" s="735"/>
      <c r="DD126" s="735"/>
      <c r="DE126" s="735"/>
      <c r="DF126" s="736"/>
      <c r="DG126" s="799" t="s">
        <v>129</v>
      </c>
      <c r="DH126" s="800"/>
      <c r="DI126" s="800"/>
      <c r="DJ126" s="800"/>
      <c r="DK126" s="800"/>
      <c r="DL126" s="800" t="s">
        <v>129</v>
      </c>
      <c r="DM126" s="800"/>
      <c r="DN126" s="800"/>
      <c r="DO126" s="800"/>
      <c r="DP126" s="800"/>
      <c r="DQ126" s="800" t="s">
        <v>129</v>
      </c>
      <c r="DR126" s="800"/>
      <c r="DS126" s="800"/>
      <c r="DT126" s="800"/>
      <c r="DU126" s="800"/>
      <c r="DV126" s="777" t="s">
        <v>129</v>
      </c>
      <c r="DW126" s="777"/>
      <c r="DX126" s="777"/>
      <c r="DY126" s="777"/>
      <c r="DZ126" s="778"/>
    </row>
    <row r="127" spans="1:130" s="216" customFormat="1" ht="26.25" customHeight="1" x14ac:dyDescent="0.2">
      <c r="A127" s="805"/>
      <c r="B127" s="806"/>
      <c r="C127" s="821" t="s">
        <v>481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129</v>
      </c>
      <c r="AB127" s="763"/>
      <c r="AC127" s="763"/>
      <c r="AD127" s="763"/>
      <c r="AE127" s="764"/>
      <c r="AF127" s="765" t="s">
        <v>129</v>
      </c>
      <c r="AG127" s="763"/>
      <c r="AH127" s="763"/>
      <c r="AI127" s="763"/>
      <c r="AJ127" s="764"/>
      <c r="AK127" s="765" t="s">
        <v>129</v>
      </c>
      <c r="AL127" s="763"/>
      <c r="AM127" s="763"/>
      <c r="AN127" s="763"/>
      <c r="AO127" s="764"/>
      <c r="AP127" s="807" t="s">
        <v>129</v>
      </c>
      <c r="AQ127" s="808"/>
      <c r="AR127" s="808"/>
      <c r="AS127" s="808"/>
      <c r="AT127" s="809"/>
      <c r="AU127" s="218"/>
      <c r="AV127" s="218"/>
      <c r="AW127" s="218"/>
      <c r="AX127" s="824" t="s">
        <v>482</v>
      </c>
      <c r="AY127" s="795"/>
      <c r="AZ127" s="795"/>
      <c r="BA127" s="795"/>
      <c r="BB127" s="795"/>
      <c r="BC127" s="795"/>
      <c r="BD127" s="795"/>
      <c r="BE127" s="796"/>
      <c r="BF127" s="794" t="s">
        <v>483</v>
      </c>
      <c r="BG127" s="795"/>
      <c r="BH127" s="795"/>
      <c r="BI127" s="795"/>
      <c r="BJ127" s="795"/>
      <c r="BK127" s="795"/>
      <c r="BL127" s="796"/>
      <c r="BM127" s="794" t="s">
        <v>484</v>
      </c>
      <c r="BN127" s="795"/>
      <c r="BO127" s="795"/>
      <c r="BP127" s="795"/>
      <c r="BQ127" s="795"/>
      <c r="BR127" s="795"/>
      <c r="BS127" s="796"/>
      <c r="BT127" s="794" t="s">
        <v>485</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486</v>
      </c>
      <c r="CQ127" s="735"/>
      <c r="CR127" s="735"/>
      <c r="CS127" s="735"/>
      <c r="CT127" s="735"/>
      <c r="CU127" s="735"/>
      <c r="CV127" s="735"/>
      <c r="CW127" s="735"/>
      <c r="CX127" s="735"/>
      <c r="CY127" s="735"/>
      <c r="CZ127" s="735"/>
      <c r="DA127" s="735"/>
      <c r="DB127" s="735"/>
      <c r="DC127" s="735"/>
      <c r="DD127" s="735"/>
      <c r="DE127" s="735"/>
      <c r="DF127" s="736"/>
      <c r="DG127" s="799" t="s">
        <v>129</v>
      </c>
      <c r="DH127" s="800"/>
      <c r="DI127" s="800"/>
      <c r="DJ127" s="800"/>
      <c r="DK127" s="800"/>
      <c r="DL127" s="800" t="s">
        <v>129</v>
      </c>
      <c r="DM127" s="800"/>
      <c r="DN127" s="800"/>
      <c r="DO127" s="800"/>
      <c r="DP127" s="800"/>
      <c r="DQ127" s="800" t="s">
        <v>129</v>
      </c>
      <c r="DR127" s="800"/>
      <c r="DS127" s="800"/>
      <c r="DT127" s="800"/>
      <c r="DU127" s="800"/>
      <c r="DV127" s="777" t="s">
        <v>129</v>
      </c>
      <c r="DW127" s="777"/>
      <c r="DX127" s="777"/>
      <c r="DY127" s="777"/>
      <c r="DZ127" s="778"/>
    </row>
    <row r="128" spans="1:130" s="216" customFormat="1" ht="26.25" customHeight="1" thickBot="1" x14ac:dyDescent="0.25">
      <c r="A128" s="779" t="s">
        <v>487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488</v>
      </c>
      <c r="X128" s="781"/>
      <c r="Y128" s="781"/>
      <c r="Z128" s="782"/>
      <c r="AA128" s="783">
        <v>4160682</v>
      </c>
      <c r="AB128" s="784"/>
      <c r="AC128" s="784"/>
      <c r="AD128" s="784"/>
      <c r="AE128" s="785"/>
      <c r="AF128" s="786">
        <v>4001484</v>
      </c>
      <c r="AG128" s="784"/>
      <c r="AH128" s="784"/>
      <c r="AI128" s="784"/>
      <c r="AJ128" s="785"/>
      <c r="AK128" s="786">
        <v>3839257</v>
      </c>
      <c r="AL128" s="784"/>
      <c r="AM128" s="784"/>
      <c r="AN128" s="784"/>
      <c r="AO128" s="785"/>
      <c r="AP128" s="787"/>
      <c r="AQ128" s="788"/>
      <c r="AR128" s="788"/>
      <c r="AS128" s="788"/>
      <c r="AT128" s="789"/>
      <c r="AU128" s="218"/>
      <c r="AV128" s="218"/>
      <c r="AW128" s="218"/>
      <c r="AX128" s="790" t="s">
        <v>489</v>
      </c>
      <c r="AY128" s="791"/>
      <c r="AZ128" s="791"/>
      <c r="BA128" s="791"/>
      <c r="BB128" s="791"/>
      <c r="BC128" s="791"/>
      <c r="BD128" s="791"/>
      <c r="BE128" s="792"/>
      <c r="BF128" s="769" t="s">
        <v>129</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490</v>
      </c>
      <c r="CQ128" s="713"/>
      <c r="CR128" s="713"/>
      <c r="CS128" s="713"/>
      <c r="CT128" s="713"/>
      <c r="CU128" s="713"/>
      <c r="CV128" s="713"/>
      <c r="CW128" s="713"/>
      <c r="CX128" s="713"/>
      <c r="CY128" s="713"/>
      <c r="CZ128" s="713"/>
      <c r="DA128" s="713"/>
      <c r="DB128" s="713"/>
      <c r="DC128" s="713"/>
      <c r="DD128" s="713"/>
      <c r="DE128" s="713"/>
      <c r="DF128" s="714"/>
      <c r="DG128" s="773">
        <v>19659</v>
      </c>
      <c r="DH128" s="774"/>
      <c r="DI128" s="774"/>
      <c r="DJ128" s="774"/>
      <c r="DK128" s="774"/>
      <c r="DL128" s="774">
        <v>12068</v>
      </c>
      <c r="DM128" s="774"/>
      <c r="DN128" s="774"/>
      <c r="DO128" s="774"/>
      <c r="DP128" s="774"/>
      <c r="DQ128" s="774">
        <v>10407</v>
      </c>
      <c r="DR128" s="774"/>
      <c r="DS128" s="774"/>
      <c r="DT128" s="774"/>
      <c r="DU128" s="774"/>
      <c r="DV128" s="775">
        <v>0</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491</v>
      </c>
      <c r="X129" s="760"/>
      <c r="Y129" s="760"/>
      <c r="Z129" s="761"/>
      <c r="AA129" s="762">
        <v>87859827</v>
      </c>
      <c r="AB129" s="763"/>
      <c r="AC129" s="763"/>
      <c r="AD129" s="763"/>
      <c r="AE129" s="764"/>
      <c r="AF129" s="765">
        <v>91676215</v>
      </c>
      <c r="AG129" s="763"/>
      <c r="AH129" s="763"/>
      <c r="AI129" s="763"/>
      <c r="AJ129" s="764"/>
      <c r="AK129" s="765">
        <v>89327830</v>
      </c>
      <c r="AL129" s="763"/>
      <c r="AM129" s="763"/>
      <c r="AN129" s="763"/>
      <c r="AO129" s="764"/>
      <c r="AP129" s="766"/>
      <c r="AQ129" s="767"/>
      <c r="AR129" s="767"/>
      <c r="AS129" s="767"/>
      <c r="AT129" s="768"/>
      <c r="AU129" s="219"/>
      <c r="AV129" s="219"/>
      <c r="AW129" s="219"/>
      <c r="AX129" s="734" t="s">
        <v>492</v>
      </c>
      <c r="AY129" s="735"/>
      <c r="AZ129" s="735"/>
      <c r="BA129" s="735"/>
      <c r="BB129" s="735"/>
      <c r="BC129" s="735"/>
      <c r="BD129" s="735"/>
      <c r="BE129" s="736"/>
      <c r="BF129" s="753" t="s">
        <v>129</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494</v>
      </c>
      <c r="X130" s="760"/>
      <c r="Y130" s="760"/>
      <c r="Z130" s="761"/>
      <c r="AA130" s="762">
        <v>5943238</v>
      </c>
      <c r="AB130" s="763"/>
      <c r="AC130" s="763"/>
      <c r="AD130" s="763"/>
      <c r="AE130" s="764"/>
      <c r="AF130" s="765">
        <v>5357135</v>
      </c>
      <c r="AG130" s="763"/>
      <c r="AH130" s="763"/>
      <c r="AI130" s="763"/>
      <c r="AJ130" s="764"/>
      <c r="AK130" s="765">
        <v>5102121</v>
      </c>
      <c r="AL130" s="763"/>
      <c r="AM130" s="763"/>
      <c r="AN130" s="763"/>
      <c r="AO130" s="764"/>
      <c r="AP130" s="766"/>
      <c r="AQ130" s="767"/>
      <c r="AR130" s="767"/>
      <c r="AS130" s="767"/>
      <c r="AT130" s="768"/>
      <c r="AU130" s="219"/>
      <c r="AV130" s="219"/>
      <c r="AW130" s="219"/>
      <c r="AX130" s="734" t="s">
        <v>495</v>
      </c>
      <c r="AY130" s="735"/>
      <c r="AZ130" s="735"/>
      <c r="BA130" s="735"/>
      <c r="BB130" s="735"/>
      <c r="BC130" s="735"/>
      <c r="BD130" s="735"/>
      <c r="BE130" s="736"/>
      <c r="BF130" s="737">
        <v>1.6</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496</v>
      </c>
      <c r="X131" s="744"/>
      <c r="Y131" s="744"/>
      <c r="Z131" s="745"/>
      <c r="AA131" s="746">
        <v>81916589</v>
      </c>
      <c r="AB131" s="747"/>
      <c r="AC131" s="747"/>
      <c r="AD131" s="747"/>
      <c r="AE131" s="748"/>
      <c r="AF131" s="749">
        <v>86319080</v>
      </c>
      <c r="AG131" s="747"/>
      <c r="AH131" s="747"/>
      <c r="AI131" s="747"/>
      <c r="AJ131" s="748"/>
      <c r="AK131" s="749">
        <v>84225709</v>
      </c>
      <c r="AL131" s="747"/>
      <c r="AM131" s="747"/>
      <c r="AN131" s="747"/>
      <c r="AO131" s="748"/>
      <c r="AP131" s="750"/>
      <c r="AQ131" s="751"/>
      <c r="AR131" s="751"/>
      <c r="AS131" s="751"/>
      <c r="AT131" s="752"/>
      <c r="AU131" s="219"/>
      <c r="AV131" s="219"/>
      <c r="AW131" s="219"/>
      <c r="AX131" s="712" t="s">
        <v>497</v>
      </c>
      <c r="AY131" s="713"/>
      <c r="AZ131" s="713"/>
      <c r="BA131" s="713"/>
      <c r="BB131" s="713"/>
      <c r="BC131" s="713"/>
      <c r="BD131" s="713"/>
      <c r="BE131" s="714"/>
      <c r="BF131" s="715" t="s">
        <v>129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498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499</v>
      </c>
      <c r="W132" s="725"/>
      <c r="X132" s="725"/>
      <c r="Y132" s="725"/>
      <c r="Z132" s="726"/>
      <c r="AA132" s="727">
        <v>1.5792234709999999</v>
      </c>
      <c r="AB132" s="728"/>
      <c r="AC132" s="728"/>
      <c r="AD132" s="728"/>
      <c r="AE132" s="729"/>
      <c r="AF132" s="730">
        <v>1.8825942069999999</v>
      </c>
      <c r="AG132" s="728"/>
      <c r="AH132" s="728"/>
      <c r="AI132" s="728"/>
      <c r="AJ132" s="729"/>
      <c r="AK132" s="730">
        <v>1.450699572</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500</v>
      </c>
      <c r="W133" s="704"/>
      <c r="X133" s="704"/>
      <c r="Y133" s="704"/>
      <c r="Z133" s="705"/>
      <c r="AA133" s="706">
        <v>1.6</v>
      </c>
      <c r="AB133" s="707"/>
      <c r="AC133" s="707"/>
      <c r="AD133" s="707"/>
      <c r="AE133" s="708"/>
      <c r="AF133" s="706">
        <v>1.7</v>
      </c>
      <c r="AG133" s="707"/>
      <c r="AH133" s="707"/>
      <c r="AI133" s="707"/>
      <c r="AJ133" s="708"/>
      <c r="AK133" s="706">
        <v>1.6</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A97Wk7iIna6uk+/vl+GdqGwetkjrT6EihEiGYlLKMIzIA/nSLhLxZ4wb8MunJ6knppLoXENICyGx0T9INhK+xw==" saltValue="D2R5BiyWskQ9FQEbJCu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501</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snSE/KTfOOmNVUuCCEkKvb7hEq4JKPplUbqkkNgPAbQFVEiZbfD2N/eHndbp8hQNtIqMUsScpWXwd6PTZGSMg==" saltValue="HORAAwKp5i6ZPL5RKblZo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503</v>
      </c>
      <c r="AL6" s="252"/>
      <c r="AM6" s="252"/>
      <c r="AN6" s="252"/>
    </row>
    <row r="7" spans="1:46" ht="13.5" customHeight="1" x14ac:dyDescent="0.2">
      <c r="A7" s="251"/>
      <c r="AK7" s="254"/>
      <c r="AL7" s="255"/>
      <c r="AM7" s="255"/>
      <c r="AN7" s="256"/>
      <c r="AO7" s="1101" t="s">
        <v>504</v>
      </c>
      <c r="AP7" s="257"/>
      <c r="AQ7" s="258" t="s">
        <v>505</v>
      </c>
      <c r="AR7" s="259"/>
    </row>
    <row r="8" spans="1:46" ht="13.2" x14ac:dyDescent="0.2">
      <c r="A8" s="251"/>
      <c r="AK8" s="260"/>
      <c r="AL8" s="261"/>
      <c r="AM8" s="261"/>
      <c r="AN8" s="262"/>
      <c r="AO8" s="1102"/>
      <c r="AP8" s="263" t="s">
        <v>506</v>
      </c>
      <c r="AQ8" s="264" t="s">
        <v>507</v>
      </c>
      <c r="AR8" s="265" t="s">
        <v>508</v>
      </c>
    </row>
    <row r="9" spans="1:46" ht="13.2" x14ac:dyDescent="0.2">
      <c r="A9" s="251"/>
      <c r="AK9" s="1113" t="s">
        <v>509</v>
      </c>
      <c r="AL9" s="1114"/>
      <c r="AM9" s="1114"/>
      <c r="AN9" s="1115"/>
      <c r="AO9" s="266">
        <v>31194530</v>
      </c>
      <c r="AP9" s="266">
        <v>63553</v>
      </c>
      <c r="AQ9" s="267">
        <v>61144</v>
      </c>
      <c r="AR9" s="268">
        <v>3.9</v>
      </c>
    </row>
    <row r="10" spans="1:46" ht="13.5" customHeight="1" x14ac:dyDescent="0.2">
      <c r="A10" s="251"/>
      <c r="AK10" s="1113" t="s">
        <v>510</v>
      </c>
      <c r="AL10" s="1114"/>
      <c r="AM10" s="1114"/>
      <c r="AN10" s="1115"/>
      <c r="AO10" s="269">
        <v>2502</v>
      </c>
      <c r="AP10" s="269">
        <v>5</v>
      </c>
      <c r="AQ10" s="270">
        <v>1318</v>
      </c>
      <c r="AR10" s="271">
        <v>-99.6</v>
      </c>
    </row>
    <row r="11" spans="1:46" ht="13.5" customHeight="1" x14ac:dyDescent="0.2">
      <c r="A11" s="251"/>
      <c r="AK11" s="1113" t="s">
        <v>511</v>
      </c>
      <c r="AL11" s="1114"/>
      <c r="AM11" s="1114"/>
      <c r="AN11" s="1115"/>
      <c r="AO11" s="269">
        <v>68608</v>
      </c>
      <c r="AP11" s="269">
        <v>140</v>
      </c>
      <c r="AQ11" s="270">
        <v>986</v>
      </c>
      <c r="AR11" s="271">
        <v>-85.8</v>
      </c>
    </row>
    <row r="12" spans="1:46" ht="13.5" customHeight="1" x14ac:dyDescent="0.2">
      <c r="A12" s="251"/>
      <c r="AK12" s="1113" t="s">
        <v>512</v>
      </c>
      <c r="AL12" s="1114"/>
      <c r="AM12" s="1114"/>
      <c r="AN12" s="1115"/>
      <c r="AO12" s="269" t="s">
        <v>513</v>
      </c>
      <c r="AP12" s="269" t="s">
        <v>513</v>
      </c>
      <c r="AQ12" s="270">
        <v>36</v>
      </c>
      <c r="AR12" s="271" t="s">
        <v>513</v>
      </c>
    </row>
    <row r="13" spans="1:46" ht="13.5" customHeight="1" x14ac:dyDescent="0.2">
      <c r="A13" s="251"/>
      <c r="AK13" s="1113" t="s">
        <v>514</v>
      </c>
      <c r="AL13" s="1114"/>
      <c r="AM13" s="1114"/>
      <c r="AN13" s="1115"/>
      <c r="AO13" s="269">
        <v>856820</v>
      </c>
      <c r="AP13" s="269">
        <v>1746</v>
      </c>
      <c r="AQ13" s="270">
        <v>2152</v>
      </c>
      <c r="AR13" s="271">
        <v>-18.899999999999999</v>
      </c>
    </row>
    <row r="14" spans="1:46" ht="13.5" customHeight="1" x14ac:dyDescent="0.2">
      <c r="A14" s="251"/>
      <c r="AK14" s="1113" t="s">
        <v>515</v>
      </c>
      <c r="AL14" s="1114"/>
      <c r="AM14" s="1114"/>
      <c r="AN14" s="1115"/>
      <c r="AO14" s="269">
        <v>1109198</v>
      </c>
      <c r="AP14" s="269">
        <v>2260</v>
      </c>
      <c r="AQ14" s="270">
        <v>1296</v>
      </c>
      <c r="AR14" s="271">
        <v>74.400000000000006</v>
      </c>
    </row>
    <row r="15" spans="1:46" ht="13.5" customHeight="1" x14ac:dyDescent="0.2">
      <c r="A15" s="251"/>
      <c r="AK15" s="1116" t="s">
        <v>516</v>
      </c>
      <c r="AL15" s="1117"/>
      <c r="AM15" s="1117"/>
      <c r="AN15" s="1118"/>
      <c r="AO15" s="269">
        <v>-2214337</v>
      </c>
      <c r="AP15" s="269">
        <v>-4511</v>
      </c>
      <c r="AQ15" s="270">
        <v>-3683</v>
      </c>
      <c r="AR15" s="271">
        <v>22.5</v>
      </c>
    </row>
    <row r="16" spans="1:46" ht="13.2" x14ac:dyDescent="0.2">
      <c r="A16" s="251"/>
      <c r="AK16" s="1116" t="s">
        <v>186</v>
      </c>
      <c r="AL16" s="1117"/>
      <c r="AM16" s="1117"/>
      <c r="AN16" s="1118"/>
      <c r="AO16" s="269">
        <v>31017321</v>
      </c>
      <c r="AP16" s="269">
        <v>63192</v>
      </c>
      <c r="AQ16" s="270">
        <v>63248</v>
      </c>
      <c r="AR16" s="271">
        <v>-0.1</v>
      </c>
    </row>
    <row r="17" spans="1:46" ht="13.2" x14ac:dyDescent="0.2">
      <c r="A17" s="251"/>
    </row>
    <row r="18" spans="1:46" ht="13.2" x14ac:dyDescent="0.2">
      <c r="A18" s="251"/>
      <c r="AQ18" s="272"/>
      <c r="AR18" s="272"/>
    </row>
    <row r="19" spans="1:46" ht="13.2" x14ac:dyDescent="0.2">
      <c r="A19" s="251"/>
      <c r="AK19" s="247" t="s">
        <v>517</v>
      </c>
    </row>
    <row r="20" spans="1:46" ht="13.2" x14ac:dyDescent="0.2">
      <c r="A20" s="251"/>
      <c r="AK20" s="273"/>
      <c r="AL20" s="274"/>
      <c r="AM20" s="274"/>
      <c r="AN20" s="275"/>
      <c r="AO20" s="276" t="s">
        <v>518</v>
      </c>
      <c r="AP20" s="277" t="s">
        <v>519</v>
      </c>
      <c r="AQ20" s="278" t="s">
        <v>520</v>
      </c>
      <c r="AR20" s="279"/>
    </row>
    <row r="21" spans="1:46" s="252" customFormat="1" ht="13.2" x14ac:dyDescent="0.2">
      <c r="A21" s="280"/>
      <c r="AK21" s="1119" t="s">
        <v>521</v>
      </c>
      <c r="AL21" s="1120"/>
      <c r="AM21" s="1120"/>
      <c r="AN21" s="1121"/>
      <c r="AO21" s="281">
        <v>6.03</v>
      </c>
      <c r="AP21" s="282">
        <v>6.03</v>
      </c>
      <c r="AQ21" s="283">
        <v>0</v>
      </c>
      <c r="AS21" s="284"/>
      <c r="AT21" s="280"/>
    </row>
    <row r="22" spans="1:46" s="252" customFormat="1" ht="13.2" x14ac:dyDescent="0.2">
      <c r="A22" s="280"/>
      <c r="AK22" s="1119" t="s">
        <v>522</v>
      </c>
      <c r="AL22" s="1120"/>
      <c r="AM22" s="1120"/>
      <c r="AN22" s="1121"/>
      <c r="AO22" s="285">
        <v>101.5</v>
      </c>
      <c r="AP22" s="286">
        <v>99.9</v>
      </c>
      <c r="AQ22" s="287">
        <v>1.6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523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524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525</v>
      </c>
      <c r="AL29" s="252"/>
      <c r="AM29" s="252"/>
      <c r="AN29" s="252"/>
      <c r="AS29" s="294"/>
    </row>
    <row r="30" spans="1:46" ht="13.5" customHeight="1" x14ac:dyDescent="0.2">
      <c r="A30" s="251"/>
      <c r="AK30" s="254"/>
      <c r="AL30" s="255"/>
      <c r="AM30" s="255"/>
      <c r="AN30" s="256"/>
      <c r="AO30" s="1101" t="s">
        <v>504</v>
      </c>
      <c r="AP30" s="257"/>
      <c r="AQ30" s="258" t="s">
        <v>505</v>
      </c>
      <c r="AR30" s="259"/>
    </row>
    <row r="31" spans="1:46" ht="13.2" x14ac:dyDescent="0.2">
      <c r="A31" s="251"/>
      <c r="AK31" s="260"/>
      <c r="AL31" s="261"/>
      <c r="AM31" s="261"/>
      <c r="AN31" s="262"/>
      <c r="AO31" s="1102"/>
      <c r="AP31" s="263" t="s">
        <v>506</v>
      </c>
      <c r="AQ31" s="264" t="s">
        <v>507</v>
      </c>
      <c r="AR31" s="265" t="s">
        <v>508</v>
      </c>
    </row>
    <row r="32" spans="1:46" ht="27" customHeight="1" x14ac:dyDescent="0.2">
      <c r="A32" s="251"/>
      <c r="AK32" s="1103" t="s">
        <v>526</v>
      </c>
      <c r="AL32" s="1104"/>
      <c r="AM32" s="1104"/>
      <c r="AN32" s="1105"/>
      <c r="AO32" s="295">
        <v>7634528</v>
      </c>
      <c r="AP32" s="295">
        <v>15554</v>
      </c>
      <c r="AQ32" s="296">
        <v>26067</v>
      </c>
      <c r="AR32" s="297">
        <v>-40.299999999999997</v>
      </c>
    </row>
    <row r="33" spans="1:46" ht="13.5" customHeight="1" x14ac:dyDescent="0.2">
      <c r="A33" s="251"/>
      <c r="AK33" s="1103" t="s">
        <v>527</v>
      </c>
      <c r="AL33" s="1104"/>
      <c r="AM33" s="1104"/>
      <c r="AN33" s="1105"/>
      <c r="AO33" s="295" t="s">
        <v>513</v>
      </c>
      <c r="AP33" s="295" t="s">
        <v>513</v>
      </c>
      <c r="AQ33" s="296">
        <v>0</v>
      </c>
      <c r="AR33" s="297" t="s">
        <v>513</v>
      </c>
    </row>
    <row r="34" spans="1:46" ht="27" customHeight="1" x14ac:dyDescent="0.2">
      <c r="A34" s="251"/>
      <c r="AK34" s="1103" t="s">
        <v>528</v>
      </c>
      <c r="AL34" s="1104"/>
      <c r="AM34" s="1104"/>
      <c r="AN34" s="1105"/>
      <c r="AO34" s="295" t="s">
        <v>513</v>
      </c>
      <c r="AP34" s="295" t="s">
        <v>513</v>
      </c>
      <c r="AQ34" s="296">
        <v>31</v>
      </c>
      <c r="AR34" s="297" t="s">
        <v>513</v>
      </c>
    </row>
    <row r="35" spans="1:46" ht="27" customHeight="1" x14ac:dyDescent="0.2">
      <c r="A35" s="251"/>
      <c r="AK35" s="1103" t="s">
        <v>529</v>
      </c>
      <c r="AL35" s="1104"/>
      <c r="AM35" s="1104"/>
      <c r="AN35" s="1105"/>
      <c r="AO35" s="295">
        <v>949880</v>
      </c>
      <c r="AP35" s="295">
        <v>1935</v>
      </c>
      <c r="AQ35" s="296">
        <v>5447</v>
      </c>
      <c r="AR35" s="297">
        <v>-64.5</v>
      </c>
    </row>
    <row r="36" spans="1:46" ht="27" customHeight="1" x14ac:dyDescent="0.2">
      <c r="A36" s="251"/>
      <c r="AK36" s="1103" t="s">
        <v>530</v>
      </c>
      <c r="AL36" s="1104"/>
      <c r="AM36" s="1104"/>
      <c r="AN36" s="1105"/>
      <c r="AO36" s="295" t="s">
        <v>513</v>
      </c>
      <c r="AP36" s="295" t="s">
        <v>513</v>
      </c>
      <c r="AQ36" s="296">
        <v>447</v>
      </c>
      <c r="AR36" s="297" t="s">
        <v>513</v>
      </c>
    </row>
    <row r="37" spans="1:46" ht="13.5" customHeight="1" x14ac:dyDescent="0.2">
      <c r="A37" s="251"/>
      <c r="AK37" s="1103" t="s">
        <v>531</v>
      </c>
      <c r="AL37" s="1104"/>
      <c r="AM37" s="1104"/>
      <c r="AN37" s="1105"/>
      <c r="AO37" s="295">
        <v>1578832</v>
      </c>
      <c r="AP37" s="295">
        <v>3217</v>
      </c>
      <c r="AQ37" s="296">
        <v>1408</v>
      </c>
      <c r="AR37" s="297">
        <v>128.5</v>
      </c>
    </row>
    <row r="38" spans="1:46" ht="27" customHeight="1" x14ac:dyDescent="0.2">
      <c r="A38" s="251"/>
      <c r="AK38" s="1106" t="s">
        <v>532</v>
      </c>
      <c r="AL38" s="1107"/>
      <c r="AM38" s="1107"/>
      <c r="AN38" s="1108"/>
      <c r="AO38" s="298" t="s">
        <v>513</v>
      </c>
      <c r="AP38" s="298" t="s">
        <v>513</v>
      </c>
      <c r="AQ38" s="299">
        <v>0</v>
      </c>
      <c r="AR38" s="287" t="s">
        <v>513</v>
      </c>
      <c r="AS38" s="294"/>
    </row>
    <row r="39" spans="1:46" ht="13.2" x14ac:dyDescent="0.2">
      <c r="A39" s="251"/>
      <c r="AK39" s="1106" t="s">
        <v>533</v>
      </c>
      <c r="AL39" s="1107"/>
      <c r="AM39" s="1107"/>
      <c r="AN39" s="1108"/>
      <c r="AO39" s="295">
        <v>-3839257</v>
      </c>
      <c r="AP39" s="295">
        <v>-7822</v>
      </c>
      <c r="AQ39" s="296">
        <v>-7310</v>
      </c>
      <c r="AR39" s="297">
        <v>7</v>
      </c>
      <c r="AS39" s="294"/>
    </row>
    <row r="40" spans="1:46" ht="27" customHeight="1" x14ac:dyDescent="0.2">
      <c r="A40" s="251"/>
      <c r="AK40" s="1103" t="s">
        <v>534</v>
      </c>
      <c r="AL40" s="1104"/>
      <c r="AM40" s="1104"/>
      <c r="AN40" s="1105"/>
      <c r="AO40" s="295">
        <v>-5102121</v>
      </c>
      <c r="AP40" s="295">
        <v>-10395</v>
      </c>
      <c r="AQ40" s="296">
        <v>-19218</v>
      </c>
      <c r="AR40" s="297">
        <v>-45.9</v>
      </c>
      <c r="AS40" s="294"/>
    </row>
    <row r="41" spans="1:46" ht="13.2" x14ac:dyDescent="0.2">
      <c r="A41" s="251"/>
      <c r="AK41" s="1109" t="s">
        <v>297</v>
      </c>
      <c r="AL41" s="1110"/>
      <c r="AM41" s="1110"/>
      <c r="AN41" s="1111"/>
      <c r="AO41" s="295">
        <v>1221862</v>
      </c>
      <c r="AP41" s="295">
        <v>2489</v>
      </c>
      <c r="AQ41" s="296">
        <v>6873</v>
      </c>
      <c r="AR41" s="297">
        <v>-63.8</v>
      </c>
      <c r="AS41" s="294"/>
    </row>
    <row r="42" spans="1:46" ht="13.2" x14ac:dyDescent="0.2">
      <c r="A42" s="251"/>
      <c r="AK42" s="300" t="s">
        <v>535</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536</v>
      </c>
    </row>
    <row r="48" spans="1:46" ht="13.2" x14ac:dyDescent="0.2">
      <c r="A48" s="251"/>
      <c r="AK48" s="305" t="s">
        <v>537</v>
      </c>
      <c r="AL48" s="305"/>
      <c r="AM48" s="305"/>
      <c r="AN48" s="305"/>
      <c r="AO48" s="305"/>
      <c r="AP48" s="305"/>
      <c r="AQ48" s="306"/>
      <c r="AR48" s="305"/>
    </row>
    <row r="49" spans="1:44" ht="13.5" customHeight="1" x14ac:dyDescent="0.2">
      <c r="A49" s="251"/>
      <c r="AK49" s="307"/>
      <c r="AL49" s="308"/>
      <c r="AM49" s="1096" t="s">
        <v>504</v>
      </c>
      <c r="AN49" s="1098" t="s">
        <v>538</v>
      </c>
      <c r="AO49" s="1099"/>
      <c r="AP49" s="1099"/>
      <c r="AQ49" s="1099"/>
      <c r="AR49" s="1100"/>
    </row>
    <row r="50" spans="1:44" ht="13.2" x14ac:dyDescent="0.2">
      <c r="A50" s="251"/>
      <c r="AK50" s="309"/>
      <c r="AL50" s="310"/>
      <c r="AM50" s="1097"/>
      <c r="AN50" s="311" t="s">
        <v>539</v>
      </c>
      <c r="AO50" s="312" t="s">
        <v>540</v>
      </c>
      <c r="AP50" s="313" t="s">
        <v>541</v>
      </c>
      <c r="AQ50" s="314" t="s">
        <v>542</v>
      </c>
      <c r="AR50" s="315" t="s">
        <v>543</v>
      </c>
    </row>
    <row r="51" spans="1:44" ht="13.2" x14ac:dyDescent="0.2">
      <c r="A51" s="251"/>
      <c r="AK51" s="307" t="s">
        <v>544</v>
      </c>
      <c r="AL51" s="308"/>
      <c r="AM51" s="316">
        <v>20521093</v>
      </c>
      <c r="AN51" s="317">
        <v>42346</v>
      </c>
      <c r="AO51" s="318">
        <v>63.7</v>
      </c>
      <c r="AP51" s="319">
        <v>41080</v>
      </c>
      <c r="AQ51" s="320">
        <v>3</v>
      </c>
      <c r="AR51" s="321">
        <v>60.7</v>
      </c>
    </row>
    <row r="52" spans="1:44" ht="13.2" x14ac:dyDescent="0.2">
      <c r="A52" s="251"/>
      <c r="AK52" s="322"/>
      <c r="AL52" s="323" t="s">
        <v>545</v>
      </c>
      <c r="AM52" s="324">
        <v>17954768</v>
      </c>
      <c r="AN52" s="325">
        <v>37050</v>
      </c>
      <c r="AO52" s="326">
        <v>60.1</v>
      </c>
      <c r="AP52" s="327">
        <v>27265</v>
      </c>
      <c r="AQ52" s="328">
        <v>4.2</v>
      </c>
      <c r="AR52" s="329">
        <v>55.9</v>
      </c>
    </row>
    <row r="53" spans="1:44" ht="13.2" x14ac:dyDescent="0.2">
      <c r="A53" s="251"/>
      <c r="AK53" s="307" t="s">
        <v>546</v>
      </c>
      <c r="AL53" s="308"/>
      <c r="AM53" s="316">
        <v>10694793</v>
      </c>
      <c r="AN53" s="317">
        <v>21936</v>
      </c>
      <c r="AO53" s="318">
        <v>-48.2</v>
      </c>
      <c r="AP53" s="319">
        <v>33173</v>
      </c>
      <c r="AQ53" s="320">
        <v>-19.2</v>
      </c>
      <c r="AR53" s="321">
        <v>-29</v>
      </c>
    </row>
    <row r="54" spans="1:44" ht="13.2" x14ac:dyDescent="0.2">
      <c r="A54" s="251"/>
      <c r="AK54" s="322"/>
      <c r="AL54" s="323" t="s">
        <v>545</v>
      </c>
      <c r="AM54" s="324">
        <v>9463470</v>
      </c>
      <c r="AN54" s="325">
        <v>19411</v>
      </c>
      <c r="AO54" s="326">
        <v>-47.6</v>
      </c>
      <c r="AP54" s="327">
        <v>20353</v>
      </c>
      <c r="AQ54" s="328">
        <v>-25.4</v>
      </c>
      <c r="AR54" s="329">
        <v>-22.2</v>
      </c>
    </row>
    <row r="55" spans="1:44" ht="13.2" x14ac:dyDescent="0.2">
      <c r="A55" s="251"/>
      <c r="AK55" s="307" t="s">
        <v>547</v>
      </c>
      <c r="AL55" s="308"/>
      <c r="AM55" s="316">
        <v>17300216</v>
      </c>
      <c r="AN55" s="317">
        <v>35293</v>
      </c>
      <c r="AO55" s="318">
        <v>60.9</v>
      </c>
      <c r="AP55" s="319">
        <v>37644</v>
      </c>
      <c r="AQ55" s="320">
        <v>13.5</v>
      </c>
      <c r="AR55" s="321">
        <v>47.4</v>
      </c>
    </row>
    <row r="56" spans="1:44" ht="13.2" x14ac:dyDescent="0.2">
      <c r="A56" s="251"/>
      <c r="AK56" s="322"/>
      <c r="AL56" s="323" t="s">
        <v>545</v>
      </c>
      <c r="AM56" s="324">
        <v>15105006</v>
      </c>
      <c r="AN56" s="325">
        <v>30814</v>
      </c>
      <c r="AO56" s="326">
        <v>58.7</v>
      </c>
      <c r="AP56" s="327">
        <v>24939</v>
      </c>
      <c r="AQ56" s="328">
        <v>22.5</v>
      </c>
      <c r="AR56" s="329">
        <v>36.200000000000003</v>
      </c>
    </row>
    <row r="57" spans="1:44" ht="13.2" x14ac:dyDescent="0.2">
      <c r="A57" s="251"/>
      <c r="AK57" s="307" t="s">
        <v>548</v>
      </c>
      <c r="AL57" s="308"/>
      <c r="AM57" s="316">
        <v>20444265</v>
      </c>
      <c r="AN57" s="317">
        <v>41573</v>
      </c>
      <c r="AO57" s="318">
        <v>17.8</v>
      </c>
      <c r="AP57" s="319">
        <v>39221</v>
      </c>
      <c r="AQ57" s="320">
        <v>4.2</v>
      </c>
      <c r="AR57" s="321">
        <v>13.6</v>
      </c>
    </row>
    <row r="58" spans="1:44" ht="13.2" x14ac:dyDescent="0.2">
      <c r="A58" s="251"/>
      <c r="AK58" s="322"/>
      <c r="AL58" s="323" t="s">
        <v>545</v>
      </c>
      <c r="AM58" s="324">
        <v>17914263</v>
      </c>
      <c r="AN58" s="325">
        <v>36429</v>
      </c>
      <c r="AO58" s="326">
        <v>18.2</v>
      </c>
      <c r="AP58" s="327">
        <v>24821</v>
      </c>
      <c r="AQ58" s="328">
        <v>-0.5</v>
      </c>
      <c r="AR58" s="329">
        <v>18.7</v>
      </c>
    </row>
    <row r="59" spans="1:44" ht="13.2" x14ac:dyDescent="0.2">
      <c r="A59" s="251"/>
      <c r="AK59" s="307" t="s">
        <v>549</v>
      </c>
      <c r="AL59" s="308"/>
      <c r="AM59" s="316">
        <v>14476121</v>
      </c>
      <c r="AN59" s="317">
        <v>29492</v>
      </c>
      <c r="AO59" s="318">
        <v>-29.1</v>
      </c>
      <c r="AP59" s="319">
        <v>38566</v>
      </c>
      <c r="AQ59" s="320">
        <v>-1.7</v>
      </c>
      <c r="AR59" s="321">
        <v>-27.4</v>
      </c>
    </row>
    <row r="60" spans="1:44" ht="13.2" x14ac:dyDescent="0.2">
      <c r="A60" s="251"/>
      <c r="AK60" s="322"/>
      <c r="AL60" s="323" t="s">
        <v>545</v>
      </c>
      <c r="AM60" s="324">
        <v>12595565</v>
      </c>
      <c r="AN60" s="325">
        <v>25661</v>
      </c>
      <c r="AO60" s="326">
        <v>-29.6</v>
      </c>
      <c r="AP60" s="327">
        <v>24059</v>
      </c>
      <c r="AQ60" s="328">
        <v>-3.1</v>
      </c>
      <c r="AR60" s="329">
        <v>-26.5</v>
      </c>
    </row>
    <row r="61" spans="1:44" ht="13.2" x14ac:dyDescent="0.2">
      <c r="A61" s="251"/>
      <c r="AK61" s="307" t="s">
        <v>550</v>
      </c>
      <c r="AL61" s="330"/>
      <c r="AM61" s="316">
        <v>16687298</v>
      </c>
      <c r="AN61" s="317">
        <v>34128</v>
      </c>
      <c r="AO61" s="318">
        <v>13</v>
      </c>
      <c r="AP61" s="319">
        <v>37937</v>
      </c>
      <c r="AQ61" s="331">
        <v>0</v>
      </c>
      <c r="AR61" s="321">
        <v>13</v>
      </c>
    </row>
    <row r="62" spans="1:44" ht="13.2" x14ac:dyDescent="0.2">
      <c r="A62" s="251"/>
      <c r="AK62" s="322"/>
      <c r="AL62" s="323" t="s">
        <v>545</v>
      </c>
      <c r="AM62" s="324">
        <v>14606614</v>
      </c>
      <c r="AN62" s="325">
        <v>29873</v>
      </c>
      <c r="AO62" s="326">
        <v>12</v>
      </c>
      <c r="AP62" s="327">
        <v>24287</v>
      </c>
      <c r="AQ62" s="328">
        <v>-0.5</v>
      </c>
      <c r="AR62" s="329">
        <v>12.5</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X0X4EEGrwXhdFmkkOtpMahyT+WZYBYlCjpEtEVKEHfr0ZBwO5LKVJfkzYfAcvKj0lZa3AuXrENNxkBdW/DZp3g==" saltValue="9zwowa3sTsf8Dukimmn9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552</v>
      </c>
    </row>
    <row r="121" spans="125:125" ht="13.5" hidden="1" customHeight="1" x14ac:dyDescent="0.2">
      <c r="DU121" s="245"/>
    </row>
  </sheetData>
  <sheetProtection algorithmName="SHA-512" hashValue="bzVrEvyTrQMGnq+N3Dl8FLXNBN8zMTZxl1s7niwmz22J0vSin48+xZtIrS88y6dtxlWj9luM5pTUsHgBzqM87g==" saltValue="HFCbCI5gmyJPKX4j9X1y/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553</v>
      </c>
    </row>
  </sheetData>
  <sheetProtection algorithmName="SHA-512" hashValue="L1WNCdU6nkKpH5Hj5FO+yPeolWHy5v2xIAwiH6pUyliRk8SnpfP32H8qDNWagVBcSrwhY6aeogD9sVgpDN9cjA==" saltValue="SjKx9teWj3fiOg8T13q1u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22" t="s">
        <v>3</v>
      </c>
      <c r="D47" s="1122"/>
      <c r="E47" s="1123"/>
      <c r="F47" s="11">
        <v>20.420000000000002</v>
      </c>
      <c r="G47" s="12">
        <v>22</v>
      </c>
      <c r="H47" s="12">
        <v>26.07</v>
      </c>
      <c r="I47" s="12">
        <v>25.98</v>
      </c>
      <c r="J47" s="13">
        <v>29.25</v>
      </c>
    </row>
    <row r="48" spans="2:10" ht="57.75" customHeight="1" x14ac:dyDescent="0.2">
      <c r="B48" s="14"/>
      <c r="C48" s="1124" t="s">
        <v>4</v>
      </c>
      <c r="D48" s="1124"/>
      <c r="E48" s="1125"/>
      <c r="F48" s="15">
        <v>4.1900000000000004</v>
      </c>
      <c r="G48" s="16">
        <v>5.33</v>
      </c>
      <c r="H48" s="16">
        <v>2.98</v>
      </c>
      <c r="I48" s="16">
        <v>4.18</v>
      </c>
      <c r="J48" s="17">
        <v>5.48</v>
      </c>
    </row>
    <row r="49" spans="2:10" ht="57.75" customHeight="1" thickBot="1" x14ac:dyDescent="0.25">
      <c r="B49" s="18"/>
      <c r="C49" s="1126" t="s">
        <v>5</v>
      </c>
      <c r="D49" s="1126"/>
      <c r="E49" s="1127"/>
      <c r="F49" s="19">
        <v>0.28999999999999998</v>
      </c>
      <c r="G49" s="20">
        <v>1.27</v>
      </c>
      <c r="H49" s="20">
        <v>0.75</v>
      </c>
      <c r="I49" s="20">
        <v>1.1100000000000001</v>
      </c>
      <c r="J49" s="21">
        <v>1.21</v>
      </c>
    </row>
    <row r="50" spans="2:10" ht="13.2" x14ac:dyDescent="0.2"/>
  </sheetData>
  <sheetProtection algorithmName="SHA-512" hashValue="Xi5mgtMTVvsNtHO/m1awO4FoKZdFmrpjaZpeHEXwh15pL4gCWluNt09gsSNv0N9jaYClYnmTi1DXvu6HkykK1A==" saltValue="UQBssbDN8stgM4Fc1bBD1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2023-03-15T00:26:10Z</cp:lastPrinted>
  <dcterms:created xsi:type="dcterms:W3CDTF">2023-02-20T04:34:44Z</dcterms:created>
  <dcterms:modified xsi:type="dcterms:W3CDTF">2023-10-12T04:41:44Z</dcterms:modified>
  <cp:category/>
</cp:coreProperties>
</file>