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120" windowWidth="19320" windowHeight="12120" tabRatio="861" activeTab="0"/>
  </bookViews>
  <sheets>
    <sheet name="千葉市（農業）" sheetId="1" r:id="rId1"/>
    <sheet name="茂原市（農業）" sheetId="2" r:id="rId2"/>
    <sheet name="成田市（農業）" sheetId="3" r:id="rId3"/>
    <sheet name="佐倉市（農業）" sheetId="4" r:id="rId4"/>
    <sheet name="東金市（農業）" sheetId="5" r:id="rId5"/>
    <sheet name="旭市（農業）" sheetId="6" r:id="rId6"/>
    <sheet name="市原市（農業）" sheetId="7" r:id="rId7"/>
    <sheet name="君津市（農業）" sheetId="8" r:id="rId8"/>
    <sheet name="袖ケ浦市（農業）" sheetId="9" r:id="rId9"/>
    <sheet name="香取市（農業）" sheetId="10" r:id="rId10"/>
    <sheet name="山武市（農業）" sheetId="11" r:id="rId11"/>
    <sheet name="大網白里市（農業）" sheetId="12" r:id="rId12"/>
    <sheet name="多古町（農業）" sheetId="13" r:id="rId13"/>
    <sheet name="九十九里町（農業）" sheetId="14" r:id="rId14"/>
    <sheet name="芝山町（農業）" sheetId="15" r:id="rId15"/>
    <sheet name="横芝光町（農業）" sheetId="16" r:id="rId16"/>
    <sheet name="一宮町（農業）" sheetId="17" r:id="rId17"/>
    <sheet name="睦沢町（農業）" sheetId="18" r:id="rId18"/>
    <sheet name="長柄町（農業）" sheetId="19" r:id="rId19"/>
    <sheet name="長南町（農業）" sheetId="20" r:id="rId20"/>
    <sheet name="睦沢町（地域）" sheetId="21" r:id="rId21"/>
    <sheet name="長柄町（地域）" sheetId="22" r:id="rId22"/>
  </sheets>
  <externalReferences>
    <externalReference r:id="rId25"/>
  </externalReferences>
  <definedNames>
    <definedName name="A201.">#REF!</definedName>
    <definedName name="B">'[1]Ⅰ　給与改定'!#REF!</definedName>
    <definedName name="_xlnm.Print_Area" localSheetId="5">'旭市（農業）'!$A$1:$Q$55</definedName>
    <definedName name="_xlnm.Print_Area" localSheetId="16">'一宮町（農業）'!$A$1:$Q$55</definedName>
    <definedName name="_xlnm.Print_Area" localSheetId="15">'横芝光町（農業）'!$A$1:$Q$55</definedName>
    <definedName name="_xlnm.Print_Area" localSheetId="13">'九十九里町（農業）'!$A$1:$Q$55</definedName>
    <definedName name="_xlnm.Print_Area" localSheetId="7">'君津市（農業）'!$A$1:$Q$55</definedName>
    <definedName name="_xlnm.Print_Area" localSheetId="9">'香取市（農業）'!$A$1:$Q$55</definedName>
    <definedName name="_xlnm.Print_Area" localSheetId="3">'佐倉市（農業）'!$A$1:$Q$55</definedName>
    <definedName name="_xlnm.Print_Area" localSheetId="10">'山武市（農業）'!$A$1:$Q$55</definedName>
    <definedName name="_xlnm.Print_Area" localSheetId="6">'市原市（農業）'!$A$1:$Q$55</definedName>
    <definedName name="_xlnm.Print_Area" localSheetId="14">'芝山町（農業）'!$A$1:$Q$55</definedName>
    <definedName name="_xlnm.Print_Area" localSheetId="2">'成田市（農業）'!$A$1:$Q$55</definedName>
    <definedName name="_xlnm.Print_Area" localSheetId="0">'千葉市（農業）'!$A$1:$Q$55</definedName>
    <definedName name="_xlnm.Print_Area" localSheetId="8">'袖ケ浦市（農業）'!$A$1:$Q$55</definedName>
    <definedName name="_xlnm.Print_Area" localSheetId="12">'多古町（農業）'!$A$1:$Q$55</definedName>
    <definedName name="_xlnm.Print_Area" localSheetId="11">'大網白里市（農業）'!$A$1:$Q$55</definedName>
    <definedName name="_xlnm.Print_Area" localSheetId="19">'長南町（農業）'!$A$1:$Q$55</definedName>
    <definedName name="_xlnm.Print_Area" localSheetId="21">'長柄町（地域）'!$A$1:$Q$55</definedName>
    <definedName name="_xlnm.Print_Area" localSheetId="18">'長柄町（農業）'!$A$1:$Q$55</definedName>
    <definedName name="_xlnm.Print_Area" localSheetId="4">'東金市（農業）'!$A$1:$Q$55</definedName>
    <definedName name="_xlnm.Print_Area" localSheetId="20">'睦沢町（地域）'!$A$1:$Q$55</definedName>
    <definedName name="_xlnm.Print_Area" localSheetId="17">'睦沢町（農業）'!$A$1:$Q$55</definedName>
    <definedName name="_xlnm.Print_Area" localSheetId="1">'茂原市（農業）'!$A$1:$Q$55</definedName>
  </definedNames>
  <calcPr fullCalcOnLoad="1"/>
</workbook>
</file>

<file path=xl/sharedStrings.xml><?xml version="1.0" encoding="utf-8"?>
<sst xmlns="http://schemas.openxmlformats.org/spreadsheetml/2006/main" count="3282" uniqueCount="230">
  <si>
    <t>下水道事業の経営状況（法非適）　（農集）</t>
  </si>
  <si>
    <t>（金額：千円）</t>
  </si>
  <si>
    <t>項　目　　　　　　　　年　度</t>
  </si>
  <si>
    <t>平成23年度</t>
  </si>
  <si>
    <t>平成24年度</t>
  </si>
  <si>
    <t>平成25年度</t>
  </si>
  <si>
    <t>建設事業開始年月日</t>
  </si>
  <si>
    <t>　収益的収支</t>
  </si>
  <si>
    <t>総収益</t>
  </si>
  <si>
    <t>Ａ</t>
  </si>
  <si>
    <t>供用開始年月日</t>
  </si>
  <si>
    <t>　うち</t>
  </si>
  <si>
    <t xml:space="preserve">営業収益 </t>
  </si>
  <si>
    <t>p</t>
  </si>
  <si>
    <t>　普及状況</t>
  </si>
  <si>
    <t>行政区域内人口（人）</t>
  </si>
  <si>
    <t>うち</t>
  </si>
  <si>
    <t>料金収入</t>
  </si>
  <si>
    <t>現在排水区域内人口（人）</t>
  </si>
  <si>
    <t>雨水処理負担金</t>
  </si>
  <si>
    <t>現在処理区域内人口（人）</t>
  </si>
  <si>
    <t>Ｂ</t>
  </si>
  <si>
    <t>受託工事収益</t>
  </si>
  <si>
    <t>q</t>
  </si>
  <si>
    <t>普及率（％）</t>
  </si>
  <si>
    <t>B/A</t>
  </si>
  <si>
    <t>繰入金</t>
  </si>
  <si>
    <t>現在水洗便所設置済人口（人）</t>
  </si>
  <si>
    <t>Ｃ</t>
  </si>
  <si>
    <t>総費用</t>
  </si>
  <si>
    <t>水洗化率（％）</t>
  </si>
  <si>
    <t>C/B</t>
  </si>
  <si>
    <t>営業費用</t>
  </si>
  <si>
    <t>市街地面積（ｈａ）</t>
  </si>
  <si>
    <t>職員給与費</t>
  </si>
  <si>
    <t>現在排水区域面積（ｈａ）</t>
  </si>
  <si>
    <t>受託工事費</t>
  </si>
  <si>
    <t>現在処理区域面積（ｈａ）</t>
  </si>
  <si>
    <t>支払利息</t>
  </si>
  <si>
    <t>　事業費</t>
  </si>
  <si>
    <t>総事業費（千円）</t>
  </si>
  <si>
    <t>収支差引（Ａ-Ｂ）</t>
  </si>
  <si>
    <t>同上財源</t>
  </si>
  <si>
    <t>国庫補助金（千円）</t>
  </si>
  <si>
    <t>資本的収支</t>
  </si>
  <si>
    <t>資本的収入</t>
  </si>
  <si>
    <t>Ｄ</t>
  </si>
  <si>
    <t>企業債（千円）</t>
  </si>
  <si>
    <t>地方債</t>
  </si>
  <si>
    <t>受益者負担金(千円）</t>
  </si>
  <si>
    <t>その他（千円）</t>
  </si>
  <si>
    <t>資本的支出</t>
  </si>
  <si>
    <t>Ｅ</t>
  </si>
  <si>
    <t>補助対象事業費（千円）</t>
  </si>
  <si>
    <t>建設改良費</t>
  </si>
  <si>
    <t>　処理場等</t>
  </si>
  <si>
    <t>下水管布設延長（ｋｍ）</t>
  </si>
  <si>
    <t>建設利息</t>
  </si>
  <si>
    <t>排除方式</t>
  </si>
  <si>
    <t>分流式</t>
  </si>
  <si>
    <t>地方債償還金</t>
  </si>
  <si>
    <t>Ｆ</t>
  </si>
  <si>
    <t>合流管比率</t>
  </si>
  <si>
    <t>収支差引（Ｄ-Ｅ）</t>
  </si>
  <si>
    <t>Ｇ</t>
  </si>
  <si>
    <t>下水処理の方法</t>
  </si>
  <si>
    <t>単独処理</t>
  </si>
  <si>
    <t>収支再差引（Ｃ+Ｇ）</t>
  </si>
  <si>
    <t>Ｈ</t>
  </si>
  <si>
    <t>終末処理場数（ケ所）</t>
  </si>
  <si>
    <t>積立金</t>
  </si>
  <si>
    <t>Ｉ</t>
  </si>
  <si>
    <t>現在一日処理能力</t>
  </si>
  <si>
    <t>晴天時（m3）</t>
  </si>
  <si>
    <t>前年度からの繰越金</t>
  </si>
  <si>
    <t>Ｊ</t>
  </si>
  <si>
    <t>雨天時（m3/分）</t>
  </si>
  <si>
    <t>前年度繰上充用金</t>
  </si>
  <si>
    <t>Ｋ</t>
  </si>
  <si>
    <t>現在一日最大処理量</t>
  </si>
  <si>
    <t>形式収支</t>
  </si>
  <si>
    <t>Ｌ</t>
  </si>
  <si>
    <t>翌年度繰越すべき財源</t>
  </si>
  <si>
    <t>Ｍ</t>
  </si>
  <si>
    <t>現在一日平均晴天時処理量（m3）</t>
  </si>
  <si>
    <t>実質収支（Ｌ-Ｍ）</t>
  </si>
  <si>
    <t>Ｎ</t>
  </si>
  <si>
    <t>年間総処理水量（m3）</t>
  </si>
  <si>
    <t>収益的収支比率（％） A/(B+F)</t>
  </si>
  <si>
    <t>内訳</t>
  </si>
  <si>
    <t>雨水処理水量（m3）</t>
  </si>
  <si>
    <t>赤字比率（％） N&lt;0⇒N/(p-q)</t>
  </si>
  <si>
    <t>汚水処理水量（m3）</t>
  </si>
  <si>
    <t>当年度繰入金合計</t>
  </si>
  <si>
    <t>年間有収水量（m3）</t>
  </si>
  <si>
    <t>基準内繰入金</t>
  </si>
  <si>
    <t>有収率（Ｂ/Ａ×100）（％）</t>
  </si>
  <si>
    <t>地方債現在高</t>
  </si>
  <si>
    <t>　費用分析</t>
  </si>
  <si>
    <t>雨水処理費</t>
  </si>
  <si>
    <t>汚水処理費</t>
  </si>
  <si>
    <t>維持管理費</t>
  </si>
  <si>
    <t>資本費</t>
  </si>
  <si>
    <t>その他</t>
  </si>
  <si>
    <t>計</t>
  </si>
  <si>
    <t>　料金</t>
  </si>
  <si>
    <t>　使用料</t>
  </si>
  <si>
    <t>算定基礎</t>
  </si>
  <si>
    <t>戸数均等割・人数割</t>
  </si>
  <si>
    <t>家庭用20m3/月使用料（円）</t>
  </si>
  <si>
    <t>現行料金実施年月日</t>
  </si>
  <si>
    <t>使用料単価（円/m3）</t>
  </si>
  <si>
    <t>処理原価（円/m3）</t>
  </si>
  <si>
    <t>維持管理費（円/m3）</t>
  </si>
  <si>
    <t>資本費（円/m3）</t>
  </si>
  <si>
    <t>受益者    負担金</t>
  </si>
  <si>
    <t>負担率（％）</t>
  </si>
  <si>
    <t>戸当たり単価（円）</t>
  </si>
  <si>
    <t>徴収実施年月日</t>
  </si>
  <si>
    <t>職員数</t>
  </si>
  <si>
    <t>損益勘定所属職員（人）</t>
  </si>
  <si>
    <t>資本勘定所属職員（人）</t>
  </si>
  <si>
    <t>計（人）</t>
  </si>
  <si>
    <t>単独高度</t>
  </si>
  <si>
    <t>従量制・累進制・定額制</t>
  </si>
  <si>
    <t>（団体名）　成田市　　　　　　　　　　　　</t>
  </si>
  <si>
    <t>単独高級</t>
  </si>
  <si>
    <t>定額制</t>
  </si>
  <si>
    <t>分流式</t>
  </si>
  <si>
    <t>単独高級</t>
  </si>
  <si>
    <t>従量制
累進制</t>
  </si>
  <si>
    <t>従量制累進制</t>
  </si>
  <si>
    <t>定額制</t>
  </si>
  <si>
    <t>定額制</t>
  </si>
  <si>
    <t>従量累進制</t>
  </si>
  <si>
    <t>（団体名）　袖ケ浦市　　　　　　　　　　　　</t>
  </si>
  <si>
    <t>従量累進制</t>
  </si>
  <si>
    <t>（団体名）　香取市　　　　　　　　　　　　</t>
  </si>
  <si>
    <t>（団体名）　大網白里市　　　　　　　　　　　　</t>
  </si>
  <si>
    <t>累進制</t>
  </si>
  <si>
    <t>（団体名）　多古町　　　　　　　　　　　　</t>
  </si>
  <si>
    <t>従量制、定額制</t>
  </si>
  <si>
    <t>（団体名）　　九十九里町　　　　　　　</t>
  </si>
  <si>
    <t>Ｇ</t>
  </si>
  <si>
    <t>単独処理</t>
  </si>
  <si>
    <t>従量制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</si>
  <si>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</si>
  <si>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</si>
  <si>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</si>
  <si>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</si>
  <si>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</si>
  <si>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</si>
  <si>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</si>
  <si>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</si>
  <si>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</si>
  <si>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</si>
  <si>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</si>
  <si>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</si>
  <si>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</si>
  <si>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</si>
  <si>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</si>
  <si>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</si>
  <si>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</si>
  <si>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</si>
  <si>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</si>
  <si>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</si>
  <si>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</si>
  <si>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</si>
  <si>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</si>
  <si>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</si>
  <si>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</si>
  <si>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</si>
  <si>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</si>
  <si>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</si>
  <si>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</si>
  <si>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</si>
  <si>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</si>
  <si>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</si>
  <si>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Ｈ</t>
  </si>
  <si>
    <t>Ｉ</t>
  </si>
  <si>
    <t>Ｊ</t>
  </si>
  <si>
    <t>Ｋ</t>
  </si>
  <si>
    <t>Ｌ</t>
  </si>
  <si>
    <t>Ｍ</t>
  </si>
  <si>
    <t>Ｎ</t>
  </si>
  <si>
    <t>従量制、定額制</t>
  </si>
  <si>
    <t>定額</t>
  </si>
  <si>
    <t>m2当たり単価（円）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</si>
  <si>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</si>
  <si>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</si>
  <si>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</si>
  <si>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</si>
  <si>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</si>
  <si>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</si>
  <si>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</si>
  <si>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</si>
  <si>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</si>
  <si>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</si>
  <si>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</si>
  <si>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</si>
  <si>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</si>
  <si>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</si>
  <si>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</si>
  <si>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</si>
  <si>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</si>
  <si>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</si>
  <si>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</si>
  <si>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</si>
  <si>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従量・定額制</t>
  </si>
  <si>
    <t>（団体名）　長柄町　　　　　　　　　</t>
  </si>
  <si>
    <t>戸割・人頭割・汚水量</t>
  </si>
  <si>
    <t>（団体名）　長南町　　　　　　　　　　　　</t>
  </si>
  <si>
    <t>　うち</t>
  </si>
  <si>
    <t>p</t>
  </si>
  <si>
    <t>従量制/定額制</t>
  </si>
  <si>
    <t>従量・定額制</t>
  </si>
  <si>
    <t>下水道事業の経営状況（法非適）　（地域排水）</t>
  </si>
  <si>
    <t>従量制・定額制</t>
  </si>
  <si>
    <t>（団体名）　千葉市　　　　　　　　　　　</t>
  </si>
  <si>
    <t>（団体名）　茂原市　　　　　　　　　　　　</t>
  </si>
  <si>
    <t>（団体名）　佐倉市　　　　　　　　　　　　　</t>
  </si>
  <si>
    <t>（団体名）　東金市　　　　　　　　　</t>
  </si>
  <si>
    <t>（団体名）　旭市　　　　　　</t>
  </si>
  <si>
    <t>（団体名） 市原市　　　　　　</t>
  </si>
  <si>
    <t>（団体名）　君津市　　　　　　　　</t>
  </si>
  <si>
    <t>（団体名）　山武市　　　　　　　　　　　</t>
  </si>
  <si>
    <t>（団体名）　芝山町　　　　　　　　　　　</t>
  </si>
  <si>
    <t>（団体名）　一宮町　　　　　　　　　　　　　</t>
  </si>
  <si>
    <t>（団体名）　睦沢町　　　　　　　　　　　　　</t>
  </si>
  <si>
    <t>（団体名）　横芝光町　　　　　　　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</si>
</sst>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gge&quot;年&quot;m&quot;月&quot;d&quot;日&quot;;@"/>
    <numFmt numFmtId="178" formatCode="#,##0_ "/>
    <numFmt numFmtId="179" formatCode="#,##0;&quot;▲ &quot;#,##0"/>
    <numFmt numFmtId="180" formatCode="0.0%"/>
    <numFmt numFmtId="181" formatCode="#,##0.0;&quot;▲ &quot;#,##0.0"/>
    <numFmt numFmtId="182" formatCode="#,##0.00;&quot;▲ &quot;#,##0.00"/>
    <numFmt numFmtId="183" formatCode="[$-411]ge\.m\.d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178" fontId="8" fillId="0" borderId="12" xfId="68" applyNumberFormat="1" applyFont="1" applyFill="1" applyBorder="1" applyAlignment="1">
      <alignment vertical="center"/>
      <protection/>
    </xf>
    <xf numFmtId="181" fontId="8" fillId="0" borderId="13" xfId="68" applyNumberFormat="1" applyFont="1" applyFill="1" applyBorder="1" applyAlignment="1">
      <alignment vertical="center"/>
      <protection/>
    </xf>
    <xf numFmtId="179" fontId="8" fillId="0" borderId="13" xfId="68" applyNumberFormat="1" applyFont="1" applyFill="1" applyBorder="1" applyAlignment="1">
      <alignment vertical="center"/>
      <protection/>
    </xf>
    <xf numFmtId="0" fontId="8" fillId="0" borderId="0" xfId="68" applyFont="1" applyFill="1" applyAlignment="1">
      <alignment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vertical="center"/>
      <protection/>
    </xf>
    <xf numFmtId="0" fontId="8" fillId="0" borderId="14" xfId="68" applyFont="1" applyFill="1" applyBorder="1" applyAlignment="1">
      <alignment horizontal="left" vertical="center"/>
      <protection/>
    </xf>
    <xf numFmtId="0" fontId="8" fillId="0" borderId="15" xfId="68" applyFont="1" applyFill="1" applyBorder="1" applyAlignment="1">
      <alignment horizontal="center" vertical="center" shrinkToFit="1"/>
      <protection/>
    </xf>
    <xf numFmtId="0" fontId="8" fillId="0" borderId="16" xfId="68" applyFont="1" applyFill="1" applyBorder="1" applyAlignment="1">
      <alignment horizontal="center" vertical="center" shrinkToFit="1"/>
      <protection/>
    </xf>
    <xf numFmtId="0" fontId="8" fillId="0" borderId="17" xfId="68" applyFont="1" applyFill="1" applyBorder="1" applyAlignment="1">
      <alignment horizontal="center" vertical="center" shrinkToFit="1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18" xfId="68" applyFont="1" applyFill="1" applyBorder="1" applyAlignment="1">
      <alignment horizontal="left" vertical="center"/>
      <protection/>
    </xf>
    <xf numFmtId="178" fontId="8" fillId="0" borderId="19" xfId="68" applyNumberFormat="1" applyFont="1" applyFill="1" applyBorder="1" applyAlignment="1">
      <alignment vertical="center"/>
      <protection/>
    </xf>
    <xf numFmtId="178" fontId="8" fillId="0" borderId="20" xfId="68" applyNumberFormat="1" applyFont="1" applyFill="1" applyBorder="1" applyAlignment="1">
      <alignment vertical="center"/>
      <protection/>
    </xf>
    <xf numFmtId="0" fontId="8" fillId="0" borderId="21" xfId="68" applyFont="1" applyFill="1" applyBorder="1" applyAlignment="1">
      <alignment horizontal="left" vertical="center"/>
      <protection/>
    </xf>
    <xf numFmtId="178" fontId="8" fillId="0" borderId="22" xfId="68" applyNumberFormat="1" applyFont="1" applyFill="1" applyBorder="1" applyAlignment="1">
      <alignment vertical="center"/>
      <protection/>
    </xf>
    <xf numFmtId="178" fontId="8" fillId="0" borderId="23" xfId="68" applyNumberFormat="1" applyFont="1" applyFill="1" applyBorder="1" applyAlignment="1">
      <alignment vertical="center"/>
      <protection/>
    </xf>
    <xf numFmtId="178" fontId="8" fillId="0" borderId="13" xfId="68" applyNumberFormat="1" applyFont="1" applyFill="1" applyBorder="1" applyAlignment="1">
      <alignment vertical="center"/>
      <protection/>
    </xf>
    <xf numFmtId="179" fontId="8" fillId="0" borderId="24" xfId="68" applyNumberFormat="1" applyFont="1" applyFill="1" applyBorder="1" applyAlignment="1">
      <alignment vertical="center"/>
      <protection/>
    </xf>
    <xf numFmtId="179" fontId="8" fillId="0" borderId="12" xfId="68" applyNumberFormat="1" applyFont="1" applyFill="1" applyBorder="1" applyAlignment="1">
      <alignment vertical="center"/>
      <protection/>
    </xf>
    <xf numFmtId="179" fontId="8" fillId="0" borderId="18" xfId="68" applyNumberFormat="1" applyFont="1" applyFill="1" applyBorder="1" applyAlignment="1">
      <alignment vertical="center"/>
      <protection/>
    </xf>
    <xf numFmtId="0" fontId="8" fillId="0" borderId="25" xfId="68" applyFont="1" applyFill="1" applyBorder="1" applyAlignment="1">
      <alignment horizontal="left" vertical="center" indent="1"/>
      <protection/>
    </xf>
    <xf numFmtId="179" fontId="8" fillId="0" borderId="22" xfId="68" applyNumberFormat="1" applyFont="1" applyFill="1" applyBorder="1" applyAlignment="1">
      <alignment vertical="center"/>
      <protection/>
    </xf>
    <xf numFmtId="179" fontId="8" fillId="0" borderId="23" xfId="68" applyNumberFormat="1" applyFont="1" applyFill="1" applyBorder="1" applyAlignment="1">
      <alignment vertical="center"/>
      <protection/>
    </xf>
    <xf numFmtId="179" fontId="8" fillId="0" borderId="21" xfId="68" applyNumberFormat="1" applyFont="1" applyFill="1" applyBorder="1" applyAlignment="1">
      <alignment vertical="center"/>
      <protection/>
    </xf>
    <xf numFmtId="0" fontId="8" fillId="0" borderId="26" xfId="68" applyFont="1" applyFill="1" applyBorder="1" applyAlignment="1">
      <alignment vertical="center"/>
      <protection/>
    </xf>
    <xf numFmtId="180" fontId="8" fillId="0" borderId="23" xfId="68" applyNumberFormat="1" applyFont="1" applyFill="1" applyBorder="1" applyAlignment="1">
      <alignment vertical="center"/>
      <protection/>
    </xf>
    <xf numFmtId="180" fontId="8" fillId="0" borderId="13" xfId="68" applyNumberFormat="1" applyFont="1" applyFill="1" applyBorder="1" applyAlignment="1">
      <alignment vertical="center"/>
      <protection/>
    </xf>
    <xf numFmtId="0" fontId="8" fillId="0" borderId="27" xfId="68" applyFont="1" applyFill="1" applyBorder="1" applyAlignment="1">
      <alignment horizontal="left" vertical="center"/>
      <protection/>
    </xf>
    <xf numFmtId="178" fontId="8" fillId="0" borderId="28" xfId="68" applyNumberFormat="1" applyFont="1" applyFill="1" applyBorder="1" applyAlignment="1">
      <alignment vertical="center"/>
      <protection/>
    </xf>
    <xf numFmtId="181" fontId="8" fillId="0" borderId="22" xfId="68" applyNumberFormat="1" applyFont="1" applyFill="1" applyBorder="1" applyAlignment="1">
      <alignment vertical="center"/>
      <protection/>
    </xf>
    <xf numFmtId="181" fontId="8" fillId="0" borderId="23" xfId="68" applyNumberFormat="1" applyFont="1" applyFill="1" applyBorder="1" applyAlignment="1">
      <alignment vertical="center"/>
      <protection/>
    </xf>
    <xf numFmtId="181" fontId="8" fillId="0" borderId="21" xfId="68" applyNumberFormat="1" applyFont="1" applyFill="1" applyBorder="1" applyAlignment="1">
      <alignment vertical="center"/>
      <protection/>
    </xf>
    <xf numFmtId="0" fontId="8" fillId="0" borderId="29" xfId="68" applyFont="1" applyFill="1" applyBorder="1" applyAlignment="1">
      <alignment horizontal="left" vertical="center"/>
      <protection/>
    </xf>
    <xf numFmtId="181" fontId="8" fillId="0" borderId="30" xfId="68" applyNumberFormat="1" applyFont="1" applyFill="1" applyBorder="1" applyAlignment="1">
      <alignment vertical="center"/>
      <protection/>
    </xf>
    <xf numFmtId="181" fontId="8" fillId="0" borderId="31" xfId="68" applyNumberFormat="1" applyFont="1" applyFill="1" applyBorder="1" applyAlignment="1">
      <alignment vertical="center"/>
      <protection/>
    </xf>
    <xf numFmtId="181" fontId="8" fillId="0" borderId="29" xfId="68" applyNumberFormat="1" applyFont="1" applyFill="1" applyBorder="1" applyAlignment="1">
      <alignment vertical="center"/>
      <protection/>
    </xf>
    <xf numFmtId="179" fontId="8" fillId="0" borderId="19" xfId="68" applyNumberFormat="1" applyFont="1" applyFill="1" applyBorder="1" applyAlignment="1">
      <alignment vertical="center"/>
      <protection/>
    </xf>
    <xf numFmtId="179" fontId="8" fillId="0" borderId="20" xfId="68" applyNumberFormat="1" applyFont="1" applyFill="1" applyBorder="1" applyAlignment="1">
      <alignment vertical="center"/>
      <protection/>
    </xf>
    <xf numFmtId="179" fontId="8" fillId="0" borderId="32" xfId="68" applyNumberFormat="1" applyFont="1" applyFill="1" applyBorder="1" applyAlignment="1">
      <alignment vertical="center"/>
      <protection/>
    </xf>
    <xf numFmtId="179" fontId="8" fillId="0" borderId="31" xfId="68" applyNumberFormat="1" applyFont="1" applyFill="1" applyBorder="1" applyAlignment="1">
      <alignment vertical="center"/>
      <protection/>
    </xf>
    <xf numFmtId="179" fontId="8" fillId="0" borderId="33" xfId="68" applyNumberFormat="1" applyFont="1" applyFill="1" applyBorder="1" applyAlignment="1">
      <alignment vertical="center"/>
      <protection/>
    </xf>
    <xf numFmtId="0" fontId="8" fillId="0" borderId="34" xfId="68" applyFont="1" applyFill="1" applyBorder="1" applyAlignment="1">
      <alignment horizontal="left" vertical="center"/>
      <protection/>
    </xf>
    <xf numFmtId="179" fontId="8" fillId="0" borderId="30" xfId="68" applyNumberFormat="1" applyFont="1" applyFill="1" applyBorder="1" applyAlignment="1">
      <alignment vertical="center"/>
      <protection/>
    </xf>
    <xf numFmtId="182" fontId="8" fillId="0" borderId="12" xfId="68" applyNumberFormat="1" applyFont="1" applyFill="1" applyBorder="1" applyAlignment="1">
      <alignment vertical="center"/>
      <protection/>
    </xf>
    <xf numFmtId="182" fontId="8" fillId="0" borderId="20" xfId="68" applyNumberFormat="1" applyFont="1" applyFill="1" applyBorder="1" applyAlignment="1">
      <alignment vertical="center"/>
      <protection/>
    </xf>
    <xf numFmtId="0" fontId="8" fillId="0" borderId="23" xfId="68" applyFont="1" applyFill="1" applyBorder="1" applyAlignment="1">
      <alignment vertical="center"/>
      <protection/>
    </xf>
    <xf numFmtId="0" fontId="8" fillId="0" borderId="13" xfId="68" applyFont="1" applyFill="1" applyBorder="1" applyAlignment="1">
      <alignment vertical="center"/>
      <protection/>
    </xf>
    <xf numFmtId="179" fontId="8" fillId="0" borderId="15" xfId="68" applyNumberFormat="1" applyFont="1" applyFill="1" applyBorder="1" applyAlignment="1">
      <alignment vertical="center"/>
      <protection/>
    </xf>
    <xf numFmtId="179" fontId="8" fillId="0" borderId="16" xfId="68" applyNumberFormat="1" applyFont="1" applyFill="1" applyBorder="1" applyAlignment="1">
      <alignment vertical="center"/>
      <protection/>
    </xf>
    <xf numFmtId="179" fontId="8" fillId="0" borderId="17" xfId="68" applyNumberFormat="1" applyFont="1" applyFill="1" applyBorder="1" applyAlignment="1">
      <alignment vertical="center"/>
      <protection/>
    </xf>
    <xf numFmtId="178" fontId="8" fillId="0" borderId="15" xfId="68" applyNumberFormat="1" applyFont="1" applyFill="1" applyBorder="1" applyAlignment="1">
      <alignment vertical="center"/>
      <protection/>
    </xf>
    <xf numFmtId="178" fontId="8" fillId="0" borderId="16" xfId="68" applyNumberFormat="1" applyFont="1" applyFill="1" applyBorder="1" applyAlignment="1">
      <alignment vertical="center"/>
      <protection/>
    </xf>
    <xf numFmtId="178" fontId="8" fillId="0" borderId="17" xfId="68" applyNumberFormat="1" applyFont="1" applyFill="1" applyBorder="1" applyAlignment="1">
      <alignment vertical="center"/>
      <protection/>
    </xf>
    <xf numFmtId="180" fontId="8" fillId="0" borderId="15" xfId="68" applyNumberFormat="1" applyFont="1" applyFill="1" applyBorder="1" applyAlignment="1">
      <alignment vertical="center"/>
      <protection/>
    </xf>
    <xf numFmtId="180" fontId="8" fillId="0" borderId="16" xfId="68" applyNumberFormat="1" applyFont="1" applyFill="1" applyBorder="1" applyAlignment="1">
      <alignment vertical="center"/>
      <protection/>
    </xf>
    <xf numFmtId="180" fontId="8" fillId="0" borderId="17" xfId="68" applyNumberFormat="1" applyFont="1" applyFill="1" applyBorder="1" applyAlignment="1">
      <alignment vertical="center"/>
      <protection/>
    </xf>
    <xf numFmtId="180" fontId="8" fillId="0" borderId="30" xfId="68" applyNumberFormat="1" applyFont="1" applyFill="1" applyBorder="1" applyAlignment="1">
      <alignment vertical="center"/>
      <protection/>
    </xf>
    <xf numFmtId="180" fontId="8" fillId="0" borderId="31" xfId="68" applyNumberFormat="1" applyFont="1" applyFill="1" applyBorder="1" applyAlignment="1">
      <alignment vertical="center"/>
      <protection/>
    </xf>
    <xf numFmtId="180" fontId="8" fillId="0" borderId="33" xfId="68" applyNumberFormat="1" applyFont="1" applyFill="1" applyBorder="1" applyAlignment="1">
      <alignment vertical="center"/>
      <protection/>
    </xf>
    <xf numFmtId="0" fontId="8" fillId="0" borderId="35" xfId="68" applyFont="1" applyFill="1" applyBorder="1" applyAlignment="1">
      <alignment vertical="center"/>
      <protection/>
    </xf>
    <xf numFmtId="183" fontId="8" fillId="0" borderId="22" xfId="68" applyNumberFormat="1" applyFont="1" applyFill="1" applyBorder="1" applyAlignment="1">
      <alignment vertical="center"/>
      <protection/>
    </xf>
    <xf numFmtId="183" fontId="8" fillId="0" borderId="23" xfId="68" applyNumberFormat="1" applyFont="1" applyFill="1" applyBorder="1" applyAlignment="1">
      <alignment vertical="center"/>
      <protection/>
    </xf>
    <xf numFmtId="183" fontId="8" fillId="0" borderId="13" xfId="68" applyNumberFormat="1" applyFont="1" applyFill="1" applyBorder="1" applyAlignment="1">
      <alignment vertical="center"/>
      <protection/>
    </xf>
    <xf numFmtId="0" fontId="8" fillId="0" borderId="36" xfId="68" applyFont="1" applyFill="1" applyBorder="1" applyAlignment="1">
      <alignment horizontal="left" vertical="center" indent="1"/>
      <protection/>
    </xf>
    <xf numFmtId="183" fontId="8" fillId="0" borderId="30" xfId="68" applyNumberFormat="1" applyFont="1" applyFill="1" applyBorder="1" applyAlignment="1">
      <alignment vertical="center"/>
      <protection/>
    </xf>
    <xf numFmtId="183" fontId="8" fillId="0" borderId="31" xfId="68" applyNumberFormat="1" applyFont="1" applyFill="1" applyBorder="1" applyAlignment="1">
      <alignment vertical="center"/>
      <protection/>
    </xf>
    <xf numFmtId="183" fontId="8" fillId="0" borderId="33" xfId="68" applyNumberFormat="1" applyFont="1" applyFill="1" applyBorder="1" applyAlignment="1">
      <alignment vertical="center"/>
      <protection/>
    </xf>
    <xf numFmtId="180" fontId="8" fillId="0" borderId="22" xfId="68" applyNumberFormat="1" applyFont="1" applyFill="1" applyBorder="1" applyAlignment="1">
      <alignment vertical="center"/>
      <protection/>
    </xf>
    <xf numFmtId="181" fontId="8" fillId="0" borderId="33" xfId="68" applyNumberFormat="1" applyFont="1" applyFill="1" applyBorder="1" applyAlignment="1">
      <alignment vertical="center"/>
      <protection/>
    </xf>
    <xf numFmtId="182" fontId="8" fillId="0" borderId="19" xfId="68" applyNumberFormat="1" applyFont="1" applyFill="1" applyBorder="1" applyAlignment="1">
      <alignment vertical="center"/>
      <protection/>
    </xf>
    <xf numFmtId="0" fontId="8" fillId="0" borderId="22" xfId="68" applyFont="1" applyFill="1" applyBorder="1" applyAlignment="1">
      <alignment vertical="center"/>
      <protection/>
    </xf>
    <xf numFmtId="178" fontId="8" fillId="0" borderId="37" xfId="68" applyNumberFormat="1" applyFont="1" applyFill="1" applyBorder="1" applyAlignment="1">
      <alignment vertical="center"/>
      <protection/>
    </xf>
    <xf numFmtId="178" fontId="8" fillId="0" borderId="18" xfId="68" applyNumberFormat="1" applyFont="1" applyFill="1" applyBorder="1" applyAlignment="1">
      <alignment vertical="center"/>
      <protection/>
    </xf>
    <xf numFmtId="178" fontId="8" fillId="0" borderId="25" xfId="68" applyNumberFormat="1" applyFont="1" applyFill="1" applyBorder="1" applyAlignment="1">
      <alignment vertical="center"/>
      <protection/>
    </xf>
    <xf numFmtId="178" fontId="8" fillId="0" borderId="21" xfId="68" applyNumberFormat="1" applyFont="1" applyFill="1" applyBorder="1" applyAlignment="1">
      <alignment vertical="center"/>
      <protection/>
    </xf>
    <xf numFmtId="179" fontId="8" fillId="0" borderId="37" xfId="68" applyNumberFormat="1" applyFont="1" applyFill="1" applyBorder="1" applyAlignment="1">
      <alignment vertical="center"/>
      <protection/>
    </xf>
    <xf numFmtId="179" fontId="8" fillId="0" borderId="25" xfId="68" applyNumberFormat="1" applyFont="1" applyFill="1" applyBorder="1" applyAlignment="1">
      <alignment vertical="center"/>
      <protection/>
    </xf>
    <xf numFmtId="180" fontId="8" fillId="0" borderId="25" xfId="68" applyNumberFormat="1" applyFont="1" applyFill="1" applyBorder="1" applyAlignment="1">
      <alignment vertical="center"/>
      <protection/>
    </xf>
    <xf numFmtId="180" fontId="8" fillId="0" borderId="21" xfId="68" applyNumberFormat="1" applyFont="1" applyFill="1" applyBorder="1" applyAlignment="1">
      <alignment vertical="center"/>
      <protection/>
    </xf>
    <xf numFmtId="181" fontId="8" fillId="0" borderId="25" xfId="68" applyNumberFormat="1" applyFont="1" applyFill="1" applyBorder="1" applyAlignment="1">
      <alignment vertical="center"/>
      <protection/>
    </xf>
    <xf numFmtId="181" fontId="8" fillId="0" borderId="36" xfId="68" applyNumberFormat="1" applyFont="1" applyFill="1" applyBorder="1" applyAlignment="1">
      <alignment vertical="center"/>
      <protection/>
    </xf>
    <xf numFmtId="179" fontId="8" fillId="0" borderId="36" xfId="68" applyNumberFormat="1" applyFont="1" applyFill="1" applyBorder="1" applyAlignment="1">
      <alignment vertical="center"/>
      <protection/>
    </xf>
    <xf numFmtId="179" fontId="8" fillId="0" borderId="29" xfId="68" applyNumberFormat="1" applyFont="1" applyFill="1" applyBorder="1" applyAlignment="1">
      <alignment vertical="center"/>
      <protection/>
    </xf>
    <xf numFmtId="179" fontId="8" fillId="0" borderId="28" xfId="68" applyNumberFormat="1" applyFont="1" applyFill="1" applyBorder="1" applyAlignment="1">
      <alignment vertical="center"/>
      <protection/>
    </xf>
    <xf numFmtId="182" fontId="8" fillId="0" borderId="38" xfId="68" applyNumberFormat="1" applyFont="1" applyFill="1" applyBorder="1" applyAlignment="1">
      <alignment vertical="center"/>
      <protection/>
    </xf>
    <xf numFmtId="0" fontId="8" fillId="0" borderId="39" xfId="68" applyFont="1" applyFill="1" applyBorder="1" applyAlignment="1">
      <alignment vertical="center"/>
      <protection/>
    </xf>
    <xf numFmtId="179" fontId="8" fillId="0" borderId="40" xfId="68" applyNumberFormat="1" applyFont="1" applyFill="1" applyBorder="1" applyAlignment="1">
      <alignment vertical="center"/>
      <protection/>
    </xf>
    <xf numFmtId="179" fontId="8" fillId="0" borderId="14" xfId="68" applyNumberFormat="1" applyFont="1" applyFill="1" applyBorder="1" applyAlignment="1">
      <alignment vertical="center"/>
      <protection/>
    </xf>
    <xf numFmtId="179" fontId="8" fillId="0" borderId="39" xfId="68" applyNumberFormat="1" applyFont="1" applyFill="1" applyBorder="1" applyAlignment="1">
      <alignment vertical="center"/>
      <protection/>
    </xf>
    <xf numFmtId="178" fontId="8" fillId="0" borderId="40" xfId="68" applyNumberFormat="1" applyFont="1" applyFill="1" applyBorder="1" applyAlignment="1">
      <alignment vertical="center"/>
      <protection/>
    </xf>
    <xf numFmtId="178" fontId="8" fillId="0" borderId="14" xfId="68" applyNumberFormat="1" applyFont="1" applyFill="1" applyBorder="1" applyAlignment="1">
      <alignment vertical="center"/>
      <protection/>
    </xf>
    <xf numFmtId="181" fontId="8" fillId="0" borderId="39" xfId="68" applyNumberFormat="1" applyFont="1" applyFill="1" applyBorder="1" applyAlignment="1">
      <alignment vertical="center"/>
      <protection/>
    </xf>
    <xf numFmtId="180" fontId="8" fillId="0" borderId="40" xfId="68" applyNumberFormat="1" applyFont="1" applyFill="1" applyBorder="1" applyAlignment="1">
      <alignment vertical="center"/>
      <protection/>
    </xf>
    <xf numFmtId="180" fontId="8" fillId="0" borderId="14" xfId="68" applyNumberFormat="1" applyFont="1" applyFill="1" applyBorder="1" applyAlignment="1">
      <alignment vertical="center"/>
      <protection/>
    </xf>
    <xf numFmtId="180" fontId="8" fillId="0" borderId="41" xfId="68" applyNumberFormat="1" applyFont="1" applyFill="1" applyBorder="1" applyAlignment="1">
      <alignment vertical="center"/>
      <protection/>
    </xf>
    <xf numFmtId="180" fontId="8" fillId="0" borderId="29" xfId="68" applyNumberFormat="1" applyFont="1" applyFill="1" applyBorder="1" applyAlignment="1">
      <alignment vertical="center"/>
      <protection/>
    </xf>
    <xf numFmtId="179" fontId="8" fillId="0" borderId="38" xfId="68" applyNumberFormat="1" applyFont="1" applyFill="1" applyBorder="1" applyAlignment="1">
      <alignment vertical="center"/>
      <protection/>
    </xf>
    <xf numFmtId="183" fontId="8" fillId="0" borderId="39" xfId="68" applyNumberFormat="1" applyFont="1" applyFill="1" applyBorder="1" applyAlignment="1">
      <alignment vertical="center"/>
      <protection/>
    </xf>
    <xf numFmtId="183" fontId="8" fillId="0" borderId="41" xfId="68" applyNumberFormat="1" applyFont="1" applyFill="1" applyBorder="1" applyAlignment="1">
      <alignment vertical="center"/>
      <protection/>
    </xf>
    <xf numFmtId="178" fontId="8" fillId="0" borderId="24" xfId="68" applyNumberFormat="1" applyFont="1" applyFill="1" applyBorder="1" applyAlignment="1">
      <alignment vertical="center"/>
      <protection/>
    </xf>
    <xf numFmtId="180" fontId="8" fillId="0" borderId="28" xfId="68" applyNumberFormat="1" applyFont="1" applyFill="1" applyBorder="1" applyAlignment="1">
      <alignment vertical="center"/>
      <protection/>
    </xf>
    <xf numFmtId="181" fontId="8" fillId="0" borderId="28" xfId="68" applyNumberFormat="1" applyFont="1" applyFill="1" applyBorder="1" applyAlignment="1">
      <alignment vertical="center"/>
      <protection/>
    </xf>
    <xf numFmtId="181" fontId="8" fillId="0" borderId="32" xfId="68" applyNumberFormat="1" applyFont="1" applyFill="1" applyBorder="1" applyAlignment="1">
      <alignment vertical="center"/>
      <protection/>
    </xf>
    <xf numFmtId="182" fontId="8" fillId="0" borderId="24" xfId="68" applyNumberFormat="1" applyFont="1" applyFill="1" applyBorder="1" applyAlignment="1">
      <alignment vertical="center"/>
      <protection/>
    </xf>
    <xf numFmtId="0" fontId="8" fillId="0" borderId="28" xfId="68" applyFont="1" applyFill="1" applyBorder="1" applyAlignment="1">
      <alignment horizontal="center" vertical="center"/>
      <protection/>
    </xf>
    <xf numFmtId="0" fontId="8" fillId="0" borderId="23" xfId="68" applyFont="1" applyFill="1" applyBorder="1" applyAlignment="1">
      <alignment horizontal="center"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8" fillId="0" borderId="28" xfId="68" applyFont="1" applyFill="1" applyBorder="1" applyAlignment="1">
      <alignment vertical="center"/>
      <protection/>
    </xf>
    <xf numFmtId="179" fontId="8" fillId="0" borderId="42" xfId="68" applyNumberFormat="1" applyFont="1" applyFill="1" applyBorder="1" applyAlignment="1">
      <alignment vertical="center"/>
      <protection/>
    </xf>
    <xf numFmtId="178" fontId="8" fillId="0" borderId="42" xfId="68" applyNumberFormat="1" applyFont="1" applyFill="1" applyBorder="1" applyAlignment="1">
      <alignment vertical="center"/>
      <protection/>
    </xf>
    <xf numFmtId="180" fontId="8" fillId="0" borderId="42" xfId="68" applyNumberFormat="1" applyFont="1" applyFill="1" applyBorder="1" applyAlignment="1">
      <alignment vertical="center"/>
      <protection/>
    </xf>
    <xf numFmtId="180" fontId="8" fillId="0" borderId="32" xfId="68" applyNumberFormat="1" applyFont="1" applyFill="1" applyBorder="1" applyAlignment="1">
      <alignment vertical="center"/>
      <protection/>
    </xf>
    <xf numFmtId="179" fontId="8" fillId="0" borderId="24" xfId="68" applyNumberFormat="1" applyFont="1" applyFill="1" applyBorder="1" applyAlignment="1">
      <alignment horizontal="center" vertical="center"/>
      <protection/>
    </xf>
    <xf numFmtId="179" fontId="8" fillId="0" borderId="12" xfId="68" applyNumberFormat="1" applyFont="1" applyFill="1" applyBorder="1" applyAlignment="1">
      <alignment horizontal="center" vertical="center"/>
      <protection/>
    </xf>
    <xf numFmtId="179" fontId="8" fillId="0" borderId="20" xfId="68" applyNumberFormat="1" applyFont="1" applyFill="1" applyBorder="1" applyAlignment="1">
      <alignment horizontal="center" vertical="center"/>
      <protection/>
    </xf>
    <xf numFmtId="183" fontId="8" fillId="0" borderId="28" xfId="68" applyNumberFormat="1" applyFont="1" applyFill="1" applyBorder="1" applyAlignment="1">
      <alignment vertical="center"/>
      <protection/>
    </xf>
    <xf numFmtId="183" fontId="8" fillId="0" borderId="32" xfId="68" applyNumberFormat="1" applyFont="1" applyFill="1" applyBorder="1" applyAlignment="1">
      <alignment vertical="center"/>
      <protection/>
    </xf>
    <xf numFmtId="182" fontId="8" fillId="0" borderId="37" xfId="68" applyNumberFormat="1" applyFont="1" applyFill="1" applyBorder="1" applyAlignment="1">
      <alignment vertical="center"/>
      <protection/>
    </xf>
    <xf numFmtId="182" fontId="8" fillId="0" borderId="18" xfId="68" applyNumberFormat="1" applyFont="1" applyFill="1" applyBorder="1" applyAlignment="1">
      <alignment vertical="center"/>
      <protection/>
    </xf>
    <xf numFmtId="0" fontId="8" fillId="0" borderId="25" xfId="68" applyFont="1" applyFill="1" applyBorder="1" applyAlignment="1">
      <alignment vertical="center"/>
      <protection/>
    </xf>
    <xf numFmtId="0" fontId="8" fillId="0" borderId="21" xfId="68" applyFont="1" applyFill="1" applyBorder="1" applyAlignment="1">
      <alignment vertical="center"/>
      <protection/>
    </xf>
    <xf numFmtId="183" fontId="8" fillId="0" borderId="25" xfId="68" applyNumberFormat="1" applyFont="1" applyFill="1" applyBorder="1" applyAlignment="1">
      <alignment vertical="center"/>
      <protection/>
    </xf>
    <xf numFmtId="183" fontId="8" fillId="0" borderId="21" xfId="68" applyNumberFormat="1" applyFont="1" applyFill="1" applyBorder="1" applyAlignment="1">
      <alignment vertical="center"/>
      <protection/>
    </xf>
    <xf numFmtId="183" fontId="8" fillId="0" borderId="36" xfId="68" applyNumberFormat="1" applyFont="1" applyFill="1" applyBorder="1" applyAlignment="1">
      <alignment vertical="center"/>
      <protection/>
    </xf>
    <xf numFmtId="183" fontId="8" fillId="0" borderId="29" xfId="68" applyNumberFormat="1" applyFont="1" applyFill="1" applyBorder="1" applyAlignment="1">
      <alignment vertical="center"/>
      <protection/>
    </xf>
    <xf numFmtId="179" fontId="8" fillId="0" borderId="19" xfId="68" applyNumberFormat="1" applyFont="1" applyFill="1" applyBorder="1" applyAlignment="1">
      <alignment vertical="center" shrinkToFit="1"/>
      <protection/>
    </xf>
    <xf numFmtId="179" fontId="8" fillId="0" borderId="12" xfId="68" applyNumberFormat="1" applyFont="1" applyFill="1" applyBorder="1" applyAlignment="1">
      <alignment vertical="center" shrinkToFit="1"/>
      <protection/>
    </xf>
    <xf numFmtId="179" fontId="8" fillId="0" borderId="20" xfId="68" applyNumberFormat="1" applyFont="1" applyFill="1" applyBorder="1" applyAlignment="1">
      <alignment vertical="center" shrinkToFit="1"/>
      <protection/>
    </xf>
    <xf numFmtId="178" fontId="8" fillId="0" borderId="17" xfId="68" applyNumberFormat="1" applyFont="1" applyFill="1" applyBorder="1" applyAlignment="1">
      <alignment horizontal="right" vertical="center"/>
      <protection/>
    </xf>
    <xf numFmtId="181" fontId="46" fillId="0" borderId="13" xfId="68" applyNumberFormat="1" applyFont="1" applyFill="1" applyBorder="1" applyAlignment="1">
      <alignment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8" fillId="0" borderId="43" xfId="68" applyFont="1" applyFill="1" applyBorder="1" applyAlignment="1">
      <alignment horizontal="left" vertical="center" indent="1"/>
      <protection/>
    </xf>
    <xf numFmtId="0" fontId="8" fillId="0" borderId="1" xfId="68" applyFont="1" applyFill="1" applyBorder="1" applyAlignment="1">
      <alignment horizontal="left" vertical="center" indent="1"/>
      <protection/>
    </xf>
    <xf numFmtId="177" fontId="8" fillId="0" borderId="43" xfId="68" applyNumberFormat="1" applyFont="1" applyFill="1" applyBorder="1" applyAlignment="1">
      <alignment horizontal="center" vertical="center"/>
      <protection/>
    </xf>
    <xf numFmtId="177" fontId="8" fillId="0" borderId="1" xfId="68" applyNumberFormat="1" applyFont="1" applyFill="1" applyBorder="1" applyAlignment="1">
      <alignment horizontal="center" vertical="center"/>
      <protection/>
    </xf>
    <xf numFmtId="177" fontId="8" fillId="0" borderId="14" xfId="68" applyNumberFormat="1" applyFont="1" applyFill="1" applyBorder="1" applyAlignment="1">
      <alignment horizontal="center" vertical="center"/>
      <protection/>
    </xf>
    <xf numFmtId="0" fontId="8" fillId="0" borderId="44" xfId="68" applyFont="1" applyFill="1" applyBorder="1" applyAlignment="1">
      <alignment horizontal="center" vertical="center" textRotation="255"/>
      <protection/>
    </xf>
    <xf numFmtId="0" fontId="8" fillId="0" borderId="45" xfId="68" applyFont="1" applyFill="1" applyBorder="1" applyAlignment="1">
      <alignment horizontal="center" vertical="center" textRotation="255"/>
      <protection/>
    </xf>
    <xf numFmtId="0" fontId="8" fillId="0" borderId="46" xfId="68" applyFont="1" applyFill="1" applyBorder="1" applyAlignment="1">
      <alignment horizontal="center" vertical="center" textRotation="255"/>
      <protection/>
    </xf>
    <xf numFmtId="0" fontId="8" fillId="0" borderId="47" xfId="68" applyFont="1" applyFill="1" applyBorder="1" applyAlignment="1">
      <alignment horizontal="left" vertical="center" indent="1"/>
      <protection/>
    </xf>
    <xf numFmtId="0" fontId="8" fillId="0" borderId="48" xfId="68" applyFont="1" applyFill="1" applyBorder="1" applyAlignment="1">
      <alignment horizontal="center" vertical="center" textRotation="255"/>
      <protection/>
    </xf>
    <xf numFmtId="0" fontId="8" fillId="0" borderId="49" xfId="68" applyFont="1" applyFill="1" applyBorder="1" applyAlignment="1">
      <alignment horizontal="center" vertical="center" textRotation="255"/>
      <protection/>
    </xf>
    <xf numFmtId="0" fontId="8" fillId="0" borderId="50" xfId="68" applyFont="1" applyFill="1" applyBorder="1" applyAlignment="1">
      <alignment horizontal="center" vertical="center" textRotation="255"/>
      <protection/>
    </xf>
    <xf numFmtId="0" fontId="8" fillId="0" borderId="25" xfId="68" applyFont="1" applyFill="1" applyBorder="1" applyAlignment="1">
      <alignment horizontal="left" vertical="center" indent="1"/>
      <protection/>
    </xf>
    <xf numFmtId="0" fontId="8" fillId="0" borderId="2" xfId="68" applyFont="1" applyFill="1" applyBorder="1" applyAlignment="1">
      <alignment horizontal="left" vertical="center" indent="1"/>
      <protection/>
    </xf>
    <xf numFmtId="0" fontId="8" fillId="0" borderId="37" xfId="68" applyFont="1" applyFill="1" applyBorder="1" applyAlignment="1">
      <alignment horizontal="left" vertical="center" indent="1"/>
      <protection/>
    </xf>
    <xf numFmtId="0" fontId="8" fillId="0" borderId="51" xfId="68" applyFont="1" applyFill="1" applyBorder="1" applyAlignment="1">
      <alignment horizontal="left" vertical="center" indent="1"/>
      <protection/>
    </xf>
    <xf numFmtId="0" fontId="8" fillId="0" borderId="52" xfId="68" applyFont="1" applyFill="1" applyBorder="1" applyAlignment="1">
      <alignment horizontal="left" vertical="center" indent="1"/>
      <protection/>
    </xf>
    <xf numFmtId="0" fontId="8" fillId="0" borderId="36" xfId="68" applyFont="1" applyFill="1" applyBorder="1" applyAlignment="1">
      <alignment horizontal="left" vertical="center" indent="1"/>
      <protection/>
    </xf>
    <xf numFmtId="0" fontId="8" fillId="0" borderId="53" xfId="68" applyFont="1" applyFill="1" applyBorder="1" applyAlignment="1">
      <alignment horizontal="left" vertical="center" indent="1"/>
      <protection/>
    </xf>
    <xf numFmtId="0" fontId="8" fillId="0" borderId="24" xfId="68" applyFont="1" applyFill="1" applyBorder="1" applyAlignment="1">
      <alignment vertical="center" textRotation="255"/>
      <protection/>
    </xf>
    <xf numFmtId="0" fontId="8" fillId="0" borderId="28" xfId="68" applyFont="1" applyFill="1" applyBorder="1" applyAlignment="1">
      <alignment vertical="center" textRotation="255"/>
      <protection/>
    </xf>
    <xf numFmtId="0" fontId="8" fillId="0" borderId="32" xfId="68" applyFont="1" applyFill="1" applyBorder="1" applyAlignment="1">
      <alignment vertical="center" textRotation="255"/>
      <protection/>
    </xf>
    <xf numFmtId="0" fontId="8" fillId="0" borderId="23" xfId="68" applyFont="1" applyFill="1" applyBorder="1" applyAlignment="1">
      <alignment horizontal="center" vertical="center" textRotation="255"/>
      <protection/>
    </xf>
    <xf numFmtId="0" fontId="8" fillId="0" borderId="54" xfId="68" applyFont="1" applyFill="1" applyBorder="1" applyAlignment="1">
      <alignment horizontal="left" vertical="center" indent="1"/>
      <protection/>
    </xf>
    <xf numFmtId="0" fontId="8" fillId="0" borderId="35" xfId="68" applyFont="1" applyFill="1" applyBorder="1" applyAlignment="1">
      <alignment horizontal="left" vertical="center" indent="1"/>
      <protection/>
    </xf>
    <xf numFmtId="0" fontId="11" fillId="0" borderId="25" xfId="68" applyFont="1" applyFill="1" applyBorder="1" applyAlignment="1">
      <alignment horizontal="center" vertical="center" wrapText="1"/>
      <protection/>
    </xf>
    <xf numFmtId="0" fontId="11" fillId="0" borderId="22" xfId="68" applyFont="1" applyFill="1" applyBorder="1" applyAlignment="1">
      <alignment horizontal="center" vertical="center" wrapText="1"/>
      <protection/>
    </xf>
    <xf numFmtId="0" fontId="8" fillId="0" borderId="25" xfId="68" applyFont="1" applyFill="1" applyBorder="1" applyAlignment="1">
      <alignment horizontal="left" vertical="center" indent="1" shrinkToFit="1"/>
      <protection/>
    </xf>
    <xf numFmtId="0" fontId="8" fillId="0" borderId="2" xfId="68" applyFont="1" applyFill="1" applyBorder="1" applyAlignment="1">
      <alignment horizontal="left" vertical="center" indent="1" shrinkToFit="1"/>
      <protection/>
    </xf>
    <xf numFmtId="0" fontId="8" fillId="0" borderId="42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left" vertical="center" indent="1"/>
      <protection/>
    </xf>
    <xf numFmtId="0" fontId="8" fillId="0" borderId="40" xfId="68" applyFont="1" applyFill="1" applyBorder="1" applyAlignment="1">
      <alignment horizontal="left" vertical="center" indent="1"/>
      <protection/>
    </xf>
    <xf numFmtId="0" fontId="8" fillId="0" borderId="55" xfId="68" applyFont="1" applyFill="1" applyBorder="1" applyAlignment="1">
      <alignment vertical="center" textRotation="255"/>
      <protection/>
    </xf>
    <xf numFmtId="0" fontId="8" fillId="0" borderId="49" xfId="68" applyFont="1" applyFill="1" applyBorder="1" applyAlignment="1">
      <alignment vertical="center" textRotation="255"/>
      <protection/>
    </xf>
    <xf numFmtId="0" fontId="8" fillId="0" borderId="50" xfId="68" applyFont="1" applyFill="1" applyBorder="1" applyAlignment="1">
      <alignment vertical="center" textRotation="255"/>
      <protection/>
    </xf>
    <xf numFmtId="0" fontId="8" fillId="0" borderId="51" xfId="68" applyFont="1" applyFill="1" applyBorder="1" applyAlignment="1">
      <alignment horizontal="center" vertical="center" wrapText="1"/>
      <protection/>
    </xf>
    <xf numFmtId="0" fontId="8" fillId="0" borderId="56" xfId="68" applyFont="1" applyFill="1" applyBorder="1" applyAlignment="1">
      <alignment horizontal="center" vertical="center" wrapText="1"/>
      <protection/>
    </xf>
    <xf numFmtId="0" fontId="8" fillId="0" borderId="57" xfId="68" applyFont="1" applyFill="1" applyBorder="1" applyAlignment="1">
      <alignment horizontal="center" vertical="center" wrapText="1"/>
      <protection/>
    </xf>
    <xf numFmtId="0" fontId="8" fillId="0" borderId="58" xfId="68" applyFont="1" applyFill="1" applyBorder="1" applyAlignment="1">
      <alignment horizontal="center" vertical="center" wrapText="1"/>
      <protection/>
    </xf>
    <xf numFmtId="0" fontId="8" fillId="0" borderId="59" xfId="68" applyFont="1" applyFill="1" applyBorder="1" applyAlignment="1">
      <alignment horizontal="center" vertical="center" wrapText="1"/>
      <protection/>
    </xf>
    <xf numFmtId="0" fontId="8" fillId="0" borderId="60" xfId="68" applyFont="1" applyFill="1" applyBorder="1" applyAlignment="1">
      <alignment horizontal="center" vertical="center" wrapText="1"/>
      <protection/>
    </xf>
    <xf numFmtId="179" fontId="8" fillId="0" borderId="38" xfId="68" applyNumberFormat="1" applyFont="1" applyFill="1" applyBorder="1" applyAlignment="1">
      <alignment horizontal="center" vertical="center"/>
      <protection/>
    </xf>
    <xf numFmtId="179" fontId="8" fillId="0" borderId="47" xfId="68" applyNumberFormat="1" applyFont="1" applyFill="1" applyBorder="1" applyAlignment="1">
      <alignment horizontal="center" vertical="center"/>
      <protection/>
    </xf>
    <xf numFmtId="179" fontId="8" fillId="0" borderId="18" xfId="68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375;&#12356;&#12501;&#12457;&#12523;&#12480;&#12540;%20(3)\&#32102;&#19982;&#23455;&#24907;&#35519;&#26619;&#12487;&#12540;&#12479;&#65288;&#30906;&#35469;&#20316;&#26989;&#29992;&#65289;\12&#21315;&#33865;&#30476;&#12288;&#12304;&#38598;&#35336;&#34920;&#12305;&#24179;&#25104;22&#24180;&#24230;&#32102;&#19982;&#25913;&#23450;&#31561;&#12398;&#29366;&#27841;&#35519;&#26619;&#31080;%20(&#20462;&#27491;&#29256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218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32240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146</v>
      </c>
      <c r="O5" s="13">
        <v>236844</v>
      </c>
      <c r="P5" s="1">
        <v>229576</v>
      </c>
      <c r="Q5" s="14">
        <v>220505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33756</v>
      </c>
      <c r="G6" s="136"/>
      <c r="H6" s="137"/>
      <c r="I6" s="11"/>
      <c r="J6" s="139"/>
      <c r="K6" s="142" t="s">
        <v>147</v>
      </c>
      <c r="L6" s="145" t="s">
        <v>12</v>
      </c>
      <c r="M6" s="146"/>
      <c r="N6" s="15" t="s">
        <v>148</v>
      </c>
      <c r="O6" s="16">
        <v>59029</v>
      </c>
      <c r="P6" s="17">
        <v>59085</v>
      </c>
      <c r="Q6" s="18">
        <v>59070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146</v>
      </c>
      <c r="F7" s="19">
        <v>958518</v>
      </c>
      <c r="G7" s="20">
        <v>958161</v>
      </c>
      <c r="H7" s="21">
        <v>959487</v>
      </c>
      <c r="I7" s="11"/>
      <c r="J7" s="139"/>
      <c r="K7" s="143"/>
      <c r="L7" s="142" t="s">
        <v>149</v>
      </c>
      <c r="M7" s="22" t="s">
        <v>17</v>
      </c>
      <c r="N7" s="15"/>
      <c r="O7" s="16">
        <v>59029</v>
      </c>
      <c r="P7" s="17">
        <v>59085</v>
      </c>
      <c r="Q7" s="18">
        <v>59070</v>
      </c>
    </row>
    <row r="8" spans="1:17" ht="26.25" customHeight="1">
      <c r="A8" s="139"/>
      <c r="B8" s="145" t="s">
        <v>18</v>
      </c>
      <c r="C8" s="146"/>
      <c r="D8" s="146"/>
      <c r="E8" s="15"/>
      <c r="F8" s="23">
        <v>6081</v>
      </c>
      <c r="G8" s="24">
        <v>6081</v>
      </c>
      <c r="H8" s="25">
        <v>6081</v>
      </c>
      <c r="I8" s="26"/>
      <c r="J8" s="139"/>
      <c r="K8" s="143"/>
      <c r="L8" s="143"/>
      <c r="M8" s="22" t="s">
        <v>19</v>
      </c>
      <c r="N8" s="15"/>
      <c r="O8" s="16"/>
      <c r="P8" s="17"/>
      <c r="Q8" s="18"/>
    </row>
    <row r="9" spans="1:17" ht="26.25" customHeight="1">
      <c r="A9" s="139"/>
      <c r="B9" s="145" t="s">
        <v>20</v>
      </c>
      <c r="C9" s="146"/>
      <c r="D9" s="146"/>
      <c r="E9" s="15" t="s">
        <v>150</v>
      </c>
      <c r="F9" s="23">
        <v>6081</v>
      </c>
      <c r="G9" s="24">
        <v>6081</v>
      </c>
      <c r="H9" s="25">
        <v>6081</v>
      </c>
      <c r="I9" s="11"/>
      <c r="J9" s="139"/>
      <c r="K9" s="143"/>
      <c r="L9" s="144"/>
      <c r="M9" s="22" t="s">
        <v>22</v>
      </c>
      <c r="N9" s="15" t="s">
        <v>151</v>
      </c>
      <c r="O9" s="16"/>
      <c r="P9" s="17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152</v>
      </c>
      <c r="F10" s="27">
        <v>0.006344168810601366</v>
      </c>
      <c r="G10" s="27">
        <v>0.006346532576466794</v>
      </c>
      <c r="H10" s="28">
        <v>0.006337761741430577</v>
      </c>
      <c r="I10" s="11"/>
      <c r="J10" s="139"/>
      <c r="K10" s="144"/>
      <c r="L10" s="148" t="s">
        <v>26</v>
      </c>
      <c r="M10" s="149"/>
      <c r="N10" s="29"/>
      <c r="O10" s="16">
        <v>177815</v>
      </c>
      <c r="P10" s="17">
        <v>170491</v>
      </c>
      <c r="Q10" s="18">
        <v>161435</v>
      </c>
    </row>
    <row r="11" spans="1:17" ht="26.25" customHeight="1">
      <c r="A11" s="139"/>
      <c r="B11" s="145" t="s">
        <v>27</v>
      </c>
      <c r="C11" s="146"/>
      <c r="D11" s="146"/>
      <c r="E11" s="15" t="s">
        <v>153</v>
      </c>
      <c r="F11" s="23">
        <v>4752</v>
      </c>
      <c r="G11" s="24">
        <v>4721</v>
      </c>
      <c r="H11" s="3">
        <v>4716</v>
      </c>
      <c r="I11" s="11"/>
      <c r="J11" s="139"/>
      <c r="K11" s="146" t="s">
        <v>29</v>
      </c>
      <c r="L11" s="146"/>
      <c r="M11" s="146"/>
      <c r="N11" s="15" t="s">
        <v>150</v>
      </c>
      <c r="O11" s="30">
        <v>236844</v>
      </c>
      <c r="P11" s="17">
        <v>229576</v>
      </c>
      <c r="Q11" s="18">
        <v>220505</v>
      </c>
    </row>
    <row r="12" spans="1:17" ht="26.25" customHeight="1">
      <c r="A12" s="139"/>
      <c r="B12" s="145" t="s">
        <v>30</v>
      </c>
      <c r="C12" s="146"/>
      <c r="D12" s="146"/>
      <c r="E12" s="15" t="s">
        <v>154</v>
      </c>
      <c r="F12" s="27">
        <v>0.7814504193389246</v>
      </c>
      <c r="G12" s="27">
        <v>0.7763525735898701</v>
      </c>
      <c r="H12" s="28">
        <v>0.7755303404045387</v>
      </c>
      <c r="I12" s="11"/>
      <c r="J12" s="139"/>
      <c r="K12" s="142" t="s">
        <v>147</v>
      </c>
      <c r="L12" s="145" t="s">
        <v>32</v>
      </c>
      <c r="M12" s="146"/>
      <c r="N12" s="15"/>
      <c r="O12" s="16">
        <v>119562</v>
      </c>
      <c r="P12" s="17">
        <v>117659</v>
      </c>
      <c r="Q12" s="18">
        <v>116895</v>
      </c>
    </row>
    <row r="13" spans="1:17" ht="26.25" customHeight="1">
      <c r="A13" s="139"/>
      <c r="B13" s="145" t="s">
        <v>33</v>
      </c>
      <c r="C13" s="146"/>
      <c r="D13" s="146"/>
      <c r="E13" s="15"/>
      <c r="F13" s="31">
        <v>12881</v>
      </c>
      <c r="G13" s="32">
        <v>12881</v>
      </c>
      <c r="H13" s="33">
        <v>12881</v>
      </c>
      <c r="I13" s="11"/>
      <c r="J13" s="139"/>
      <c r="K13" s="143"/>
      <c r="L13" s="142" t="s">
        <v>149</v>
      </c>
      <c r="M13" s="22" t="s">
        <v>34</v>
      </c>
      <c r="N13" s="15"/>
      <c r="O13" s="16">
        <v>25334</v>
      </c>
      <c r="P13" s="17">
        <v>15295</v>
      </c>
      <c r="Q13" s="18">
        <v>18303</v>
      </c>
    </row>
    <row r="14" spans="1:17" ht="26.25" customHeight="1">
      <c r="A14" s="139"/>
      <c r="B14" s="145" t="s">
        <v>35</v>
      </c>
      <c r="C14" s="146"/>
      <c r="D14" s="146"/>
      <c r="E14" s="15"/>
      <c r="F14" s="31">
        <v>360</v>
      </c>
      <c r="G14" s="32">
        <v>360</v>
      </c>
      <c r="H14" s="33">
        <v>360</v>
      </c>
      <c r="I14" s="11"/>
      <c r="J14" s="139"/>
      <c r="K14" s="143"/>
      <c r="L14" s="144"/>
      <c r="M14" s="22" t="s">
        <v>36</v>
      </c>
      <c r="N14" s="15"/>
      <c r="O14" s="16"/>
      <c r="P14" s="17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5">
        <v>360</v>
      </c>
      <c r="G15" s="36">
        <v>360</v>
      </c>
      <c r="H15" s="37">
        <v>360</v>
      </c>
      <c r="I15" s="11"/>
      <c r="J15" s="139"/>
      <c r="K15" s="144"/>
      <c r="L15" s="148" t="s">
        <v>38</v>
      </c>
      <c r="M15" s="149"/>
      <c r="N15" s="29"/>
      <c r="O15" s="16">
        <v>117282</v>
      </c>
      <c r="P15" s="17">
        <v>111917</v>
      </c>
      <c r="Q15" s="18">
        <v>103610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18321016</v>
      </c>
      <c r="G16" s="20">
        <v>18785286</v>
      </c>
      <c r="H16" s="39">
        <v>19278158</v>
      </c>
      <c r="I16" s="11"/>
      <c r="J16" s="140"/>
      <c r="K16" s="150" t="s">
        <v>41</v>
      </c>
      <c r="L16" s="151"/>
      <c r="M16" s="151"/>
      <c r="N16" s="34" t="s">
        <v>153</v>
      </c>
      <c r="O16" s="40">
        <v>0</v>
      </c>
      <c r="P16" s="41">
        <v>0</v>
      </c>
      <c r="Q16" s="42">
        <v>0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6539131</v>
      </c>
      <c r="G17" s="24">
        <v>6539131</v>
      </c>
      <c r="H17" s="3">
        <v>6539131</v>
      </c>
      <c r="I17" s="11"/>
      <c r="J17" s="138" t="s">
        <v>44</v>
      </c>
      <c r="K17" s="156" t="s">
        <v>45</v>
      </c>
      <c r="L17" s="157"/>
      <c r="M17" s="157"/>
      <c r="N17" s="12" t="s">
        <v>155</v>
      </c>
      <c r="O17" s="13">
        <v>226964</v>
      </c>
      <c r="P17" s="1">
        <v>234693</v>
      </c>
      <c r="Q17" s="14">
        <v>272367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6869900</v>
      </c>
      <c r="G18" s="24">
        <v>6869900</v>
      </c>
      <c r="H18" s="3">
        <v>6869900</v>
      </c>
      <c r="I18" s="11"/>
      <c r="J18" s="139"/>
      <c r="K18" s="142" t="s">
        <v>149</v>
      </c>
      <c r="L18" s="145" t="s">
        <v>48</v>
      </c>
      <c r="M18" s="146"/>
      <c r="N18" s="15"/>
      <c r="O18" s="16"/>
      <c r="P18" s="17"/>
      <c r="Q18" s="18"/>
    </row>
    <row r="19" spans="1:17" ht="26.25" customHeight="1">
      <c r="A19" s="153"/>
      <c r="B19" s="155"/>
      <c r="C19" s="145" t="s">
        <v>49</v>
      </c>
      <c r="D19" s="146"/>
      <c r="E19" s="15"/>
      <c r="F19" s="23">
        <v>163510</v>
      </c>
      <c r="G19" s="24">
        <v>165100</v>
      </c>
      <c r="H19" s="3">
        <v>166095</v>
      </c>
      <c r="I19" s="11"/>
      <c r="J19" s="139"/>
      <c r="K19" s="144"/>
      <c r="L19" s="145" t="s">
        <v>26</v>
      </c>
      <c r="M19" s="146"/>
      <c r="N19" s="15"/>
      <c r="O19" s="30">
        <v>223776</v>
      </c>
      <c r="P19" s="17">
        <v>230227</v>
      </c>
      <c r="Q19" s="18">
        <v>271372</v>
      </c>
    </row>
    <row r="20" spans="1:17" ht="26.25" customHeight="1">
      <c r="A20" s="153"/>
      <c r="B20" s="155"/>
      <c r="C20" s="145" t="s">
        <v>50</v>
      </c>
      <c r="D20" s="146"/>
      <c r="E20" s="15"/>
      <c r="F20" s="23">
        <v>4748475</v>
      </c>
      <c r="G20" s="24">
        <v>5211155</v>
      </c>
      <c r="H20" s="3">
        <v>5703032</v>
      </c>
      <c r="I20" s="11"/>
      <c r="J20" s="139"/>
      <c r="K20" s="145" t="s">
        <v>51</v>
      </c>
      <c r="L20" s="146"/>
      <c r="M20" s="146"/>
      <c r="N20" s="43" t="s">
        <v>156</v>
      </c>
      <c r="O20" s="16">
        <v>226964</v>
      </c>
      <c r="P20" s="17">
        <v>234693</v>
      </c>
      <c r="Q20" s="18">
        <v>272367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12727128</v>
      </c>
      <c r="G21" s="41">
        <v>12727128</v>
      </c>
      <c r="H21" s="42">
        <v>12727128</v>
      </c>
      <c r="I21" s="11"/>
      <c r="J21" s="139"/>
      <c r="K21" s="142" t="s">
        <v>149</v>
      </c>
      <c r="L21" s="145" t="s">
        <v>54</v>
      </c>
      <c r="M21" s="146"/>
      <c r="N21" s="15"/>
      <c r="O21" s="16">
        <v>7</v>
      </c>
      <c r="P21" s="17">
        <v>7</v>
      </c>
      <c r="Q21" s="18">
        <v>23012</v>
      </c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45">
        <v>118</v>
      </c>
      <c r="G22" s="45">
        <v>118</v>
      </c>
      <c r="H22" s="46">
        <v>118</v>
      </c>
      <c r="I22" s="11"/>
      <c r="J22" s="139"/>
      <c r="K22" s="143"/>
      <c r="L22" s="47" t="s">
        <v>149</v>
      </c>
      <c r="M22" s="22" t="s">
        <v>57</v>
      </c>
      <c r="N22" s="15"/>
      <c r="O22" s="16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47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157</v>
      </c>
      <c r="O23" s="16">
        <v>226957</v>
      </c>
      <c r="P23" s="17">
        <v>234686</v>
      </c>
      <c r="Q23" s="18">
        <v>249355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47"/>
      <c r="G24" s="47"/>
      <c r="H24" s="48"/>
      <c r="I24" s="11"/>
      <c r="J24" s="140"/>
      <c r="K24" s="150" t="s">
        <v>63</v>
      </c>
      <c r="L24" s="151"/>
      <c r="M24" s="151"/>
      <c r="N24" s="34" t="s">
        <v>158</v>
      </c>
      <c r="O24" s="44">
        <v>0</v>
      </c>
      <c r="P24" s="41">
        <v>0</v>
      </c>
      <c r="Q24" s="42">
        <v>0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47" t="s">
        <v>66</v>
      </c>
      <c r="G25" s="47" t="s">
        <v>66</v>
      </c>
      <c r="H25" s="48" t="s">
        <v>66</v>
      </c>
      <c r="I25" s="11"/>
      <c r="J25" s="133" t="s">
        <v>67</v>
      </c>
      <c r="K25" s="134"/>
      <c r="L25" s="134"/>
      <c r="M25" s="134"/>
      <c r="N25" s="7" t="s">
        <v>159</v>
      </c>
      <c r="O25" s="49">
        <v>0</v>
      </c>
      <c r="P25" s="50">
        <v>0</v>
      </c>
      <c r="Q25" s="51">
        <v>0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4">
        <v>9</v>
      </c>
      <c r="G26" s="24">
        <v>9</v>
      </c>
      <c r="H26" s="3">
        <v>9</v>
      </c>
      <c r="I26" s="11"/>
      <c r="J26" s="133" t="s">
        <v>70</v>
      </c>
      <c r="K26" s="134"/>
      <c r="L26" s="134"/>
      <c r="M26" s="134"/>
      <c r="N26" s="7" t="s">
        <v>160</v>
      </c>
      <c r="O26" s="52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2">
        <v>2756</v>
      </c>
      <c r="G27" s="32">
        <v>2756</v>
      </c>
      <c r="H27" s="2">
        <v>2756</v>
      </c>
      <c r="I27" s="11"/>
      <c r="J27" s="133" t="s">
        <v>74</v>
      </c>
      <c r="K27" s="134"/>
      <c r="L27" s="134"/>
      <c r="M27" s="134"/>
      <c r="N27" s="7" t="s">
        <v>161</v>
      </c>
      <c r="O27" s="52"/>
      <c r="P27" s="53"/>
      <c r="Q27" s="54"/>
    </row>
    <row r="28" spans="1:17" ht="26.25" customHeight="1" thickBot="1">
      <c r="A28" s="139"/>
      <c r="B28" s="158"/>
      <c r="C28" s="159"/>
      <c r="D28" s="22" t="s">
        <v>76</v>
      </c>
      <c r="E28" s="15"/>
      <c r="F28" s="32"/>
      <c r="G28" s="32"/>
      <c r="H28" s="2"/>
      <c r="I28" s="11"/>
      <c r="J28" s="133" t="s">
        <v>77</v>
      </c>
      <c r="K28" s="134"/>
      <c r="L28" s="134"/>
      <c r="M28" s="134"/>
      <c r="N28" s="7" t="s">
        <v>162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2">
        <v>2756</v>
      </c>
      <c r="G29" s="32">
        <v>2756</v>
      </c>
      <c r="H29" s="2">
        <v>2756</v>
      </c>
      <c r="I29" s="11"/>
      <c r="J29" s="133" t="s">
        <v>80</v>
      </c>
      <c r="K29" s="134"/>
      <c r="L29" s="134"/>
      <c r="M29" s="134"/>
      <c r="N29" s="7" t="s">
        <v>163</v>
      </c>
      <c r="O29" s="49"/>
      <c r="P29" s="50"/>
      <c r="Q29" s="51"/>
    </row>
    <row r="30" spans="1:17" ht="26.25" customHeight="1" thickBot="1">
      <c r="A30" s="139"/>
      <c r="B30" s="158"/>
      <c r="C30" s="159"/>
      <c r="D30" s="22" t="s">
        <v>76</v>
      </c>
      <c r="E30" s="15"/>
      <c r="F30" s="32"/>
      <c r="G30" s="32"/>
      <c r="H30" s="2"/>
      <c r="I30" s="11"/>
      <c r="J30" s="133" t="s">
        <v>82</v>
      </c>
      <c r="K30" s="134"/>
      <c r="L30" s="134"/>
      <c r="M30" s="134"/>
      <c r="N30" s="7" t="s">
        <v>164</v>
      </c>
      <c r="O30" s="52"/>
      <c r="P30" s="53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2">
        <v>1632</v>
      </c>
      <c r="G31" s="32">
        <v>1632</v>
      </c>
      <c r="H31" s="2">
        <v>1632</v>
      </c>
      <c r="I31" s="11"/>
      <c r="J31" s="133" t="s">
        <v>85</v>
      </c>
      <c r="K31" s="134"/>
      <c r="L31" s="134"/>
      <c r="M31" s="134"/>
      <c r="N31" s="7" t="s">
        <v>165</v>
      </c>
      <c r="O31" s="49">
        <v>0</v>
      </c>
      <c r="P31" s="50">
        <v>0</v>
      </c>
      <c r="Q31" s="51">
        <v>0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2">
        <v>595881</v>
      </c>
      <c r="G32" s="32">
        <v>585580</v>
      </c>
      <c r="H32" s="2">
        <v>570087</v>
      </c>
      <c r="I32" s="11"/>
      <c r="J32" s="133" t="s">
        <v>88</v>
      </c>
      <c r="K32" s="134"/>
      <c r="L32" s="134"/>
      <c r="M32" s="134"/>
      <c r="N32" s="7"/>
      <c r="O32" s="55">
        <v>0.5106586661089562</v>
      </c>
      <c r="P32" s="56">
        <v>0.49449664198232895</v>
      </c>
      <c r="Q32" s="57">
        <v>0.4692993657685268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2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146</v>
      </c>
      <c r="F34" s="32">
        <v>595881</v>
      </c>
      <c r="G34" s="32">
        <v>585580</v>
      </c>
      <c r="H34" s="2">
        <v>570087</v>
      </c>
      <c r="I34" s="11"/>
      <c r="J34" s="133" t="s">
        <v>93</v>
      </c>
      <c r="K34" s="134"/>
      <c r="L34" s="134"/>
      <c r="M34" s="134"/>
      <c r="N34" s="7"/>
      <c r="O34" s="52">
        <v>401591</v>
      </c>
      <c r="P34" s="53">
        <v>400718</v>
      </c>
      <c r="Q34" s="54">
        <v>432807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150</v>
      </c>
      <c r="F35" s="32">
        <v>595881</v>
      </c>
      <c r="G35" s="32">
        <v>585580</v>
      </c>
      <c r="H35" s="2">
        <v>570087</v>
      </c>
      <c r="I35" s="11"/>
      <c r="J35" s="162" t="s">
        <v>149</v>
      </c>
      <c r="K35" s="163"/>
      <c r="L35" s="164" t="s">
        <v>95</v>
      </c>
      <c r="M35" s="165"/>
      <c r="N35" s="7"/>
      <c r="O35" s="52">
        <v>182846</v>
      </c>
      <c r="P35" s="53">
        <v>170782</v>
      </c>
      <c r="Q35" s="54">
        <v>161739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1</v>
      </c>
      <c r="G36" s="59">
        <v>1</v>
      </c>
      <c r="H36" s="60">
        <v>1</v>
      </c>
      <c r="I36" s="11"/>
      <c r="J36" s="133" t="s">
        <v>97</v>
      </c>
      <c r="K36" s="134"/>
      <c r="L36" s="134"/>
      <c r="M36" s="134"/>
      <c r="N36" s="7"/>
      <c r="O36" s="52">
        <v>5076515</v>
      </c>
      <c r="P36" s="53">
        <v>4841829</v>
      </c>
      <c r="Q36" s="54">
        <v>4592474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257094</v>
      </c>
      <c r="G38" s="24">
        <v>253238</v>
      </c>
      <c r="H38" s="3">
        <v>255010</v>
      </c>
      <c r="I38" s="11"/>
    </row>
    <row r="39" spans="1:9" ht="26.25" customHeight="1">
      <c r="A39" s="153"/>
      <c r="B39" s="155" t="s">
        <v>149</v>
      </c>
      <c r="C39" s="145" t="s">
        <v>101</v>
      </c>
      <c r="D39" s="146"/>
      <c r="E39" s="15"/>
      <c r="F39" s="23">
        <v>116244</v>
      </c>
      <c r="G39" s="24">
        <v>114318</v>
      </c>
      <c r="H39" s="3">
        <v>113546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>
        <v>140850</v>
      </c>
      <c r="G40" s="24">
        <v>138920</v>
      </c>
      <c r="H40" s="3">
        <v>141464</v>
      </c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206707</v>
      </c>
      <c r="G41" s="24">
        <v>211024</v>
      </c>
      <c r="H41" s="3">
        <v>214850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463801</v>
      </c>
      <c r="G42" s="41">
        <v>464262</v>
      </c>
      <c r="H42" s="42">
        <v>469860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175" t="s">
        <v>108</v>
      </c>
      <c r="G43" s="176"/>
      <c r="H43" s="177"/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2703</v>
      </c>
      <c r="G44" s="24">
        <v>2703</v>
      </c>
      <c r="H44" s="3">
        <v>2703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40360</v>
      </c>
      <c r="G45" s="63">
        <v>40360</v>
      </c>
      <c r="H45" s="64">
        <v>40360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99.1</v>
      </c>
      <c r="G46" s="32">
        <v>100.9</v>
      </c>
      <c r="H46" s="2">
        <v>103.6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431.5</v>
      </c>
      <c r="G47" s="32">
        <v>432.5</v>
      </c>
      <c r="H47" s="2">
        <v>447.3</v>
      </c>
      <c r="I47" s="11"/>
    </row>
    <row r="48" spans="1:9" ht="26.25" customHeight="1">
      <c r="A48" s="153"/>
      <c r="B48" s="167"/>
      <c r="C48" s="155" t="s">
        <v>149</v>
      </c>
      <c r="D48" s="22" t="s">
        <v>113</v>
      </c>
      <c r="E48" s="15"/>
      <c r="F48" s="31">
        <v>195.1</v>
      </c>
      <c r="G48" s="32">
        <v>195.2</v>
      </c>
      <c r="H48" s="2">
        <v>199.2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>
        <v>236.4</v>
      </c>
      <c r="G49" s="32">
        <v>237.2</v>
      </c>
      <c r="H49" s="2">
        <v>248.1</v>
      </c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>
        <v>1</v>
      </c>
      <c r="G50" s="32">
        <v>1</v>
      </c>
      <c r="H50" s="2">
        <v>1</v>
      </c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3">
        <v>100000</v>
      </c>
      <c r="G51" s="24">
        <v>100000</v>
      </c>
      <c r="H51" s="3">
        <v>100000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35412</v>
      </c>
      <c r="G52" s="67">
        <v>35412</v>
      </c>
      <c r="H52" s="68">
        <v>35412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>
        <v>3</v>
      </c>
      <c r="G53" s="20">
        <v>3</v>
      </c>
      <c r="H53" s="39">
        <v>3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/>
      <c r="G54" s="24"/>
      <c r="H54" s="3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3</v>
      </c>
      <c r="G55" s="41">
        <v>3</v>
      </c>
      <c r="H55" s="42">
        <v>3</v>
      </c>
    </row>
  </sheetData>
  <sheetProtection/>
  <mergeCells count="97">
    <mergeCell ref="A53:A55"/>
    <mergeCell ref="B53:D53"/>
    <mergeCell ref="B54:D54"/>
    <mergeCell ref="B55:D55"/>
    <mergeCell ref="F43:H43"/>
    <mergeCell ref="C44:D44"/>
    <mergeCell ref="C45:D45"/>
    <mergeCell ref="C46:D46"/>
    <mergeCell ref="C47:D47"/>
    <mergeCell ref="C48:C49"/>
    <mergeCell ref="B41:D41"/>
    <mergeCell ref="B42:D42"/>
    <mergeCell ref="A43:A52"/>
    <mergeCell ref="B43:B49"/>
    <mergeCell ref="C43:D43"/>
    <mergeCell ref="B50:C52"/>
    <mergeCell ref="A37:A42"/>
    <mergeCell ref="B37:D37"/>
    <mergeCell ref="B38:D38"/>
    <mergeCell ref="B39:B40"/>
    <mergeCell ref="B35:D35"/>
    <mergeCell ref="J35:K35"/>
    <mergeCell ref="L35:M35"/>
    <mergeCell ref="B36:D36"/>
    <mergeCell ref="J36:M36"/>
    <mergeCell ref="C40:D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E3" sqref="E3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137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28304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3">
        <v>134194</v>
      </c>
      <c r="P5" s="1">
        <v>130823</v>
      </c>
      <c r="Q5" s="14">
        <v>141838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31413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16">
        <v>39386</v>
      </c>
      <c r="P6" s="17">
        <v>42121</v>
      </c>
      <c r="Q6" s="18">
        <v>42408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19">
        <v>84001</v>
      </c>
      <c r="G7" s="20">
        <v>82838</v>
      </c>
      <c r="H7" s="39">
        <v>81647</v>
      </c>
      <c r="I7" s="11"/>
      <c r="J7" s="139"/>
      <c r="K7" s="143"/>
      <c r="L7" s="142" t="s">
        <v>16</v>
      </c>
      <c r="M7" s="22" t="s">
        <v>17</v>
      </c>
      <c r="N7" s="15"/>
      <c r="O7" s="16">
        <v>35427</v>
      </c>
      <c r="P7" s="17">
        <v>38226</v>
      </c>
      <c r="Q7" s="18">
        <v>38402</v>
      </c>
    </row>
    <row r="8" spans="1:17" ht="26.25" customHeight="1">
      <c r="A8" s="139"/>
      <c r="B8" s="145" t="s">
        <v>18</v>
      </c>
      <c r="C8" s="146"/>
      <c r="D8" s="146"/>
      <c r="E8" s="15"/>
      <c r="F8" s="23">
        <v>3471</v>
      </c>
      <c r="G8" s="24">
        <v>3445</v>
      </c>
      <c r="H8" s="3">
        <v>3397</v>
      </c>
      <c r="I8" s="26"/>
      <c r="J8" s="139"/>
      <c r="K8" s="143"/>
      <c r="L8" s="143"/>
      <c r="M8" s="22" t="s">
        <v>19</v>
      </c>
      <c r="N8" s="15"/>
      <c r="O8" s="16">
        <v>3868</v>
      </c>
      <c r="P8" s="17">
        <v>3882</v>
      </c>
      <c r="Q8" s="18">
        <v>3933</v>
      </c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23">
        <v>3471</v>
      </c>
      <c r="G9" s="24">
        <v>3445</v>
      </c>
      <c r="H9" s="3">
        <v>3397</v>
      </c>
      <c r="I9" s="11"/>
      <c r="J9" s="139"/>
      <c r="K9" s="143"/>
      <c r="L9" s="144"/>
      <c r="M9" s="22" t="s">
        <v>22</v>
      </c>
      <c r="N9" s="15" t="s">
        <v>23</v>
      </c>
      <c r="O9" s="16"/>
      <c r="P9" s="17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69">
        <v>0.041320936655516005</v>
      </c>
      <c r="G10" s="27">
        <v>0.04158719428281706</v>
      </c>
      <c r="H10" s="28">
        <v>0.0416059377564393</v>
      </c>
      <c r="I10" s="11"/>
      <c r="J10" s="139"/>
      <c r="K10" s="144"/>
      <c r="L10" s="148" t="s">
        <v>26</v>
      </c>
      <c r="M10" s="149"/>
      <c r="N10" s="29"/>
      <c r="O10" s="16">
        <v>94808</v>
      </c>
      <c r="P10" s="17">
        <v>88353</v>
      </c>
      <c r="Q10" s="18">
        <v>99216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23">
        <v>2794</v>
      </c>
      <c r="G11" s="24">
        <v>2786</v>
      </c>
      <c r="H11" s="3">
        <v>2741</v>
      </c>
      <c r="I11" s="11"/>
      <c r="J11" s="139"/>
      <c r="K11" s="146" t="s">
        <v>29</v>
      </c>
      <c r="L11" s="146"/>
      <c r="M11" s="146"/>
      <c r="N11" s="15" t="s">
        <v>21</v>
      </c>
      <c r="O11" s="30">
        <v>93104</v>
      </c>
      <c r="P11" s="17">
        <v>88124</v>
      </c>
      <c r="Q11" s="18">
        <v>100127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69">
        <v>0.804955344281187</v>
      </c>
      <c r="G12" s="27">
        <v>0.8087082728592162</v>
      </c>
      <c r="H12" s="28">
        <v>0.8068884309685016</v>
      </c>
      <c r="I12" s="11"/>
      <c r="J12" s="139"/>
      <c r="K12" s="142" t="s">
        <v>11</v>
      </c>
      <c r="L12" s="145" t="s">
        <v>32</v>
      </c>
      <c r="M12" s="146"/>
      <c r="N12" s="15"/>
      <c r="O12" s="16">
        <v>63061</v>
      </c>
      <c r="P12" s="17">
        <v>59474</v>
      </c>
      <c r="Q12" s="18">
        <v>74719</v>
      </c>
    </row>
    <row r="13" spans="1:17" ht="26.25" customHeight="1">
      <c r="A13" s="139"/>
      <c r="B13" s="145" t="s">
        <v>33</v>
      </c>
      <c r="C13" s="146"/>
      <c r="D13" s="146"/>
      <c r="E13" s="15"/>
      <c r="F13" s="31">
        <v>316</v>
      </c>
      <c r="G13" s="32">
        <v>316</v>
      </c>
      <c r="H13" s="2">
        <v>316</v>
      </c>
      <c r="I13" s="11"/>
      <c r="J13" s="139"/>
      <c r="K13" s="143"/>
      <c r="L13" s="142" t="s">
        <v>16</v>
      </c>
      <c r="M13" s="22" t="s">
        <v>34</v>
      </c>
      <c r="N13" s="15"/>
      <c r="O13" s="16">
        <v>6888</v>
      </c>
      <c r="P13" s="17">
        <v>7119</v>
      </c>
      <c r="Q13" s="18">
        <v>7069</v>
      </c>
    </row>
    <row r="14" spans="1:17" ht="26.25" customHeight="1">
      <c r="A14" s="139"/>
      <c r="B14" s="145" t="s">
        <v>35</v>
      </c>
      <c r="C14" s="146"/>
      <c r="D14" s="146"/>
      <c r="E14" s="15"/>
      <c r="F14" s="31">
        <v>258</v>
      </c>
      <c r="G14" s="32">
        <v>258</v>
      </c>
      <c r="H14" s="2">
        <v>258</v>
      </c>
      <c r="I14" s="11"/>
      <c r="J14" s="139"/>
      <c r="K14" s="143"/>
      <c r="L14" s="144"/>
      <c r="M14" s="22" t="s">
        <v>36</v>
      </c>
      <c r="N14" s="15"/>
      <c r="O14" s="16"/>
      <c r="P14" s="17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5">
        <v>258</v>
      </c>
      <c r="G15" s="36">
        <v>258</v>
      </c>
      <c r="H15" s="70">
        <v>258</v>
      </c>
      <c r="I15" s="11"/>
      <c r="J15" s="139"/>
      <c r="K15" s="144"/>
      <c r="L15" s="148" t="s">
        <v>38</v>
      </c>
      <c r="M15" s="149"/>
      <c r="N15" s="29"/>
      <c r="O15" s="16">
        <v>30043</v>
      </c>
      <c r="P15" s="17">
        <v>28314</v>
      </c>
      <c r="Q15" s="18">
        <v>25194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7745621</v>
      </c>
      <c r="G16" s="20">
        <v>7902767</v>
      </c>
      <c r="H16" s="39">
        <v>7976337</v>
      </c>
      <c r="I16" s="11"/>
      <c r="J16" s="140"/>
      <c r="K16" s="150" t="s">
        <v>41</v>
      </c>
      <c r="L16" s="151"/>
      <c r="M16" s="151"/>
      <c r="N16" s="34" t="s">
        <v>28</v>
      </c>
      <c r="O16" s="40">
        <v>41090</v>
      </c>
      <c r="P16" s="41">
        <v>42699</v>
      </c>
      <c r="Q16" s="42">
        <v>41711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3398035</v>
      </c>
      <c r="G17" s="24">
        <v>3486132</v>
      </c>
      <c r="H17" s="3">
        <v>3491615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3">
        <v>76389</v>
      </c>
      <c r="P17" s="1">
        <v>272828</v>
      </c>
      <c r="Q17" s="14">
        <v>215015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1989500</v>
      </c>
      <c r="G18" s="24">
        <v>1993200</v>
      </c>
      <c r="H18" s="3">
        <v>1994700</v>
      </c>
      <c r="I18" s="11"/>
      <c r="J18" s="139"/>
      <c r="K18" s="142" t="s">
        <v>16</v>
      </c>
      <c r="L18" s="145" t="s">
        <v>48</v>
      </c>
      <c r="M18" s="146"/>
      <c r="N18" s="15"/>
      <c r="O18" s="16">
        <v>4300</v>
      </c>
      <c r="P18" s="17">
        <v>3700</v>
      </c>
      <c r="Q18" s="18">
        <v>71000</v>
      </c>
    </row>
    <row r="19" spans="1:17" ht="26.25" customHeight="1">
      <c r="A19" s="153"/>
      <c r="B19" s="155"/>
      <c r="C19" s="145" t="s">
        <v>49</v>
      </c>
      <c r="D19" s="146"/>
      <c r="E19" s="15"/>
      <c r="F19" s="23">
        <v>71650</v>
      </c>
      <c r="G19" s="24">
        <v>71950</v>
      </c>
      <c r="H19" s="3">
        <v>72020</v>
      </c>
      <c r="I19" s="11"/>
      <c r="J19" s="139"/>
      <c r="K19" s="144"/>
      <c r="L19" s="145" t="s">
        <v>26</v>
      </c>
      <c r="M19" s="146"/>
      <c r="N19" s="15"/>
      <c r="O19" s="30">
        <v>71789</v>
      </c>
      <c r="P19" s="17">
        <v>180731</v>
      </c>
      <c r="Q19" s="18">
        <v>57849</v>
      </c>
    </row>
    <row r="20" spans="1:17" ht="26.25" customHeight="1">
      <c r="A20" s="153"/>
      <c r="B20" s="155"/>
      <c r="C20" s="145" t="s">
        <v>50</v>
      </c>
      <c r="D20" s="146"/>
      <c r="E20" s="15"/>
      <c r="F20" s="23">
        <v>2286436</v>
      </c>
      <c r="G20" s="24">
        <v>2351485</v>
      </c>
      <c r="H20" s="3">
        <v>2418002</v>
      </c>
      <c r="I20" s="11"/>
      <c r="J20" s="139"/>
      <c r="K20" s="145" t="s">
        <v>51</v>
      </c>
      <c r="L20" s="146"/>
      <c r="M20" s="146"/>
      <c r="N20" s="43" t="s">
        <v>52</v>
      </c>
      <c r="O20" s="16">
        <v>117461</v>
      </c>
      <c r="P20" s="17">
        <v>251993</v>
      </c>
      <c r="Q20" s="18">
        <v>320278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6747139</v>
      </c>
      <c r="G21" s="41">
        <v>6858912</v>
      </c>
      <c r="H21" s="42">
        <v>6865766</v>
      </c>
      <c r="I21" s="11"/>
      <c r="J21" s="139"/>
      <c r="K21" s="142" t="s">
        <v>16</v>
      </c>
      <c r="L21" s="145" t="s">
        <v>54</v>
      </c>
      <c r="M21" s="146"/>
      <c r="N21" s="15"/>
      <c r="O21" s="16">
        <v>50282</v>
      </c>
      <c r="P21" s="17">
        <v>157146</v>
      </c>
      <c r="Q21" s="18">
        <v>73570</v>
      </c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71">
        <v>49</v>
      </c>
      <c r="G22" s="45">
        <v>49</v>
      </c>
      <c r="H22" s="46">
        <v>49</v>
      </c>
      <c r="I22" s="11"/>
      <c r="J22" s="139"/>
      <c r="K22" s="143"/>
      <c r="L22" s="47" t="s">
        <v>16</v>
      </c>
      <c r="M22" s="22" t="s">
        <v>57</v>
      </c>
      <c r="N22" s="15"/>
      <c r="O22" s="16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72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61</v>
      </c>
      <c r="O23" s="16">
        <v>67179</v>
      </c>
      <c r="P23" s="17">
        <v>66785</v>
      </c>
      <c r="Q23" s="18">
        <v>136502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72"/>
      <c r="G24" s="47"/>
      <c r="H24" s="48"/>
      <c r="I24" s="11"/>
      <c r="J24" s="140"/>
      <c r="K24" s="150" t="s">
        <v>63</v>
      </c>
      <c r="L24" s="151"/>
      <c r="M24" s="151"/>
      <c r="N24" s="34" t="s">
        <v>64</v>
      </c>
      <c r="O24" s="44">
        <v>-41072</v>
      </c>
      <c r="P24" s="41">
        <v>20835</v>
      </c>
      <c r="Q24" s="42">
        <v>-105263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72" t="s">
        <v>126</v>
      </c>
      <c r="G25" s="47" t="s">
        <v>126</v>
      </c>
      <c r="H25" s="48" t="s">
        <v>126</v>
      </c>
      <c r="I25" s="11"/>
      <c r="J25" s="133" t="s">
        <v>67</v>
      </c>
      <c r="K25" s="134"/>
      <c r="L25" s="134"/>
      <c r="M25" s="134"/>
      <c r="N25" s="7" t="s">
        <v>68</v>
      </c>
      <c r="O25" s="49">
        <v>18</v>
      </c>
      <c r="P25" s="50">
        <v>63534</v>
      </c>
      <c r="Q25" s="51">
        <v>-63552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3">
        <v>7</v>
      </c>
      <c r="G26" s="24">
        <v>7</v>
      </c>
      <c r="H26" s="3">
        <v>7</v>
      </c>
      <c r="I26" s="11"/>
      <c r="J26" s="133" t="s">
        <v>70</v>
      </c>
      <c r="K26" s="134"/>
      <c r="L26" s="134"/>
      <c r="M26" s="134"/>
      <c r="N26" s="7" t="s">
        <v>71</v>
      </c>
      <c r="O26" s="52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1">
        <v>1368</v>
      </c>
      <c r="G27" s="32">
        <v>1368</v>
      </c>
      <c r="H27" s="2">
        <v>1368</v>
      </c>
      <c r="I27" s="11"/>
      <c r="J27" s="133" t="s">
        <v>74</v>
      </c>
      <c r="K27" s="134"/>
      <c r="L27" s="134"/>
      <c r="M27" s="134"/>
      <c r="N27" s="7" t="s">
        <v>75</v>
      </c>
      <c r="O27" s="52">
        <v>500</v>
      </c>
      <c r="P27" s="53">
        <v>518</v>
      </c>
      <c r="Q27" s="54">
        <v>64052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1"/>
      <c r="G28" s="32"/>
      <c r="H28" s="2"/>
      <c r="I28" s="11"/>
      <c r="J28" s="133" t="s">
        <v>77</v>
      </c>
      <c r="K28" s="134"/>
      <c r="L28" s="134"/>
      <c r="M28" s="134"/>
      <c r="N28" s="7" t="s">
        <v>78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1">
        <v>1004</v>
      </c>
      <c r="G29" s="32">
        <v>2066</v>
      </c>
      <c r="H29" s="2">
        <v>2110</v>
      </c>
      <c r="I29" s="11"/>
      <c r="J29" s="133" t="s">
        <v>80</v>
      </c>
      <c r="K29" s="134"/>
      <c r="L29" s="134"/>
      <c r="M29" s="134"/>
      <c r="N29" s="7" t="s">
        <v>81</v>
      </c>
      <c r="O29" s="49">
        <v>518</v>
      </c>
      <c r="P29" s="50">
        <v>64052</v>
      </c>
      <c r="Q29" s="51">
        <v>500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1"/>
      <c r="G30" s="32"/>
      <c r="H30" s="2"/>
      <c r="I30" s="11"/>
      <c r="J30" s="133" t="s">
        <v>82</v>
      </c>
      <c r="K30" s="134"/>
      <c r="L30" s="134"/>
      <c r="M30" s="134"/>
      <c r="N30" s="7" t="s">
        <v>83</v>
      </c>
      <c r="O30" s="52"/>
      <c r="P30" s="53">
        <v>63552</v>
      </c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1">
        <v>891</v>
      </c>
      <c r="G31" s="32">
        <v>864</v>
      </c>
      <c r="H31" s="2">
        <v>798</v>
      </c>
      <c r="I31" s="11"/>
      <c r="J31" s="133" t="s">
        <v>85</v>
      </c>
      <c r="K31" s="134"/>
      <c r="L31" s="134"/>
      <c r="M31" s="134"/>
      <c r="N31" s="7" t="s">
        <v>86</v>
      </c>
      <c r="O31" s="49">
        <v>518</v>
      </c>
      <c r="P31" s="50">
        <v>500</v>
      </c>
      <c r="Q31" s="51">
        <v>500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1">
        <v>326144</v>
      </c>
      <c r="G32" s="32">
        <v>315381</v>
      </c>
      <c r="H32" s="2">
        <v>291228</v>
      </c>
      <c r="I32" s="11"/>
      <c r="J32" s="133" t="s">
        <v>88</v>
      </c>
      <c r="K32" s="134"/>
      <c r="L32" s="134"/>
      <c r="M32" s="134"/>
      <c r="N32" s="7"/>
      <c r="O32" s="55">
        <v>0.8372316465252085</v>
      </c>
      <c r="P32" s="56">
        <v>0.8445151669689946</v>
      </c>
      <c r="Q32" s="57">
        <v>0.5994108921560756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1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31">
        <v>326144</v>
      </c>
      <c r="G34" s="32">
        <v>315381</v>
      </c>
      <c r="H34" s="2">
        <v>291228</v>
      </c>
      <c r="I34" s="11"/>
      <c r="J34" s="133" t="s">
        <v>93</v>
      </c>
      <c r="K34" s="134"/>
      <c r="L34" s="134"/>
      <c r="M34" s="134"/>
      <c r="N34" s="7"/>
      <c r="O34" s="52">
        <v>170465</v>
      </c>
      <c r="P34" s="53">
        <v>272966</v>
      </c>
      <c r="Q34" s="54">
        <v>160998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31">
        <v>326144</v>
      </c>
      <c r="G35" s="32">
        <v>315381</v>
      </c>
      <c r="H35" s="2">
        <v>291228</v>
      </c>
      <c r="I35" s="11"/>
      <c r="J35" s="162" t="s">
        <v>16</v>
      </c>
      <c r="K35" s="163"/>
      <c r="L35" s="164" t="s">
        <v>95</v>
      </c>
      <c r="M35" s="165"/>
      <c r="N35" s="7"/>
      <c r="O35" s="52">
        <v>81697</v>
      </c>
      <c r="P35" s="53">
        <v>92193</v>
      </c>
      <c r="Q35" s="54">
        <v>86442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1</v>
      </c>
      <c r="G36" s="59">
        <v>1</v>
      </c>
      <c r="H36" s="60">
        <v>1</v>
      </c>
      <c r="I36" s="11"/>
      <c r="J36" s="133" t="s">
        <v>97</v>
      </c>
      <c r="K36" s="134"/>
      <c r="L36" s="134"/>
      <c r="M36" s="134"/>
      <c r="N36" s="7"/>
      <c r="O36" s="52">
        <v>1111802</v>
      </c>
      <c r="P36" s="53">
        <v>1048717</v>
      </c>
      <c r="Q36" s="54">
        <v>983215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>
        <v>3885</v>
      </c>
      <c r="G37" s="20">
        <v>3900</v>
      </c>
      <c r="H37" s="39">
        <v>3952</v>
      </c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93602</v>
      </c>
      <c r="G38" s="24">
        <v>89823</v>
      </c>
      <c r="H38" s="3">
        <v>104400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23">
        <v>63061</v>
      </c>
      <c r="G39" s="24">
        <v>59810</v>
      </c>
      <c r="H39" s="3">
        <v>74933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>
        <v>30541</v>
      </c>
      <c r="G40" s="24">
        <v>30013</v>
      </c>
      <c r="H40" s="3">
        <v>29467</v>
      </c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62796</v>
      </c>
      <c r="G41" s="24">
        <v>61186</v>
      </c>
      <c r="H41" s="3">
        <v>60825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160283</v>
      </c>
      <c r="G42" s="41">
        <v>154909</v>
      </c>
      <c r="H42" s="42">
        <v>169177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38" t="s">
        <v>127</v>
      </c>
      <c r="G43" s="20" t="s">
        <v>127</v>
      </c>
      <c r="H43" s="39" t="s">
        <v>127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3675</v>
      </c>
      <c r="G44" s="24">
        <v>3675</v>
      </c>
      <c r="H44" s="3">
        <v>3675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39722</v>
      </c>
      <c r="G45" s="63">
        <v>39722</v>
      </c>
      <c r="H45" s="64">
        <v>39722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108.6</v>
      </c>
      <c r="G46" s="32">
        <v>121.2</v>
      </c>
      <c r="H46" s="2">
        <v>131.9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287</v>
      </c>
      <c r="G47" s="32">
        <v>284.8</v>
      </c>
      <c r="H47" s="2">
        <v>358.5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31">
        <v>193.4</v>
      </c>
      <c r="G48" s="32">
        <v>189.6</v>
      </c>
      <c r="H48" s="2">
        <v>257.3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>
        <v>93.6</v>
      </c>
      <c r="G49" s="32">
        <v>95.2</v>
      </c>
      <c r="H49" s="2">
        <v>101.2</v>
      </c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/>
      <c r="G50" s="32"/>
      <c r="H50" s="2"/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3">
        <v>100000</v>
      </c>
      <c r="G51" s="24">
        <v>100000</v>
      </c>
      <c r="H51" s="3">
        <v>100000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32599</v>
      </c>
      <c r="G52" s="67">
        <v>32599</v>
      </c>
      <c r="H52" s="68">
        <v>32599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>
        <v>1</v>
      </c>
      <c r="G53" s="20">
        <v>1</v>
      </c>
      <c r="H53" s="39">
        <v>1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/>
      <c r="G54" s="24"/>
      <c r="H54" s="3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1</v>
      </c>
      <c r="G55" s="41">
        <v>1</v>
      </c>
      <c r="H55" s="42">
        <v>1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E7" sqref="E7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225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34790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3">
        <v>137976</v>
      </c>
      <c r="P5" s="1">
        <v>125793</v>
      </c>
      <c r="Q5" s="14">
        <v>133397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35977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16">
        <v>42914</v>
      </c>
      <c r="P6" s="17">
        <v>44206</v>
      </c>
      <c r="Q6" s="18">
        <v>44251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19">
        <v>56474</v>
      </c>
      <c r="G7" s="20">
        <v>56295</v>
      </c>
      <c r="H7" s="39">
        <v>55460</v>
      </c>
      <c r="I7" s="11"/>
      <c r="J7" s="139"/>
      <c r="K7" s="143"/>
      <c r="L7" s="142" t="s">
        <v>16</v>
      </c>
      <c r="M7" s="22" t="s">
        <v>17</v>
      </c>
      <c r="N7" s="15"/>
      <c r="O7" s="16">
        <v>42363</v>
      </c>
      <c r="P7" s="17">
        <v>43512</v>
      </c>
      <c r="Q7" s="18">
        <v>43512</v>
      </c>
    </row>
    <row r="8" spans="1:17" ht="26.25" customHeight="1">
      <c r="A8" s="139"/>
      <c r="B8" s="145" t="s">
        <v>18</v>
      </c>
      <c r="C8" s="146"/>
      <c r="D8" s="146"/>
      <c r="E8" s="15"/>
      <c r="F8" s="23">
        <v>5018</v>
      </c>
      <c r="G8" s="24">
        <v>5105</v>
      </c>
      <c r="H8" s="3">
        <v>5615</v>
      </c>
      <c r="I8" s="26"/>
      <c r="J8" s="139"/>
      <c r="K8" s="143"/>
      <c r="L8" s="143"/>
      <c r="M8" s="22" t="s">
        <v>19</v>
      </c>
      <c r="N8" s="15"/>
      <c r="O8" s="16"/>
      <c r="P8" s="17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23">
        <v>5018</v>
      </c>
      <c r="G9" s="24">
        <v>5105</v>
      </c>
      <c r="H9" s="3">
        <v>5615</v>
      </c>
      <c r="I9" s="11"/>
      <c r="J9" s="139"/>
      <c r="K9" s="143"/>
      <c r="L9" s="144"/>
      <c r="M9" s="22" t="s">
        <v>22</v>
      </c>
      <c r="N9" s="15" t="s">
        <v>23</v>
      </c>
      <c r="O9" s="16"/>
      <c r="P9" s="17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69">
        <v>0.08885504834082941</v>
      </c>
      <c r="G10" s="27">
        <v>0.09068300914823696</v>
      </c>
      <c r="H10" s="28">
        <v>0.10124413992066354</v>
      </c>
      <c r="I10" s="11"/>
      <c r="J10" s="139"/>
      <c r="K10" s="144"/>
      <c r="L10" s="148" t="s">
        <v>26</v>
      </c>
      <c r="M10" s="149"/>
      <c r="N10" s="29"/>
      <c r="O10" s="16">
        <v>90483</v>
      </c>
      <c r="P10" s="17">
        <v>79959</v>
      </c>
      <c r="Q10" s="18">
        <v>86619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23">
        <v>2973</v>
      </c>
      <c r="G11" s="24">
        <v>3022</v>
      </c>
      <c r="H11" s="3">
        <v>3013</v>
      </c>
      <c r="I11" s="11"/>
      <c r="J11" s="139"/>
      <c r="K11" s="146" t="s">
        <v>29</v>
      </c>
      <c r="L11" s="146"/>
      <c r="M11" s="146"/>
      <c r="N11" s="15" t="s">
        <v>21</v>
      </c>
      <c r="O11" s="30">
        <v>139846</v>
      </c>
      <c r="P11" s="17">
        <v>126398</v>
      </c>
      <c r="Q11" s="18">
        <v>134204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69">
        <v>0.5924671183738541</v>
      </c>
      <c r="G12" s="27">
        <v>0.5919686581782566</v>
      </c>
      <c r="H12" s="28">
        <v>0.5365983971504897</v>
      </c>
      <c r="I12" s="11"/>
      <c r="J12" s="139"/>
      <c r="K12" s="142" t="s">
        <v>11</v>
      </c>
      <c r="L12" s="145" t="s">
        <v>32</v>
      </c>
      <c r="M12" s="146"/>
      <c r="N12" s="15"/>
      <c r="O12" s="16">
        <v>75425</v>
      </c>
      <c r="P12" s="17">
        <v>63711</v>
      </c>
      <c r="Q12" s="18">
        <v>73509</v>
      </c>
    </row>
    <row r="13" spans="1:17" ht="26.25" customHeight="1">
      <c r="A13" s="139"/>
      <c r="B13" s="145" t="s">
        <v>33</v>
      </c>
      <c r="C13" s="146"/>
      <c r="D13" s="146"/>
      <c r="E13" s="15"/>
      <c r="F13" s="31">
        <v>14638</v>
      </c>
      <c r="G13" s="32">
        <v>14638</v>
      </c>
      <c r="H13" s="2">
        <v>14638</v>
      </c>
      <c r="I13" s="11"/>
      <c r="J13" s="139"/>
      <c r="K13" s="143"/>
      <c r="L13" s="142" t="s">
        <v>16</v>
      </c>
      <c r="M13" s="22" t="s">
        <v>34</v>
      </c>
      <c r="N13" s="15"/>
      <c r="O13" s="16">
        <v>8166</v>
      </c>
      <c r="P13" s="17">
        <v>8178</v>
      </c>
      <c r="Q13" s="18">
        <v>7602</v>
      </c>
    </row>
    <row r="14" spans="1:17" ht="26.25" customHeight="1">
      <c r="A14" s="139"/>
      <c r="B14" s="145" t="s">
        <v>35</v>
      </c>
      <c r="C14" s="146"/>
      <c r="D14" s="146"/>
      <c r="E14" s="15"/>
      <c r="F14" s="31">
        <v>257</v>
      </c>
      <c r="G14" s="32">
        <v>257</v>
      </c>
      <c r="H14" s="2">
        <v>257</v>
      </c>
      <c r="I14" s="11"/>
      <c r="J14" s="139"/>
      <c r="K14" s="143"/>
      <c r="L14" s="144"/>
      <c r="M14" s="22" t="s">
        <v>36</v>
      </c>
      <c r="N14" s="15"/>
      <c r="O14" s="16"/>
      <c r="P14" s="17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5">
        <v>257</v>
      </c>
      <c r="G15" s="36">
        <v>257</v>
      </c>
      <c r="H15" s="70">
        <v>257</v>
      </c>
      <c r="I15" s="11"/>
      <c r="J15" s="139"/>
      <c r="K15" s="144"/>
      <c r="L15" s="148" t="s">
        <v>38</v>
      </c>
      <c r="M15" s="149"/>
      <c r="N15" s="29"/>
      <c r="O15" s="16">
        <v>64421</v>
      </c>
      <c r="P15" s="17">
        <v>62687</v>
      </c>
      <c r="Q15" s="18">
        <v>60695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10521648</v>
      </c>
      <c r="G16" s="20">
        <v>10521648</v>
      </c>
      <c r="H16" s="39">
        <v>10521648</v>
      </c>
      <c r="I16" s="11"/>
      <c r="J16" s="140"/>
      <c r="K16" s="150" t="s">
        <v>41</v>
      </c>
      <c r="L16" s="151"/>
      <c r="M16" s="151"/>
      <c r="N16" s="34" t="s">
        <v>28</v>
      </c>
      <c r="O16" s="40">
        <v>-1870</v>
      </c>
      <c r="P16" s="41">
        <v>-605</v>
      </c>
      <c r="Q16" s="42">
        <v>-807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4414088</v>
      </c>
      <c r="G17" s="24">
        <v>4414088</v>
      </c>
      <c r="H17" s="3">
        <v>4414088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3">
        <v>85673</v>
      </c>
      <c r="P17" s="1">
        <v>93231</v>
      </c>
      <c r="Q17" s="14">
        <v>113773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3616200</v>
      </c>
      <c r="G18" s="24">
        <v>3616200</v>
      </c>
      <c r="H18" s="3">
        <v>3616200</v>
      </c>
      <c r="I18" s="11"/>
      <c r="J18" s="139"/>
      <c r="K18" s="142" t="s">
        <v>16</v>
      </c>
      <c r="L18" s="145" t="s">
        <v>48</v>
      </c>
      <c r="M18" s="146"/>
      <c r="N18" s="15"/>
      <c r="O18" s="16"/>
      <c r="P18" s="17"/>
      <c r="Q18" s="18"/>
    </row>
    <row r="19" spans="1:17" ht="26.25" customHeight="1">
      <c r="A19" s="153"/>
      <c r="B19" s="155"/>
      <c r="C19" s="145" t="s">
        <v>49</v>
      </c>
      <c r="D19" s="146"/>
      <c r="E19" s="15"/>
      <c r="F19" s="23">
        <v>347971</v>
      </c>
      <c r="G19" s="24">
        <v>347971</v>
      </c>
      <c r="H19" s="3">
        <v>347971</v>
      </c>
      <c r="I19" s="11"/>
      <c r="J19" s="139"/>
      <c r="K19" s="144"/>
      <c r="L19" s="145" t="s">
        <v>26</v>
      </c>
      <c r="M19" s="146"/>
      <c r="N19" s="15"/>
      <c r="O19" s="30">
        <v>85673</v>
      </c>
      <c r="P19" s="17">
        <v>93231</v>
      </c>
      <c r="Q19" s="18">
        <v>113773</v>
      </c>
    </row>
    <row r="20" spans="1:17" ht="26.25" customHeight="1">
      <c r="A20" s="153"/>
      <c r="B20" s="155"/>
      <c r="C20" s="145" t="s">
        <v>50</v>
      </c>
      <c r="D20" s="146"/>
      <c r="E20" s="15"/>
      <c r="F20" s="23">
        <v>2143389</v>
      </c>
      <c r="G20" s="24">
        <v>2143389</v>
      </c>
      <c r="H20" s="3">
        <v>2143389</v>
      </c>
      <c r="I20" s="11"/>
      <c r="J20" s="139"/>
      <c r="K20" s="145" t="s">
        <v>51</v>
      </c>
      <c r="L20" s="146"/>
      <c r="M20" s="146"/>
      <c r="N20" s="43" t="s">
        <v>52</v>
      </c>
      <c r="O20" s="16">
        <v>85673</v>
      </c>
      <c r="P20" s="17">
        <v>93231</v>
      </c>
      <c r="Q20" s="18">
        <v>113773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7941671</v>
      </c>
      <c r="G21" s="41">
        <v>7941671</v>
      </c>
      <c r="H21" s="42">
        <v>7941671</v>
      </c>
      <c r="I21" s="11"/>
      <c r="J21" s="139"/>
      <c r="K21" s="142" t="s">
        <v>16</v>
      </c>
      <c r="L21" s="145" t="s">
        <v>54</v>
      </c>
      <c r="M21" s="146"/>
      <c r="N21" s="15"/>
      <c r="O21" s="16"/>
      <c r="P21" s="17"/>
      <c r="Q21" s="18"/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71">
        <v>70</v>
      </c>
      <c r="G22" s="45">
        <v>70</v>
      </c>
      <c r="H22" s="46">
        <v>70</v>
      </c>
      <c r="I22" s="11"/>
      <c r="J22" s="139"/>
      <c r="K22" s="143"/>
      <c r="L22" s="47" t="s">
        <v>16</v>
      </c>
      <c r="M22" s="22" t="s">
        <v>57</v>
      </c>
      <c r="N22" s="15"/>
      <c r="O22" s="16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72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61</v>
      </c>
      <c r="O23" s="16">
        <v>85673</v>
      </c>
      <c r="P23" s="17">
        <v>93231</v>
      </c>
      <c r="Q23" s="18">
        <v>113773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72"/>
      <c r="G24" s="47"/>
      <c r="H24" s="48"/>
      <c r="I24" s="11"/>
      <c r="J24" s="140"/>
      <c r="K24" s="150" t="s">
        <v>63</v>
      </c>
      <c r="L24" s="151"/>
      <c r="M24" s="151"/>
      <c r="N24" s="34" t="s">
        <v>64</v>
      </c>
      <c r="O24" s="44">
        <v>0</v>
      </c>
      <c r="P24" s="41">
        <v>0</v>
      </c>
      <c r="Q24" s="42">
        <v>0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72" t="s">
        <v>123</v>
      </c>
      <c r="G25" s="47" t="s">
        <v>123</v>
      </c>
      <c r="H25" s="48" t="s">
        <v>123</v>
      </c>
      <c r="I25" s="11"/>
      <c r="J25" s="133" t="s">
        <v>67</v>
      </c>
      <c r="K25" s="134"/>
      <c r="L25" s="134"/>
      <c r="M25" s="134"/>
      <c r="N25" s="7" t="s">
        <v>68</v>
      </c>
      <c r="O25" s="49">
        <v>-1870</v>
      </c>
      <c r="P25" s="50">
        <v>-605</v>
      </c>
      <c r="Q25" s="51">
        <v>-807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3">
        <v>4</v>
      </c>
      <c r="G26" s="24">
        <v>4</v>
      </c>
      <c r="H26" s="3">
        <v>4</v>
      </c>
      <c r="I26" s="11"/>
      <c r="J26" s="133" t="s">
        <v>70</v>
      </c>
      <c r="K26" s="134"/>
      <c r="L26" s="134"/>
      <c r="M26" s="134"/>
      <c r="N26" s="7" t="s">
        <v>71</v>
      </c>
      <c r="O26" s="52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1">
        <v>2049</v>
      </c>
      <c r="G27" s="32">
        <v>2049</v>
      </c>
      <c r="H27" s="2">
        <v>2049</v>
      </c>
      <c r="I27" s="11"/>
      <c r="J27" s="133" t="s">
        <v>74</v>
      </c>
      <c r="K27" s="134"/>
      <c r="L27" s="134"/>
      <c r="M27" s="134"/>
      <c r="N27" s="7" t="s">
        <v>75</v>
      </c>
      <c r="O27" s="52">
        <v>10424</v>
      </c>
      <c r="P27" s="53">
        <v>8555</v>
      </c>
      <c r="Q27" s="54">
        <v>7950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1"/>
      <c r="G28" s="32"/>
      <c r="H28" s="2"/>
      <c r="I28" s="11"/>
      <c r="J28" s="133" t="s">
        <v>77</v>
      </c>
      <c r="K28" s="134"/>
      <c r="L28" s="134"/>
      <c r="M28" s="134"/>
      <c r="N28" s="7" t="s">
        <v>78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1">
        <v>1443</v>
      </c>
      <c r="G29" s="32">
        <v>1250</v>
      </c>
      <c r="H29" s="2">
        <v>2106</v>
      </c>
      <c r="I29" s="11"/>
      <c r="J29" s="133" t="s">
        <v>80</v>
      </c>
      <c r="K29" s="134"/>
      <c r="L29" s="134"/>
      <c r="M29" s="134"/>
      <c r="N29" s="7" t="s">
        <v>81</v>
      </c>
      <c r="O29" s="49">
        <v>8554</v>
      </c>
      <c r="P29" s="50">
        <v>7950</v>
      </c>
      <c r="Q29" s="51">
        <v>7143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1"/>
      <c r="G30" s="32"/>
      <c r="H30" s="2"/>
      <c r="I30" s="11"/>
      <c r="J30" s="133" t="s">
        <v>82</v>
      </c>
      <c r="K30" s="134"/>
      <c r="L30" s="134"/>
      <c r="M30" s="134"/>
      <c r="N30" s="7" t="s">
        <v>83</v>
      </c>
      <c r="O30" s="52"/>
      <c r="P30" s="53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1">
        <v>866</v>
      </c>
      <c r="G31" s="32">
        <v>857</v>
      </c>
      <c r="H31" s="2">
        <v>840</v>
      </c>
      <c r="I31" s="11"/>
      <c r="J31" s="133" t="s">
        <v>85</v>
      </c>
      <c r="K31" s="134"/>
      <c r="L31" s="134"/>
      <c r="M31" s="134"/>
      <c r="N31" s="7" t="s">
        <v>86</v>
      </c>
      <c r="O31" s="49">
        <v>8554</v>
      </c>
      <c r="P31" s="50">
        <v>7950</v>
      </c>
      <c r="Q31" s="51">
        <v>7143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1">
        <v>308896</v>
      </c>
      <c r="G32" s="32">
        <v>313058</v>
      </c>
      <c r="H32" s="2">
        <v>306536</v>
      </c>
      <c r="I32" s="11"/>
      <c r="J32" s="133" t="s">
        <v>88</v>
      </c>
      <c r="K32" s="134"/>
      <c r="L32" s="134"/>
      <c r="M32" s="134"/>
      <c r="N32" s="7"/>
      <c r="O32" s="55">
        <v>0.6118154124486185</v>
      </c>
      <c r="P32" s="56">
        <v>0.5727522321733469</v>
      </c>
      <c r="Q32" s="57">
        <v>0.5379410187235106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1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31">
        <v>308896</v>
      </c>
      <c r="G34" s="32">
        <v>313058</v>
      </c>
      <c r="H34" s="2">
        <v>306536</v>
      </c>
      <c r="I34" s="11"/>
      <c r="J34" s="133" t="s">
        <v>93</v>
      </c>
      <c r="K34" s="134"/>
      <c r="L34" s="134"/>
      <c r="M34" s="134"/>
      <c r="N34" s="7"/>
      <c r="O34" s="52">
        <v>176156</v>
      </c>
      <c r="P34" s="53">
        <v>173190</v>
      </c>
      <c r="Q34" s="54">
        <v>200392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31">
        <v>308896</v>
      </c>
      <c r="G35" s="32">
        <v>313058</v>
      </c>
      <c r="H35" s="2">
        <v>306536</v>
      </c>
      <c r="I35" s="11"/>
      <c r="J35" s="162" t="s">
        <v>16</v>
      </c>
      <c r="K35" s="163"/>
      <c r="L35" s="164" t="s">
        <v>95</v>
      </c>
      <c r="M35" s="165"/>
      <c r="N35" s="7"/>
      <c r="O35" s="52">
        <v>94028</v>
      </c>
      <c r="P35" s="53">
        <v>79959</v>
      </c>
      <c r="Q35" s="54">
        <v>86619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1</v>
      </c>
      <c r="G36" s="59">
        <v>1</v>
      </c>
      <c r="H36" s="60">
        <v>1</v>
      </c>
      <c r="I36" s="11"/>
      <c r="J36" s="133" t="s">
        <v>97</v>
      </c>
      <c r="K36" s="134"/>
      <c r="L36" s="134"/>
      <c r="M36" s="134"/>
      <c r="N36" s="7"/>
      <c r="O36" s="52">
        <v>3072809</v>
      </c>
      <c r="P36" s="53">
        <v>2979578</v>
      </c>
      <c r="Q36" s="54">
        <v>2865805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78999</v>
      </c>
      <c r="G38" s="24">
        <v>63711</v>
      </c>
      <c r="H38" s="3">
        <v>73509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23">
        <v>75425</v>
      </c>
      <c r="G39" s="24">
        <v>63711</v>
      </c>
      <c r="H39" s="3">
        <v>73509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>
        <v>3574</v>
      </c>
      <c r="G40" s="24"/>
      <c r="H40" s="3"/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146520</v>
      </c>
      <c r="G41" s="24">
        <v>155918</v>
      </c>
      <c r="H41" s="3">
        <v>174468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225519</v>
      </c>
      <c r="G42" s="41">
        <v>219629</v>
      </c>
      <c r="H42" s="42">
        <v>247977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38"/>
      <c r="G43" s="20"/>
      <c r="H43" s="39"/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3675</v>
      </c>
      <c r="G44" s="24">
        <v>3675</v>
      </c>
      <c r="H44" s="3">
        <v>3675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35886</v>
      </c>
      <c r="G45" s="63">
        <v>35886</v>
      </c>
      <c r="H45" s="64">
        <v>35886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137.1</v>
      </c>
      <c r="G46" s="32">
        <v>138.9</v>
      </c>
      <c r="H46" s="2">
        <v>141.9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255.7</v>
      </c>
      <c r="G47" s="32">
        <v>203.5</v>
      </c>
      <c r="H47" s="2">
        <v>239.8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31">
        <v>244.1</v>
      </c>
      <c r="G48" s="32">
        <v>203.5</v>
      </c>
      <c r="H48" s="2">
        <v>239.8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>
        <v>11.5</v>
      </c>
      <c r="G49" s="32"/>
      <c r="H49" s="2"/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/>
      <c r="G50" s="32"/>
      <c r="H50" s="2"/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3">
        <v>250000</v>
      </c>
      <c r="G51" s="24">
        <v>250000</v>
      </c>
      <c r="H51" s="3">
        <v>250000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34790</v>
      </c>
      <c r="G52" s="67">
        <v>34790</v>
      </c>
      <c r="H52" s="68">
        <v>34790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/>
      <c r="G53" s="20">
        <v>1</v>
      </c>
      <c r="H53" s="39">
        <v>1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>
        <v>2</v>
      </c>
      <c r="G54" s="24"/>
      <c r="H54" s="3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2</v>
      </c>
      <c r="G55" s="41">
        <v>1</v>
      </c>
      <c r="H55" s="42">
        <v>1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B9" sqref="B9:D9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138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34578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3">
        <v>91812</v>
      </c>
      <c r="P5" s="1">
        <v>93274</v>
      </c>
      <c r="Q5" s="14">
        <v>107609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35886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16">
        <v>24390</v>
      </c>
      <c r="P6" s="17">
        <v>24806</v>
      </c>
      <c r="Q6" s="18">
        <v>24115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20">
        <v>51316</v>
      </c>
      <c r="G7" s="20">
        <v>51028</v>
      </c>
      <c r="H7" s="39">
        <v>50825</v>
      </c>
      <c r="I7" s="11"/>
      <c r="J7" s="139"/>
      <c r="K7" s="143"/>
      <c r="L7" s="142" t="s">
        <v>16</v>
      </c>
      <c r="M7" s="22" t="s">
        <v>17</v>
      </c>
      <c r="N7" s="15"/>
      <c r="O7" s="16">
        <v>24390</v>
      </c>
      <c r="P7" s="17">
        <v>24806</v>
      </c>
      <c r="Q7" s="18">
        <v>24115</v>
      </c>
    </row>
    <row r="8" spans="1:17" ht="26.25" customHeight="1">
      <c r="A8" s="139"/>
      <c r="B8" s="145" t="s">
        <v>18</v>
      </c>
      <c r="C8" s="146"/>
      <c r="D8" s="146"/>
      <c r="E8" s="15"/>
      <c r="F8" s="24">
        <v>2099</v>
      </c>
      <c r="G8" s="24">
        <v>2022</v>
      </c>
      <c r="H8" s="3">
        <v>2038</v>
      </c>
      <c r="I8" s="26"/>
      <c r="J8" s="139"/>
      <c r="K8" s="143"/>
      <c r="L8" s="143"/>
      <c r="M8" s="22" t="s">
        <v>19</v>
      </c>
      <c r="N8" s="15"/>
      <c r="O8" s="16"/>
      <c r="P8" s="17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24">
        <v>2099</v>
      </c>
      <c r="G9" s="24">
        <v>2022</v>
      </c>
      <c r="H9" s="3">
        <v>2038</v>
      </c>
      <c r="I9" s="11"/>
      <c r="J9" s="139"/>
      <c r="K9" s="143"/>
      <c r="L9" s="144"/>
      <c r="M9" s="22" t="s">
        <v>22</v>
      </c>
      <c r="N9" s="15" t="s">
        <v>23</v>
      </c>
      <c r="O9" s="16"/>
      <c r="P9" s="17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27">
        <v>0.04090342193467924</v>
      </c>
      <c r="G10" s="27">
        <v>0.039625303754801285</v>
      </c>
      <c r="H10" s="28">
        <v>0.04009837678307919</v>
      </c>
      <c r="I10" s="11"/>
      <c r="J10" s="139"/>
      <c r="K10" s="144"/>
      <c r="L10" s="148" t="s">
        <v>26</v>
      </c>
      <c r="M10" s="149"/>
      <c r="N10" s="29"/>
      <c r="O10" s="16">
        <v>67416</v>
      </c>
      <c r="P10" s="17">
        <v>68462</v>
      </c>
      <c r="Q10" s="18">
        <v>83493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24">
        <v>1699</v>
      </c>
      <c r="G11" s="24">
        <v>1646</v>
      </c>
      <c r="H11" s="3">
        <v>1652</v>
      </c>
      <c r="I11" s="11"/>
      <c r="J11" s="139"/>
      <c r="K11" s="146" t="s">
        <v>29</v>
      </c>
      <c r="L11" s="146"/>
      <c r="M11" s="146"/>
      <c r="N11" s="15" t="s">
        <v>21</v>
      </c>
      <c r="O11" s="30">
        <v>75845</v>
      </c>
      <c r="P11" s="17">
        <v>66550</v>
      </c>
      <c r="Q11" s="18">
        <v>66412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27">
        <v>0.8094330633635064</v>
      </c>
      <c r="G12" s="27">
        <v>0.8140454995054401</v>
      </c>
      <c r="H12" s="28">
        <v>0.8105986261040236</v>
      </c>
      <c r="I12" s="11"/>
      <c r="J12" s="139"/>
      <c r="K12" s="142" t="s">
        <v>11</v>
      </c>
      <c r="L12" s="145" t="s">
        <v>32</v>
      </c>
      <c r="M12" s="146"/>
      <c r="N12" s="15"/>
      <c r="O12" s="16">
        <v>46577</v>
      </c>
      <c r="P12" s="17">
        <v>38682</v>
      </c>
      <c r="Q12" s="18">
        <v>40041</v>
      </c>
    </row>
    <row r="13" spans="1:17" ht="26.25" customHeight="1">
      <c r="A13" s="139"/>
      <c r="B13" s="145" t="s">
        <v>33</v>
      </c>
      <c r="C13" s="146"/>
      <c r="D13" s="146"/>
      <c r="E13" s="15"/>
      <c r="F13" s="32">
        <v>632</v>
      </c>
      <c r="G13" s="32">
        <v>632</v>
      </c>
      <c r="H13" s="2">
        <v>632</v>
      </c>
      <c r="I13" s="11"/>
      <c r="J13" s="139"/>
      <c r="K13" s="143"/>
      <c r="L13" s="142" t="s">
        <v>16</v>
      </c>
      <c r="M13" s="22" t="s">
        <v>34</v>
      </c>
      <c r="N13" s="15"/>
      <c r="O13" s="16">
        <v>9461</v>
      </c>
      <c r="P13" s="17">
        <v>7201</v>
      </c>
      <c r="Q13" s="18">
        <v>7252</v>
      </c>
    </row>
    <row r="14" spans="1:17" ht="26.25" customHeight="1">
      <c r="A14" s="139"/>
      <c r="B14" s="145" t="s">
        <v>35</v>
      </c>
      <c r="C14" s="146"/>
      <c r="D14" s="146"/>
      <c r="E14" s="15"/>
      <c r="F14" s="32">
        <v>67</v>
      </c>
      <c r="G14" s="32">
        <v>67</v>
      </c>
      <c r="H14" s="2">
        <v>67</v>
      </c>
      <c r="I14" s="11"/>
      <c r="J14" s="139"/>
      <c r="K14" s="143"/>
      <c r="L14" s="144"/>
      <c r="M14" s="22" t="s">
        <v>36</v>
      </c>
      <c r="N14" s="15"/>
      <c r="O14" s="16"/>
      <c r="P14" s="17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6">
        <v>67</v>
      </c>
      <c r="G15" s="36">
        <v>67</v>
      </c>
      <c r="H15" s="70">
        <v>67</v>
      </c>
      <c r="I15" s="11"/>
      <c r="J15" s="139"/>
      <c r="K15" s="144"/>
      <c r="L15" s="148" t="s">
        <v>38</v>
      </c>
      <c r="M15" s="149"/>
      <c r="N15" s="29"/>
      <c r="O15" s="16">
        <v>29268</v>
      </c>
      <c r="P15" s="17">
        <v>27868</v>
      </c>
      <c r="Q15" s="18">
        <v>26371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5634274</v>
      </c>
      <c r="G16" s="20">
        <v>5635074</v>
      </c>
      <c r="H16" s="39">
        <v>5636359</v>
      </c>
      <c r="I16" s="11"/>
      <c r="J16" s="140"/>
      <c r="K16" s="150" t="s">
        <v>41</v>
      </c>
      <c r="L16" s="151"/>
      <c r="M16" s="151"/>
      <c r="N16" s="34" t="s">
        <v>28</v>
      </c>
      <c r="O16" s="40">
        <v>15967</v>
      </c>
      <c r="P16" s="41">
        <v>26724</v>
      </c>
      <c r="Q16" s="42">
        <v>41197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1749926</v>
      </c>
      <c r="G17" s="24">
        <v>1749926</v>
      </c>
      <c r="H17" s="3">
        <v>1749926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3">
        <v>46966</v>
      </c>
      <c r="P17" s="1">
        <v>49798</v>
      </c>
      <c r="Q17" s="14">
        <v>21296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1821400</v>
      </c>
      <c r="G18" s="24">
        <v>1821400</v>
      </c>
      <c r="H18" s="3">
        <v>1821400</v>
      </c>
      <c r="I18" s="11"/>
      <c r="J18" s="139"/>
      <c r="K18" s="142" t="s">
        <v>16</v>
      </c>
      <c r="L18" s="145" t="s">
        <v>48</v>
      </c>
      <c r="M18" s="146"/>
      <c r="N18" s="15"/>
      <c r="O18" s="16">
        <v>20000</v>
      </c>
      <c r="P18" s="17">
        <v>20000</v>
      </c>
      <c r="Q18" s="18">
        <v>6000</v>
      </c>
    </row>
    <row r="19" spans="1:17" ht="26.25" customHeight="1">
      <c r="A19" s="153"/>
      <c r="B19" s="155"/>
      <c r="C19" s="145" t="s">
        <v>49</v>
      </c>
      <c r="D19" s="146"/>
      <c r="E19" s="15"/>
      <c r="F19" s="23">
        <v>227386</v>
      </c>
      <c r="G19" s="24">
        <v>228186</v>
      </c>
      <c r="H19" s="3">
        <v>229386</v>
      </c>
      <c r="I19" s="11"/>
      <c r="J19" s="139"/>
      <c r="K19" s="144"/>
      <c r="L19" s="145" t="s">
        <v>26</v>
      </c>
      <c r="M19" s="146"/>
      <c r="N19" s="15"/>
      <c r="O19" s="30">
        <v>26566</v>
      </c>
      <c r="P19" s="17">
        <v>28998</v>
      </c>
      <c r="Q19" s="18">
        <v>14096</v>
      </c>
    </row>
    <row r="20" spans="1:17" ht="26.25" customHeight="1">
      <c r="A20" s="153"/>
      <c r="B20" s="155"/>
      <c r="C20" s="145" t="s">
        <v>50</v>
      </c>
      <c r="D20" s="146"/>
      <c r="E20" s="15"/>
      <c r="F20" s="23">
        <v>1835562</v>
      </c>
      <c r="G20" s="24">
        <v>1835562</v>
      </c>
      <c r="H20" s="3">
        <v>1835647</v>
      </c>
      <c r="I20" s="11"/>
      <c r="J20" s="139"/>
      <c r="K20" s="145" t="s">
        <v>51</v>
      </c>
      <c r="L20" s="146"/>
      <c r="M20" s="146"/>
      <c r="N20" s="43" t="s">
        <v>52</v>
      </c>
      <c r="O20" s="16">
        <v>65946</v>
      </c>
      <c r="P20" s="17">
        <v>68257</v>
      </c>
      <c r="Q20" s="18">
        <v>70775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3265200</v>
      </c>
      <c r="G21" s="41">
        <v>3265200</v>
      </c>
      <c r="H21" s="42">
        <v>3265200</v>
      </c>
      <c r="I21" s="11"/>
      <c r="J21" s="139"/>
      <c r="K21" s="142" t="s">
        <v>16</v>
      </c>
      <c r="L21" s="145" t="s">
        <v>54</v>
      </c>
      <c r="M21" s="146"/>
      <c r="N21" s="15"/>
      <c r="O21" s="16">
        <v>560</v>
      </c>
      <c r="P21" s="17">
        <v>250</v>
      </c>
      <c r="Q21" s="18">
        <v>86</v>
      </c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71">
        <v>32</v>
      </c>
      <c r="G22" s="45">
        <v>32</v>
      </c>
      <c r="H22" s="46">
        <v>32</v>
      </c>
      <c r="I22" s="11"/>
      <c r="J22" s="139"/>
      <c r="K22" s="143"/>
      <c r="L22" s="47" t="s">
        <v>16</v>
      </c>
      <c r="M22" s="22" t="s">
        <v>57</v>
      </c>
      <c r="N22" s="15"/>
      <c r="O22" s="16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72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61</v>
      </c>
      <c r="O23" s="16">
        <v>65386</v>
      </c>
      <c r="P23" s="17">
        <v>68007</v>
      </c>
      <c r="Q23" s="18">
        <v>70689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72"/>
      <c r="G24" s="47"/>
      <c r="H24" s="48"/>
      <c r="I24" s="11"/>
      <c r="J24" s="140"/>
      <c r="K24" s="150" t="s">
        <v>63</v>
      </c>
      <c r="L24" s="151"/>
      <c r="M24" s="151"/>
      <c r="N24" s="34" t="s">
        <v>64</v>
      </c>
      <c r="O24" s="44">
        <v>-18980</v>
      </c>
      <c r="P24" s="41">
        <v>-18459</v>
      </c>
      <c r="Q24" s="42">
        <v>-49479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72" t="s">
        <v>126</v>
      </c>
      <c r="G25" s="47" t="s">
        <v>126</v>
      </c>
      <c r="H25" s="48" t="s">
        <v>126</v>
      </c>
      <c r="I25" s="11"/>
      <c r="J25" s="133" t="s">
        <v>67</v>
      </c>
      <c r="K25" s="134"/>
      <c r="L25" s="134"/>
      <c r="M25" s="134"/>
      <c r="N25" s="7" t="s">
        <v>68</v>
      </c>
      <c r="O25" s="49">
        <v>-3013</v>
      </c>
      <c r="P25" s="50">
        <v>8265</v>
      </c>
      <c r="Q25" s="51">
        <v>-8282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3">
        <v>2</v>
      </c>
      <c r="G26" s="24">
        <v>2</v>
      </c>
      <c r="H26" s="3">
        <v>2</v>
      </c>
      <c r="I26" s="11"/>
      <c r="J26" s="133" t="s">
        <v>70</v>
      </c>
      <c r="K26" s="134"/>
      <c r="L26" s="134"/>
      <c r="M26" s="134"/>
      <c r="N26" s="7" t="s">
        <v>71</v>
      </c>
      <c r="O26" s="52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1">
        <v>814</v>
      </c>
      <c r="G27" s="32">
        <v>814</v>
      </c>
      <c r="H27" s="2">
        <v>814</v>
      </c>
      <c r="I27" s="11"/>
      <c r="J27" s="133" t="s">
        <v>74</v>
      </c>
      <c r="K27" s="134"/>
      <c r="L27" s="134"/>
      <c r="M27" s="134"/>
      <c r="N27" s="7" t="s">
        <v>75</v>
      </c>
      <c r="O27" s="52">
        <v>6336</v>
      </c>
      <c r="P27" s="53">
        <v>3323</v>
      </c>
      <c r="Q27" s="54">
        <v>11588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1"/>
      <c r="G28" s="32"/>
      <c r="H28" s="2"/>
      <c r="I28" s="11"/>
      <c r="J28" s="133" t="s">
        <v>77</v>
      </c>
      <c r="K28" s="134"/>
      <c r="L28" s="134"/>
      <c r="M28" s="134"/>
      <c r="N28" s="7" t="s">
        <v>78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1">
        <v>528</v>
      </c>
      <c r="G29" s="32">
        <v>474</v>
      </c>
      <c r="H29" s="2">
        <v>515</v>
      </c>
      <c r="I29" s="11"/>
      <c r="J29" s="133" t="s">
        <v>80</v>
      </c>
      <c r="K29" s="134"/>
      <c r="L29" s="134"/>
      <c r="M29" s="134"/>
      <c r="N29" s="7" t="s">
        <v>81</v>
      </c>
      <c r="O29" s="49">
        <v>3323</v>
      </c>
      <c r="P29" s="50">
        <v>11588</v>
      </c>
      <c r="Q29" s="51">
        <v>3306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1"/>
      <c r="G30" s="32"/>
      <c r="H30" s="2"/>
      <c r="I30" s="11"/>
      <c r="J30" s="133" t="s">
        <v>82</v>
      </c>
      <c r="K30" s="134"/>
      <c r="L30" s="134"/>
      <c r="M30" s="134"/>
      <c r="N30" s="7" t="s">
        <v>83</v>
      </c>
      <c r="O30" s="52"/>
      <c r="P30" s="53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1">
        <v>440</v>
      </c>
      <c r="G31" s="32">
        <v>430</v>
      </c>
      <c r="H31" s="2">
        <v>422</v>
      </c>
      <c r="I31" s="11"/>
      <c r="J31" s="133" t="s">
        <v>85</v>
      </c>
      <c r="K31" s="134"/>
      <c r="L31" s="134"/>
      <c r="M31" s="134"/>
      <c r="N31" s="7" t="s">
        <v>86</v>
      </c>
      <c r="O31" s="49">
        <v>3323</v>
      </c>
      <c r="P31" s="50">
        <v>11588</v>
      </c>
      <c r="Q31" s="51">
        <v>3306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1">
        <v>160905</v>
      </c>
      <c r="G32" s="32">
        <v>160322</v>
      </c>
      <c r="H32" s="2">
        <v>157328</v>
      </c>
      <c r="I32" s="11"/>
      <c r="J32" s="133" t="s">
        <v>88</v>
      </c>
      <c r="K32" s="134"/>
      <c r="L32" s="134"/>
      <c r="M32" s="134"/>
      <c r="N32" s="7"/>
      <c r="O32" s="55">
        <v>0.6500839050916584</v>
      </c>
      <c r="P32" s="56">
        <v>0.693193219230512</v>
      </c>
      <c r="Q32" s="57">
        <v>0.7848885128481922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1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31">
        <v>160905</v>
      </c>
      <c r="G34" s="32">
        <v>160322</v>
      </c>
      <c r="H34" s="2">
        <v>157328</v>
      </c>
      <c r="I34" s="11"/>
      <c r="J34" s="133" t="s">
        <v>93</v>
      </c>
      <c r="K34" s="134"/>
      <c r="L34" s="134"/>
      <c r="M34" s="134"/>
      <c r="N34" s="7"/>
      <c r="O34" s="52">
        <v>93982</v>
      </c>
      <c r="P34" s="53">
        <v>97460</v>
      </c>
      <c r="Q34" s="54">
        <v>97589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31">
        <v>147967</v>
      </c>
      <c r="G35" s="32">
        <v>144599</v>
      </c>
      <c r="H35" s="2">
        <v>143280</v>
      </c>
      <c r="I35" s="11"/>
      <c r="J35" s="162" t="s">
        <v>16</v>
      </c>
      <c r="K35" s="163"/>
      <c r="L35" s="164" t="s">
        <v>95</v>
      </c>
      <c r="M35" s="165"/>
      <c r="N35" s="7"/>
      <c r="O35" s="52">
        <v>74942</v>
      </c>
      <c r="P35" s="53">
        <v>76114</v>
      </c>
      <c r="Q35" s="54">
        <v>91300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0.9195923060190796</v>
      </c>
      <c r="G36" s="59">
        <v>0.9019286186549569</v>
      </c>
      <c r="H36" s="60">
        <v>0.9107088375877148</v>
      </c>
      <c r="I36" s="11"/>
      <c r="J36" s="133" t="s">
        <v>97</v>
      </c>
      <c r="K36" s="134"/>
      <c r="L36" s="134"/>
      <c r="M36" s="134"/>
      <c r="N36" s="7"/>
      <c r="O36" s="52">
        <v>1278222</v>
      </c>
      <c r="P36" s="53">
        <v>1230216</v>
      </c>
      <c r="Q36" s="54">
        <v>1165526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66577</v>
      </c>
      <c r="G38" s="24">
        <v>58683</v>
      </c>
      <c r="H38" s="3">
        <v>46041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23">
        <v>46577</v>
      </c>
      <c r="G39" s="24">
        <v>38682</v>
      </c>
      <c r="H39" s="3">
        <v>40041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>
        <v>20000</v>
      </c>
      <c r="G40" s="24">
        <v>20001</v>
      </c>
      <c r="H40" s="3">
        <v>6000</v>
      </c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74654</v>
      </c>
      <c r="G41" s="24">
        <v>75874</v>
      </c>
      <c r="H41" s="3">
        <v>85060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141231</v>
      </c>
      <c r="G42" s="41">
        <v>134557</v>
      </c>
      <c r="H42" s="42">
        <v>131101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38" t="s">
        <v>139</v>
      </c>
      <c r="G43" s="20" t="s">
        <v>139</v>
      </c>
      <c r="H43" s="39" t="s">
        <v>139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3045</v>
      </c>
      <c r="G44" s="24">
        <v>3045</v>
      </c>
      <c r="H44" s="3">
        <v>3045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35886</v>
      </c>
      <c r="G45" s="63">
        <v>35886</v>
      </c>
      <c r="H45" s="64">
        <v>35886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164.8</v>
      </c>
      <c r="G46" s="32">
        <v>171.6</v>
      </c>
      <c r="H46" s="2">
        <v>168.3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449.9</v>
      </c>
      <c r="G47" s="32">
        <v>405.8</v>
      </c>
      <c r="H47" s="2">
        <v>321.3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31">
        <v>314.8</v>
      </c>
      <c r="G48" s="32">
        <v>267.5</v>
      </c>
      <c r="H48" s="2">
        <v>279.4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>
        <v>135.1</v>
      </c>
      <c r="G49" s="32">
        <v>138.3</v>
      </c>
      <c r="H49" s="2">
        <v>41.9</v>
      </c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>
        <v>0.1</v>
      </c>
      <c r="G50" s="32">
        <v>4.3</v>
      </c>
      <c r="H50" s="2">
        <v>0.1</v>
      </c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3">
        <v>400000</v>
      </c>
      <c r="G51" s="24">
        <v>400000</v>
      </c>
      <c r="H51" s="3">
        <v>400000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34731</v>
      </c>
      <c r="G52" s="67">
        <v>34731</v>
      </c>
      <c r="H52" s="68">
        <v>34731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>
        <v>1</v>
      </c>
      <c r="G53" s="20">
        <v>1</v>
      </c>
      <c r="H53" s="39">
        <v>1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/>
      <c r="G54" s="24"/>
      <c r="H54" s="3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1</v>
      </c>
      <c r="G55" s="41">
        <v>1</v>
      </c>
      <c r="H55" s="42">
        <v>1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B2" sqref="B2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140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34508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3">
        <v>110910</v>
      </c>
      <c r="P5" s="1">
        <v>116840</v>
      </c>
      <c r="Q5" s="14">
        <v>109386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37043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16">
        <v>24301</v>
      </c>
      <c r="P6" s="17">
        <v>24383</v>
      </c>
      <c r="Q6" s="18">
        <v>24561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19">
        <v>16083</v>
      </c>
      <c r="G7" s="20">
        <v>15877</v>
      </c>
      <c r="H7" s="39">
        <v>15557</v>
      </c>
      <c r="I7" s="11"/>
      <c r="J7" s="139"/>
      <c r="K7" s="143"/>
      <c r="L7" s="142" t="s">
        <v>16</v>
      </c>
      <c r="M7" s="22" t="s">
        <v>17</v>
      </c>
      <c r="N7" s="15"/>
      <c r="O7" s="16">
        <v>24288</v>
      </c>
      <c r="P7" s="17">
        <v>24265</v>
      </c>
      <c r="Q7" s="18">
        <v>24561</v>
      </c>
    </row>
    <row r="8" spans="1:17" ht="26.25" customHeight="1">
      <c r="A8" s="139"/>
      <c r="B8" s="145" t="s">
        <v>18</v>
      </c>
      <c r="C8" s="146"/>
      <c r="D8" s="146"/>
      <c r="E8" s="15"/>
      <c r="F8" s="23">
        <v>2819</v>
      </c>
      <c r="G8" s="24">
        <v>2813</v>
      </c>
      <c r="H8" s="3">
        <v>2812</v>
      </c>
      <c r="I8" s="26"/>
      <c r="J8" s="139"/>
      <c r="K8" s="143"/>
      <c r="L8" s="143"/>
      <c r="M8" s="22" t="s">
        <v>19</v>
      </c>
      <c r="N8" s="15"/>
      <c r="O8" s="16"/>
      <c r="P8" s="17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23">
        <v>2819</v>
      </c>
      <c r="G9" s="24">
        <v>2813</v>
      </c>
      <c r="H9" s="3">
        <v>2812</v>
      </c>
      <c r="I9" s="11"/>
      <c r="J9" s="139"/>
      <c r="K9" s="143"/>
      <c r="L9" s="144"/>
      <c r="M9" s="22" t="s">
        <v>22</v>
      </c>
      <c r="N9" s="15" t="s">
        <v>23</v>
      </c>
      <c r="O9" s="16"/>
      <c r="P9" s="17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69">
        <v>0.1752782441086862</v>
      </c>
      <c r="G10" s="27">
        <v>0.1771745291931725</v>
      </c>
      <c r="H10" s="28">
        <v>0.18075464421160892</v>
      </c>
      <c r="I10" s="11"/>
      <c r="J10" s="139"/>
      <c r="K10" s="144"/>
      <c r="L10" s="148" t="s">
        <v>26</v>
      </c>
      <c r="M10" s="149"/>
      <c r="N10" s="29"/>
      <c r="O10" s="16">
        <v>86609</v>
      </c>
      <c r="P10" s="17">
        <v>92457</v>
      </c>
      <c r="Q10" s="18">
        <v>84825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23">
        <v>1722</v>
      </c>
      <c r="G11" s="24">
        <v>1688</v>
      </c>
      <c r="H11" s="3">
        <v>1686</v>
      </c>
      <c r="I11" s="11"/>
      <c r="J11" s="139"/>
      <c r="K11" s="146" t="s">
        <v>29</v>
      </c>
      <c r="L11" s="146"/>
      <c r="M11" s="146"/>
      <c r="N11" s="15" t="s">
        <v>21</v>
      </c>
      <c r="O11" s="30">
        <v>63862</v>
      </c>
      <c r="P11" s="17">
        <v>64888</v>
      </c>
      <c r="Q11" s="18">
        <v>65592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69">
        <v>0.6108549130897482</v>
      </c>
      <c r="G12" s="27">
        <v>0.6000710984713828</v>
      </c>
      <c r="H12" s="28">
        <v>0.5995732574679943</v>
      </c>
      <c r="I12" s="11"/>
      <c r="J12" s="139"/>
      <c r="K12" s="142" t="s">
        <v>11</v>
      </c>
      <c r="L12" s="145" t="s">
        <v>32</v>
      </c>
      <c r="M12" s="146"/>
      <c r="N12" s="15"/>
      <c r="O12" s="16">
        <v>42539</v>
      </c>
      <c r="P12" s="17">
        <v>44614</v>
      </c>
      <c r="Q12" s="18">
        <v>46379</v>
      </c>
    </row>
    <row r="13" spans="1:17" ht="26.25" customHeight="1">
      <c r="A13" s="139"/>
      <c r="B13" s="145" t="s">
        <v>33</v>
      </c>
      <c r="C13" s="146"/>
      <c r="D13" s="146"/>
      <c r="E13" s="15"/>
      <c r="F13" s="31"/>
      <c r="G13" s="32"/>
      <c r="H13" s="2"/>
      <c r="I13" s="11"/>
      <c r="J13" s="139"/>
      <c r="K13" s="143"/>
      <c r="L13" s="142" t="s">
        <v>16</v>
      </c>
      <c r="M13" s="22" t="s">
        <v>34</v>
      </c>
      <c r="N13" s="15"/>
      <c r="O13" s="16">
        <v>9850</v>
      </c>
      <c r="P13" s="17">
        <v>9446</v>
      </c>
      <c r="Q13" s="18">
        <v>9844</v>
      </c>
    </row>
    <row r="14" spans="1:17" ht="26.25" customHeight="1">
      <c r="A14" s="139"/>
      <c r="B14" s="145" t="s">
        <v>35</v>
      </c>
      <c r="C14" s="146"/>
      <c r="D14" s="146"/>
      <c r="E14" s="15"/>
      <c r="F14" s="31">
        <v>94</v>
      </c>
      <c r="G14" s="32">
        <v>94</v>
      </c>
      <c r="H14" s="2">
        <v>94</v>
      </c>
      <c r="I14" s="11"/>
      <c r="J14" s="139"/>
      <c r="K14" s="143"/>
      <c r="L14" s="144"/>
      <c r="M14" s="22" t="s">
        <v>36</v>
      </c>
      <c r="N14" s="15"/>
      <c r="O14" s="16"/>
      <c r="P14" s="17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5">
        <v>94</v>
      </c>
      <c r="G15" s="36">
        <v>94</v>
      </c>
      <c r="H15" s="70">
        <v>94</v>
      </c>
      <c r="I15" s="11"/>
      <c r="J15" s="139"/>
      <c r="K15" s="144"/>
      <c r="L15" s="148" t="s">
        <v>38</v>
      </c>
      <c r="M15" s="149"/>
      <c r="N15" s="29"/>
      <c r="O15" s="16">
        <v>21323</v>
      </c>
      <c r="P15" s="17">
        <v>20274</v>
      </c>
      <c r="Q15" s="18">
        <v>19213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5485483</v>
      </c>
      <c r="G16" s="20">
        <v>5502854</v>
      </c>
      <c r="H16" s="39">
        <v>5521950</v>
      </c>
      <c r="I16" s="11"/>
      <c r="J16" s="140"/>
      <c r="K16" s="150" t="s">
        <v>41</v>
      </c>
      <c r="L16" s="151"/>
      <c r="M16" s="151"/>
      <c r="N16" s="34" t="s">
        <v>28</v>
      </c>
      <c r="O16" s="40">
        <v>47048</v>
      </c>
      <c r="P16" s="41">
        <v>51952</v>
      </c>
      <c r="Q16" s="42">
        <v>43794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2412427</v>
      </c>
      <c r="G17" s="24">
        <v>2412427</v>
      </c>
      <c r="H17" s="3">
        <v>2412427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3">
        <v>14548</v>
      </c>
      <c r="P17" s="1">
        <v>17371</v>
      </c>
      <c r="Q17" s="14">
        <v>19096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1494500</v>
      </c>
      <c r="G18" s="24">
        <v>1494500</v>
      </c>
      <c r="H18" s="3">
        <v>1494500</v>
      </c>
      <c r="I18" s="11"/>
      <c r="J18" s="139"/>
      <c r="K18" s="142" t="s">
        <v>16</v>
      </c>
      <c r="L18" s="145" t="s">
        <v>48</v>
      </c>
      <c r="M18" s="146"/>
      <c r="N18" s="15"/>
      <c r="O18" s="16"/>
      <c r="P18" s="17"/>
      <c r="Q18" s="18"/>
    </row>
    <row r="19" spans="1:17" ht="26.25" customHeight="1">
      <c r="A19" s="153"/>
      <c r="B19" s="155"/>
      <c r="C19" s="145" t="s">
        <v>49</v>
      </c>
      <c r="D19" s="146"/>
      <c r="E19" s="15"/>
      <c r="F19" s="23">
        <v>63200</v>
      </c>
      <c r="G19" s="24">
        <v>63300</v>
      </c>
      <c r="H19" s="3">
        <v>63500</v>
      </c>
      <c r="I19" s="11"/>
      <c r="J19" s="139"/>
      <c r="K19" s="144"/>
      <c r="L19" s="145" t="s">
        <v>26</v>
      </c>
      <c r="M19" s="146"/>
      <c r="N19" s="15"/>
      <c r="O19" s="30">
        <v>14348</v>
      </c>
      <c r="P19" s="17">
        <v>17271</v>
      </c>
      <c r="Q19" s="18">
        <v>18896</v>
      </c>
    </row>
    <row r="20" spans="1:17" ht="26.25" customHeight="1">
      <c r="A20" s="153"/>
      <c r="B20" s="155"/>
      <c r="C20" s="145" t="s">
        <v>50</v>
      </c>
      <c r="D20" s="146"/>
      <c r="E20" s="15"/>
      <c r="F20" s="23">
        <v>1515356</v>
      </c>
      <c r="G20" s="24">
        <v>1532627</v>
      </c>
      <c r="H20" s="3">
        <v>1551523</v>
      </c>
      <c r="I20" s="11"/>
      <c r="J20" s="139"/>
      <c r="K20" s="145" t="s">
        <v>51</v>
      </c>
      <c r="L20" s="146"/>
      <c r="M20" s="146"/>
      <c r="N20" s="43" t="s">
        <v>52</v>
      </c>
      <c r="O20" s="16">
        <v>62279</v>
      </c>
      <c r="P20" s="17">
        <v>66139</v>
      </c>
      <c r="Q20" s="18">
        <v>68925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4774324</v>
      </c>
      <c r="G21" s="41">
        <v>4774324</v>
      </c>
      <c r="H21" s="42">
        <v>4774324</v>
      </c>
      <c r="I21" s="11"/>
      <c r="J21" s="139"/>
      <c r="K21" s="142" t="s">
        <v>16</v>
      </c>
      <c r="L21" s="145" t="s">
        <v>54</v>
      </c>
      <c r="M21" s="146"/>
      <c r="N21" s="15"/>
      <c r="O21" s="16">
        <v>11834</v>
      </c>
      <c r="P21" s="17">
        <v>17371</v>
      </c>
      <c r="Q21" s="18">
        <v>19096</v>
      </c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71">
        <v>31</v>
      </c>
      <c r="G22" s="45">
        <v>31</v>
      </c>
      <c r="H22" s="46">
        <v>31</v>
      </c>
      <c r="I22" s="11"/>
      <c r="J22" s="139"/>
      <c r="K22" s="143"/>
      <c r="L22" s="47" t="s">
        <v>16</v>
      </c>
      <c r="M22" s="22" t="s">
        <v>57</v>
      </c>
      <c r="N22" s="15"/>
      <c r="O22" s="16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72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61</v>
      </c>
      <c r="O23" s="16">
        <v>50445</v>
      </c>
      <c r="P23" s="17">
        <v>48768</v>
      </c>
      <c r="Q23" s="18">
        <v>49829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72"/>
      <c r="G24" s="47"/>
      <c r="H24" s="48"/>
      <c r="I24" s="11"/>
      <c r="J24" s="140"/>
      <c r="K24" s="150" t="s">
        <v>63</v>
      </c>
      <c r="L24" s="151"/>
      <c r="M24" s="151"/>
      <c r="N24" s="34" t="s">
        <v>64</v>
      </c>
      <c r="O24" s="44">
        <v>-47731</v>
      </c>
      <c r="P24" s="41">
        <v>-48768</v>
      </c>
      <c r="Q24" s="42">
        <v>-49829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72" t="s">
        <v>123</v>
      </c>
      <c r="G25" s="47" t="s">
        <v>123</v>
      </c>
      <c r="H25" s="48" t="s">
        <v>123</v>
      </c>
      <c r="I25" s="11"/>
      <c r="J25" s="133" t="s">
        <v>67</v>
      </c>
      <c r="K25" s="134"/>
      <c r="L25" s="134"/>
      <c r="M25" s="134"/>
      <c r="N25" s="7" t="s">
        <v>68</v>
      </c>
      <c r="O25" s="49">
        <v>-683</v>
      </c>
      <c r="P25" s="50">
        <v>3184</v>
      </c>
      <c r="Q25" s="51">
        <v>-6035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3">
        <v>4</v>
      </c>
      <c r="G26" s="24">
        <v>4</v>
      </c>
      <c r="H26" s="3">
        <v>4</v>
      </c>
      <c r="I26" s="11"/>
      <c r="J26" s="133" t="s">
        <v>70</v>
      </c>
      <c r="K26" s="134"/>
      <c r="L26" s="134"/>
      <c r="M26" s="134"/>
      <c r="N26" s="7" t="s">
        <v>71</v>
      </c>
      <c r="O26" s="52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1">
        <v>940</v>
      </c>
      <c r="G27" s="32">
        <v>940</v>
      </c>
      <c r="H27" s="2">
        <v>940</v>
      </c>
      <c r="I27" s="11"/>
      <c r="J27" s="133" t="s">
        <v>74</v>
      </c>
      <c r="K27" s="134"/>
      <c r="L27" s="134"/>
      <c r="M27" s="134"/>
      <c r="N27" s="7" t="s">
        <v>75</v>
      </c>
      <c r="O27" s="52">
        <v>6666</v>
      </c>
      <c r="P27" s="53">
        <v>5983</v>
      </c>
      <c r="Q27" s="54">
        <v>9167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1"/>
      <c r="G28" s="32"/>
      <c r="H28" s="2"/>
      <c r="I28" s="11"/>
      <c r="J28" s="133" t="s">
        <v>77</v>
      </c>
      <c r="K28" s="134"/>
      <c r="L28" s="134"/>
      <c r="M28" s="134"/>
      <c r="N28" s="7" t="s">
        <v>78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1">
        <v>613</v>
      </c>
      <c r="G29" s="32">
        <v>626</v>
      </c>
      <c r="H29" s="2">
        <v>679</v>
      </c>
      <c r="I29" s="11"/>
      <c r="J29" s="133" t="s">
        <v>80</v>
      </c>
      <c r="K29" s="134"/>
      <c r="L29" s="134"/>
      <c r="M29" s="134"/>
      <c r="N29" s="7" t="s">
        <v>81</v>
      </c>
      <c r="O29" s="49">
        <v>5983</v>
      </c>
      <c r="P29" s="50">
        <v>9167</v>
      </c>
      <c r="Q29" s="51">
        <v>3132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1"/>
      <c r="G30" s="32"/>
      <c r="H30" s="2"/>
      <c r="I30" s="11"/>
      <c r="J30" s="133" t="s">
        <v>82</v>
      </c>
      <c r="K30" s="134"/>
      <c r="L30" s="134"/>
      <c r="M30" s="134"/>
      <c r="N30" s="7" t="s">
        <v>83</v>
      </c>
      <c r="O30" s="52"/>
      <c r="P30" s="53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1">
        <v>531</v>
      </c>
      <c r="G31" s="32">
        <v>532</v>
      </c>
      <c r="H31" s="2">
        <v>535</v>
      </c>
      <c r="I31" s="11"/>
      <c r="J31" s="133" t="s">
        <v>85</v>
      </c>
      <c r="K31" s="134"/>
      <c r="L31" s="134"/>
      <c r="M31" s="134"/>
      <c r="N31" s="7" t="s">
        <v>86</v>
      </c>
      <c r="O31" s="49">
        <v>5983</v>
      </c>
      <c r="P31" s="50">
        <v>9167</v>
      </c>
      <c r="Q31" s="51">
        <v>3132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1">
        <v>192712</v>
      </c>
      <c r="G32" s="32">
        <v>193006</v>
      </c>
      <c r="H32" s="2">
        <v>195506</v>
      </c>
      <c r="I32" s="11"/>
      <c r="J32" s="133" t="s">
        <v>88</v>
      </c>
      <c r="K32" s="134"/>
      <c r="L32" s="134"/>
      <c r="M32" s="134"/>
      <c r="N32" s="7"/>
      <c r="O32" s="55">
        <v>0.9702817850175405</v>
      </c>
      <c r="P32" s="56">
        <v>1.0280143591187443</v>
      </c>
      <c r="Q32" s="57">
        <v>0.9477131544519628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1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31">
        <v>192712</v>
      </c>
      <c r="G34" s="32">
        <v>193006</v>
      </c>
      <c r="H34" s="2">
        <v>195506</v>
      </c>
      <c r="I34" s="11"/>
      <c r="J34" s="133" t="s">
        <v>93</v>
      </c>
      <c r="K34" s="134"/>
      <c r="L34" s="134"/>
      <c r="M34" s="134"/>
      <c r="N34" s="7"/>
      <c r="O34" s="52">
        <v>100957</v>
      </c>
      <c r="P34" s="53">
        <v>109728</v>
      </c>
      <c r="Q34" s="54">
        <v>103721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31">
        <v>192712</v>
      </c>
      <c r="G35" s="32">
        <v>193006</v>
      </c>
      <c r="H35" s="2">
        <v>195506</v>
      </c>
      <c r="I35" s="11"/>
      <c r="J35" s="162" t="s">
        <v>16</v>
      </c>
      <c r="K35" s="163"/>
      <c r="L35" s="164" t="s">
        <v>95</v>
      </c>
      <c r="M35" s="165"/>
      <c r="N35" s="7"/>
      <c r="O35" s="52">
        <v>71768</v>
      </c>
      <c r="P35" s="53">
        <v>69042</v>
      </c>
      <c r="Q35" s="54">
        <v>69282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1</v>
      </c>
      <c r="G36" s="59">
        <v>1</v>
      </c>
      <c r="H36" s="60">
        <v>1</v>
      </c>
      <c r="I36" s="11"/>
      <c r="J36" s="133" t="s">
        <v>97</v>
      </c>
      <c r="K36" s="134"/>
      <c r="L36" s="134"/>
      <c r="M36" s="134"/>
      <c r="N36" s="7"/>
      <c r="O36" s="52">
        <v>975640</v>
      </c>
      <c r="P36" s="53">
        <v>926873</v>
      </c>
      <c r="Q36" s="54">
        <v>877044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42539</v>
      </c>
      <c r="G38" s="24">
        <v>44614</v>
      </c>
      <c r="H38" s="3">
        <v>46379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23">
        <v>42539</v>
      </c>
      <c r="G39" s="24">
        <v>44614</v>
      </c>
      <c r="H39" s="3">
        <v>46379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/>
      <c r="G40" s="24"/>
      <c r="H40" s="3"/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71768</v>
      </c>
      <c r="G41" s="24">
        <v>69042</v>
      </c>
      <c r="H41" s="3">
        <v>69042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114307</v>
      </c>
      <c r="G42" s="41">
        <v>113656</v>
      </c>
      <c r="H42" s="42">
        <v>115421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127" t="s">
        <v>141</v>
      </c>
      <c r="G43" s="128" t="s">
        <v>185</v>
      </c>
      <c r="H43" s="129" t="s">
        <v>185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3675</v>
      </c>
      <c r="G44" s="24">
        <v>3675</v>
      </c>
      <c r="H44" s="3">
        <v>3675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36794</v>
      </c>
      <c r="G45" s="63">
        <v>36794</v>
      </c>
      <c r="H45" s="64">
        <v>36794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126</v>
      </c>
      <c r="G46" s="32">
        <v>125.7</v>
      </c>
      <c r="H46" s="2">
        <v>125.6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220.7</v>
      </c>
      <c r="G47" s="32">
        <v>231.2</v>
      </c>
      <c r="H47" s="2">
        <v>237.2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31">
        <v>220.7</v>
      </c>
      <c r="G48" s="32">
        <v>231.2</v>
      </c>
      <c r="H48" s="2">
        <v>237.2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/>
      <c r="G49" s="32"/>
      <c r="H49" s="2"/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>
        <v>0.4</v>
      </c>
      <c r="G50" s="32">
        <v>0.4</v>
      </c>
      <c r="H50" s="2">
        <v>0.4</v>
      </c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3">
        <v>100000</v>
      </c>
      <c r="G51" s="24">
        <v>100000</v>
      </c>
      <c r="H51" s="3">
        <v>100000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34425</v>
      </c>
      <c r="G52" s="67">
        <v>34425</v>
      </c>
      <c r="H52" s="68">
        <v>34425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>
        <v>1</v>
      </c>
      <c r="G53" s="20">
        <v>1</v>
      </c>
      <c r="H53" s="39">
        <v>1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>
        <v>1</v>
      </c>
      <c r="G54" s="24">
        <v>1</v>
      </c>
      <c r="H54" s="3">
        <v>1</v>
      </c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2</v>
      </c>
      <c r="G55" s="41">
        <v>2</v>
      </c>
      <c r="H55" s="42">
        <v>2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B2" sqref="B2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142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34060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3">
        <v>108804</v>
      </c>
      <c r="P5" s="1">
        <v>88901</v>
      </c>
      <c r="Q5" s="14">
        <v>86652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35948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16">
        <v>27592</v>
      </c>
      <c r="P6" s="17">
        <v>27393</v>
      </c>
      <c r="Q6" s="18">
        <v>27091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19">
        <v>18319</v>
      </c>
      <c r="G7" s="20">
        <v>17902</v>
      </c>
      <c r="H7" s="39">
        <v>17560</v>
      </c>
      <c r="I7" s="11"/>
      <c r="J7" s="139"/>
      <c r="K7" s="143"/>
      <c r="L7" s="142" t="s">
        <v>16</v>
      </c>
      <c r="M7" s="22" t="s">
        <v>17</v>
      </c>
      <c r="N7" s="15"/>
      <c r="O7" s="16">
        <v>27592</v>
      </c>
      <c r="P7" s="17">
        <v>27393</v>
      </c>
      <c r="Q7" s="18">
        <v>27091</v>
      </c>
    </row>
    <row r="8" spans="1:17" ht="26.25" customHeight="1">
      <c r="A8" s="139"/>
      <c r="B8" s="145" t="s">
        <v>18</v>
      </c>
      <c r="C8" s="146"/>
      <c r="D8" s="146"/>
      <c r="E8" s="15"/>
      <c r="F8" s="23">
        <v>2752</v>
      </c>
      <c r="G8" s="24">
        <v>2682</v>
      </c>
      <c r="H8" s="3">
        <v>2655</v>
      </c>
      <c r="I8" s="26"/>
      <c r="J8" s="139"/>
      <c r="K8" s="143"/>
      <c r="L8" s="143"/>
      <c r="M8" s="22" t="s">
        <v>19</v>
      </c>
      <c r="N8" s="15"/>
      <c r="O8" s="16"/>
      <c r="P8" s="17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23">
        <v>2752</v>
      </c>
      <c r="G9" s="24">
        <v>2682</v>
      </c>
      <c r="H9" s="3">
        <v>2655</v>
      </c>
      <c r="I9" s="11"/>
      <c r="J9" s="139"/>
      <c r="K9" s="143"/>
      <c r="L9" s="144"/>
      <c r="M9" s="22" t="s">
        <v>22</v>
      </c>
      <c r="N9" s="15" t="s">
        <v>23</v>
      </c>
      <c r="O9" s="16"/>
      <c r="P9" s="17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69">
        <v>0.15022654075004094</v>
      </c>
      <c r="G10" s="27">
        <v>0.14981566305440733</v>
      </c>
      <c r="H10" s="28">
        <v>0.15119589977220957</v>
      </c>
      <c r="I10" s="11"/>
      <c r="J10" s="139"/>
      <c r="K10" s="144"/>
      <c r="L10" s="148" t="s">
        <v>26</v>
      </c>
      <c r="M10" s="149"/>
      <c r="N10" s="29"/>
      <c r="O10" s="16">
        <v>62482</v>
      </c>
      <c r="P10" s="17">
        <v>61319</v>
      </c>
      <c r="Q10" s="18">
        <v>59211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23">
        <v>2426</v>
      </c>
      <c r="G11" s="24">
        <v>2456</v>
      </c>
      <c r="H11" s="3">
        <v>2485</v>
      </c>
      <c r="I11" s="11"/>
      <c r="J11" s="139"/>
      <c r="K11" s="146" t="s">
        <v>29</v>
      </c>
      <c r="L11" s="146"/>
      <c r="M11" s="146"/>
      <c r="N11" s="15" t="s">
        <v>21</v>
      </c>
      <c r="O11" s="30">
        <v>82484</v>
      </c>
      <c r="P11" s="17">
        <v>62187</v>
      </c>
      <c r="Q11" s="18">
        <v>56657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69">
        <v>0.8815406976744186</v>
      </c>
      <c r="G12" s="27">
        <v>0.9157345264727815</v>
      </c>
      <c r="H12" s="28">
        <v>0.935969868173258</v>
      </c>
      <c r="I12" s="11"/>
      <c r="J12" s="139"/>
      <c r="K12" s="142" t="s">
        <v>11</v>
      </c>
      <c r="L12" s="145" t="s">
        <v>32</v>
      </c>
      <c r="M12" s="146"/>
      <c r="N12" s="15"/>
      <c r="O12" s="16">
        <v>34874</v>
      </c>
      <c r="P12" s="17">
        <v>32664</v>
      </c>
      <c r="Q12" s="18">
        <v>28348</v>
      </c>
    </row>
    <row r="13" spans="1:17" ht="26.25" customHeight="1">
      <c r="A13" s="139"/>
      <c r="B13" s="145" t="s">
        <v>33</v>
      </c>
      <c r="C13" s="146"/>
      <c r="D13" s="146"/>
      <c r="E13" s="15"/>
      <c r="F13" s="31"/>
      <c r="G13" s="32"/>
      <c r="H13" s="2"/>
      <c r="I13" s="11"/>
      <c r="J13" s="139"/>
      <c r="K13" s="143"/>
      <c r="L13" s="142" t="s">
        <v>16</v>
      </c>
      <c r="M13" s="22" t="s">
        <v>34</v>
      </c>
      <c r="N13" s="15"/>
      <c r="O13" s="16">
        <v>5851</v>
      </c>
      <c r="P13" s="17">
        <v>6822</v>
      </c>
      <c r="Q13" s="18">
        <v>3375</v>
      </c>
    </row>
    <row r="14" spans="1:17" ht="26.25" customHeight="1">
      <c r="A14" s="139"/>
      <c r="B14" s="145" t="s">
        <v>35</v>
      </c>
      <c r="C14" s="146"/>
      <c r="D14" s="146"/>
      <c r="E14" s="15"/>
      <c r="F14" s="31">
        <v>115</v>
      </c>
      <c r="G14" s="32">
        <v>115</v>
      </c>
      <c r="H14" s="2">
        <v>115</v>
      </c>
      <c r="I14" s="11"/>
      <c r="J14" s="139"/>
      <c r="K14" s="143"/>
      <c r="L14" s="144"/>
      <c r="M14" s="22" t="s">
        <v>36</v>
      </c>
      <c r="N14" s="15"/>
      <c r="O14" s="16"/>
      <c r="P14" s="17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5">
        <v>115</v>
      </c>
      <c r="G15" s="36">
        <v>115</v>
      </c>
      <c r="H15" s="70">
        <v>115</v>
      </c>
      <c r="I15" s="11"/>
      <c r="J15" s="139"/>
      <c r="K15" s="144"/>
      <c r="L15" s="148" t="s">
        <v>38</v>
      </c>
      <c r="M15" s="149"/>
      <c r="N15" s="29"/>
      <c r="O15" s="16">
        <v>27012</v>
      </c>
      <c r="P15" s="17">
        <v>25744</v>
      </c>
      <c r="Q15" s="18">
        <v>24443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6275211</v>
      </c>
      <c r="G16" s="20">
        <v>6332686</v>
      </c>
      <c r="H16" s="39">
        <v>6391463</v>
      </c>
      <c r="I16" s="11"/>
      <c r="J16" s="140"/>
      <c r="K16" s="150" t="s">
        <v>41</v>
      </c>
      <c r="L16" s="151"/>
      <c r="M16" s="151"/>
      <c r="N16" s="34" t="s">
        <v>28</v>
      </c>
      <c r="O16" s="40">
        <v>26320</v>
      </c>
      <c r="P16" s="41">
        <v>26714</v>
      </c>
      <c r="Q16" s="42">
        <v>29995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2495105</v>
      </c>
      <c r="G17" s="24">
        <v>2495105</v>
      </c>
      <c r="H17" s="3">
        <v>2495105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3">
        <v>29288</v>
      </c>
      <c r="P17" s="1">
        <v>30761</v>
      </c>
      <c r="Q17" s="14">
        <v>28782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1710800</v>
      </c>
      <c r="G18" s="24">
        <v>1710800</v>
      </c>
      <c r="H18" s="3">
        <v>1710800</v>
      </c>
      <c r="I18" s="11"/>
      <c r="J18" s="139"/>
      <c r="K18" s="142" t="s">
        <v>16</v>
      </c>
      <c r="L18" s="145" t="s">
        <v>48</v>
      </c>
      <c r="M18" s="146"/>
      <c r="N18" s="15"/>
      <c r="O18" s="16"/>
      <c r="P18" s="17"/>
      <c r="Q18" s="18"/>
    </row>
    <row r="19" spans="1:17" ht="26.25" customHeight="1">
      <c r="A19" s="153"/>
      <c r="B19" s="155"/>
      <c r="C19" s="145" t="s">
        <v>49</v>
      </c>
      <c r="D19" s="146"/>
      <c r="E19" s="15"/>
      <c r="F19" s="23">
        <v>283800</v>
      </c>
      <c r="G19" s="24">
        <v>284700</v>
      </c>
      <c r="H19" s="3">
        <v>285040</v>
      </c>
      <c r="I19" s="11"/>
      <c r="J19" s="139"/>
      <c r="K19" s="144"/>
      <c r="L19" s="145" t="s">
        <v>26</v>
      </c>
      <c r="M19" s="146"/>
      <c r="N19" s="15"/>
      <c r="O19" s="30">
        <v>28476</v>
      </c>
      <c r="P19" s="17">
        <v>29441</v>
      </c>
      <c r="Q19" s="18">
        <v>28442</v>
      </c>
    </row>
    <row r="20" spans="1:17" ht="26.25" customHeight="1">
      <c r="A20" s="153"/>
      <c r="B20" s="155"/>
      <c r="C20" s="145" t="s">
        <v>50</v>
      </c>
      <c r="D20" s="146"/>
      <c r="E20" s="15"/>
      <c r="F20" s="23">
        <v>1785506</v>
      </c>
      <c r="G20" s="24">
        <v>1842081</v>
      </c>
      <c r="H20" s="3">
        <v>1900518</v>
      </c>
      <c r="I20" s="11"/>
      <c r="J20" s="139"/>
      <c r="K20" s="145" t="s">
        <v>51</v>
      </c>
      <c r="L20" s="146"/>
      <c r="M20" s="146"/>
      <c r="N20" s="43" t="s">
        <v>52</v>
      </c>
      <c r="O20" s="16">
        <v>56207</v>
      </c>
      <c r="P20" s="17">
        <v>57475</v>
      </c>
      <c r="Q20" s="18">
        <v>58777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4965171</v>
      </c>
      <c r="G21" s="41">
        <v>4965171</v>
      </c>
      <c r="H21" s="42">
        <v>4965171</v>
      </c>
      <c r="I21" s="11"/>
      <c r="J21" s="139"/>
      <c r="K21" s="142" t="s">
        <v>16</v>
      </c>
      <c r="L21" s="145" t="s">
        <v>54</v>
      </c>
      <c r="M21" s="146"/>
      <c r="N21" s="15"/>
      <c r="O21" s="16"/>
      <c r="P21" s="17"/>
      <c r="Q21" s="18"/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71">
        <v>40</v>
      </c>
      <c r="G22" s="45">
        <v>40</v>
      </c>
      <c r="H22" s="46">
        <v>40</v>
      </c>
      <c r="I22" s="11"/>
      <c r="J22" s="139"/>
      <c r="K22" s="143"/>
      <c r="L22" s="47" t="s">
        <v>16</v>
      </c>
      <c r="M22" s="22" t="s">
        <v>57</v>
      </c>
      <c r="N22" s="15"/>
      <c r="O22" s="16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72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61</v>
      </c>
      <c r="O23" s="16">
        <v>56207</v>
      </c>
      <c r="P23" s="17">
        <v>57475</v>
      </c>
      <c r="Q23" s="18">
        <v>58777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72"/>
      <c r="G24" s="47"/>
      <c r="H24" s="48"/>
      <c r="I24" s="11"/>
      <c r="J24" s="140"/>
      <c r="K24" s="150" t="s">
        <v>63</v>
      </c>
      <c r="L24" s="151"/>
      <c r="M24" s="151"/>
      <c r="N24" s="34" t="s">
        <v>64</v>
      </c>
      <c r="O24" s="44">
        <v>-26919</v>
      </c>
      <c r="P24" s="41">
        <v>-26714</v>
      </c>
      <c r="Q24" s="42">
        <v>-29995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72" t="s">
        <v>66</v>
      </c>
      <c r="G25" s="47" t="s">
        <v>66</v>
      </c>
      <c r="H25" s="48" t="s">
        <v>144</v>
      </c>
      <c r="I25" s="11"/>
      <c r="J25" s="133" t="s">
        <v>67</v>
      </c>
      <c r="K25" s="134"/>
      <c r="L25" s="134"/>
      <c r="M25" s="134"/>
      <c r="N25" s="7" t="s">
        <v>68</v>
      </c>
      <c r="O25" s="49">
        <v>-599</v>
      </c>
      <c r="P25" s="50">
        <v>0</v>
      </c>
      <c r="Q25" s="51">
        <v>0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3">
        <v>3</v>
      </c>
      <c r="G26" s="24">
        <v>3</v>
      </c>
      <c r="H26" s="3">
        <v>3</v>
      </c>
      <c r="I26" s="11"/>
      <c r="J26" s="133" t="s">
        <v>70</v>
      </c>
      <c r="K26" s="134"/>
      <c r="L26" s="134"/>
      <c r="M26" s="134"/>
      <c r="N26" s="7" t="s">
        <v>71</v>
      </c>
      <c r="O26" s="52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1">
        <v>1118</v>
      </c>
      <c r="G27" s="32">
        <v>1118</v>
      </c>
      <c r="H27" s="2">
        <v>1118</v>
      </c>
      <c r="I27" s="11"/>
      <c r="J27" s="133" t="s">
        <v>74</v>
      </c>
      <c r="K27" s="134"/>
      <c r="L27" s="134"/>
      <c r="M27" s="134"/>
      <c r="N27" s="7" t="s">
        <v>75</v>
      </c>
      <c r="O27" s="52">
        <v>600</v>
      </c>
      <c r="P27" s="53">
        <v>1</v>
      </c>
      <c r="Q27" s="54">
        <v>1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1"/>
      <c r="G28" s="32"/>
      <c r="H28" s="2"/>
      <c r="I28" s="11"/>
      <c r="J28" s="133" t="s">
        <v>77</v>
      </c>
      <c r="K28" s="134"/>
      <c r="L28" s="134"/>
      <c r="M28" s="134"/>
      <c r="N28" s="7" t="s">
        <v>78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1"/>
      <c r="G29" s="32"/>
      <c r="H29" s="2"/>
      <c r="I29" s="11"/>
      <c r="J29" s="133" t="s">
        <v>80</v>
      </c>
      <c r="K29" s="134"/>
      <c r="L29" s="134"/>
      <c r="M29" s="134"/>
      <c r="N29" s="7" t="s">
        <v>81</v>
      </c>
      <c r="O29" s="49">
        <v>1</v>
      </c>
      <c r="P29" s="50">
        <v>1</v>
      </c>
      <c r="Q29" s="51">
        <v>1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1"/>
      <c r="G30" s="32"/>
      <c r="H30" s="2"/>
      <c r="I30" s="11"/>
      <c r="J30" s="133" t="s">
        <v>82</v>
      </c>
      <c r="K30" s="134"/>
      <c r="L30" s="134"/>
      <c r="M30" s="134"/>
      <c r="N30" s="7" t="s">
        <v>83</v>
      </c>
      <c r="O30" s="52"/>
      <c r="P30" s="53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1">
        <v>530</v>
      </c>
      <c r="G31" s="32">
        <v>520</v>
      </c>
      <c r="H31" s="2">
        <v>519</v>
      </c>
      <c r="I31" s="11"/>
      <c r="J31" s="133" t="s">
        <v>85</v>
      </c>
      <c r="K31" s="134"/>
      <c r="L31" s="134"/>
      <c r="M31" s="134"/>
      <c r="N31" s="7" t="s">
        <v>86</v>
      </c>
      <c r="O31" s="49">
        <v>1</v>
      </c>
      <c r="P31" s="50">
        <v>1</v>
      </c>
      <c r="Q31" s="51">
        <v>1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1">
        <v>193270</v>
      </c>
      <c r="G32" s="32">
        <v>189636</v>
      </c>
      <c r="H32" s="2">
        <v>189531</v>
      </c>
      <c r="I32" s="11"/>
      <c r="J32" s="133" t="s">
        <v>88</v>
      </c>
      <c r="K32" s="134"/>
      <c r="L32" s="134"/>
      <c r="M32" s="134"/>
      <c r="N32" s="7"/>
      <c r="O32" s="55">
        <v>0.784506564953746</v>
      </c>
      <c r="P32" s="56">
        <v>0.7429342648459829</v>
      </c>
      <c r="Q32" s="57">
        <v>0.750662716357399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1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31">
        <v>193270</v>
      </c>
      <c r="G34" s="32">
        <v>189636</v>
      </c>
      <c r="H34" s="2">
        <v>189531</v>
      </c>
      <c r="I34" s="11"/>
      <c r="J34" s="133" t="s">
        <v>93</v>
      </c>
      <c r="K34" s="134"/>
      <c r="L34" s="134"/>
      <c r="M34" s="134"/>
      <c r="N34" s="7"/>
      <c r="O34" s="52">
        <v>90958</v>
      </c>
      <c r="P34" s="53">
        <v>90760</v>
      </c>
      <c r="Q34" s="54">
        <v>87653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31">
        <v>173312</v>
      </c>
      <c r="G35" s="32">
        <v>169106</v>
      </c>
      <c r="H35" s="2">
        <v>168930</v>
      </c>
      <c r="I35" s="11"/>
      <c r="J35" s="162" t="s">
        <v>16</v>
      </c>
      <c r="K35" s="163"/>
      <c r="L35" s="164" t="s">
        <v>95</v>
      </c>
      <c r="M35" s="165"/>
      <c r="N35" s="7"/>
      <c r="O35" s="52">
        <v>62482</v>
      </c>
      <c r="P35" s="53">
        <v>61319</v>
      </c>
      <c r="Q35" s="54">
        <v>59211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0.8967351373725876</v>
      </c>
      <c r="G36" s="59">
        <v>0.8917399649855513</v>
      </c>
      <c r="H36" s="60">
        <v>0.8913053801225129</v>
      </c>
      <c r="I36" s="11"/>
      <c r="J36" s="133" t="s">
        <v>97</v>
      </c>
      <c r="K36" s="134"/>
      <c r="L36" s="134"/>
      <c r="M36" s="134"/>
      <c r="N36" s="7"/>
      <c r="O36" s="52">
        <v>1212771</v>
      </c>
      <c r="P36" s="53">
        <v>1155295</v>
      </c>
      <c r="Q36" s="54">
        <v>1096518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76209</v>
      </c>
      <c r="G38" s="24">
        <v>58343</v>
      </c>
      <c r="H38" s="3">
        <v>56223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23">
        <v>55472</v>
      </c>
      <c r="G39" s="24">
        <v>36443</v>
      </c>
      <c r="H39" s="3">
        <v>32214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>
        <v>20737</v>
      </c>
      <c r="G40" s="24">
        <v>21900</v>
      </c>
      <c r="H40" s="3">
        <v>24009</v>
      </c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62482</v>
      </c>
      <c r="G41" s="24">
        <v>61319</v>
      </c>
      <c r="H41" s="3">
        <v>59211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138691</v>
      </c>
      <c r="G42" s="41">
        <v>119662</v>
      </c>
      <c r="H42" s="42">
        <v>115434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38" t="s">
        <v>145</v>
      </c>
      <c r="G43" s="20" t="s">
        <v>145</v>
      </c>
      <c r="H43" s="39" t="s">
        <v>145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2835</v>
      </c>
      <c r="G44" s="24">
        <v>2835</v>
      </c>
      <c r="H44" s="3">
        <v>2835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35873</v>
      </c>
      <c r="G45" s="63">
        <v>35873</v>
      </c>
      <c r="H45" s="63">
        <v>35873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159.2</v>
      </c>
      <c r="G46" s="32">
        <v>162</v>
      </c>
      <c r="H46" s="32">
        <v>160.36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439.7</v>
      </c>
      <c r="G47" s="32">
        <v>345</v>
      </c>
      <c r="H47" s="32">
        <v>332.81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31">
        <v>320.1</v>
      </c>
      <c r="G48" s="32">
        <v>215</v>
      </c>
      <c r="H48" s="32">
        <v>190.69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>
        <v>119.7</v>
      </c>
      <c r="G49" s="32">
        <v>129.5</v>
      </c>
      <c r="H49" s="32">
        <v>142.12</v>
      </c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>
        <v>5</v>
      </c>
      <c r="G50" s="32">
        <v>5</v>
      </c>
      <c r="H50" s="32">
        <v>5</v>
      </c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3">
        <v>300000</v>
      </c>
      <c r="G51" s="24">
        <v>300000</v>
      </c>
      <c r="H51" s="3">
        <v>300000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34319</v>
      </c>
      <c r="G52" s="67">
        <v>34319</v>
      </c>
      <c r="H52" s="67">
        <v>34319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>
        <v>1</v>
      </c>
      <c r="G53" s="20">
        <v>1</v>
      </c>
      <c r="H53" s="39">
        <v>1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/>
      <c r="G54" s="24"/>
      <c r="H54" s="3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1</v>
      </c>
      <c r="G55" s="41">
        <v>1</v>
      </c>
      <c r="H55" s="42">
        <v>1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226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35521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3">
        <v>38877</v>
      </c>
      <c r="P5" s="1">
        <v>34330</v>
      </c>
      <c r="Q5" s="14">
        <v>30883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37347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16">
        <v>14240</v>
      </c>
      <c r="P6" s="17">
        <v>14068</v>
      </c>
      <c r="Q6" s="18">
        <v>13891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19">
        <v>7995</v>
      </c>
      <c r="G7" s="20">
        <v>7928</v>
      </c>
      <c r="H7" s="39">
        <v>7808</v>
      </c>
      <c r="I7" s="11"/>
      <c r="J7" s="139"/>
      <c r="K7" s="143"/>
      <c r="L7" s="142" t="s">
        <v>16</v>
      </c>
      <c r="M7" s="22" t="s">
        <v>17</v>
      </c>
      <c r="N7" s="15"/>
      <c r="O7" s="16">
        <v>14240</v>
      </c>
      <c r="P7" s="17">
        <v>14068</v>
      </c>
      <c r="Q7" s="18">
        <v>13891</v>
      </c>
    </row>
    <row r="8" spans="1:17" ht="26.25" customHeight="1">
      <c r="A8" s="139"/>
      <c r="B8" s="145" t="s">
        <v>18</v>
      </c>
      <c r="C8" s="146"/>
      <c r="D8" s="146"/>
      <c r="E8" s="15"/>
      <c r="F8" s="23">
        <v>1183</v>
      </c>
      <c r="G8" s="24">
        <v>1152</v>
      </c>
      <c r="H8" s="3">
        <v>1110</v>
      </c>
      <c r="I8" s="26"/>
      <c r="J8" s="139"/>
      <c r="K8" s="143"/>
      <c r="L8" s="143"/>
      <c r="M8" s="22" t="s">
        <v>19</v>
      </c>
      <c r="N8" s="15"/>
      <c r="O8" s="16"/>
      <c r="P8" s="17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23">
        <v>1183</v>
      </c>
      <c r="G9" s="24">
        <v>1152</v>
      </c>
      <c r="H9" s="3">
        <v>1110</v>
      </c>
      <c r="I9" s="11"/>
      <c r="J9" s="139"/>
      <c r="K9" s="143"/>
      <c r="L9" s="144"/>
      <c r="M9" s="22" t="s">
        <v>22</v>
      </c>
      <c r="N9" s="15" t="s">
        <v>23</v>
      </c>
      <c r="O9" s="16"/>
      <c r="P9" s="17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69">
        <v>0.14796747967479676</v>
      </c>
      <c r="G10" s="27">
        <v>0.14530776992936428</v>
      </c>
      <c r="H10" s="28">
        <v>0.14216188524590165</v>
      </c>
      <c r="I10" s="11"/>
      <c r="J10" s="139"/>
      <c r="K10" s="144"/>
      <c r="L10" s="148" t="s">
        <v>26</v>
      </c>
      <c r="M10" s="149"/>
      <c r="N10" s="29"/>
      <c r="O10" s="16">
        <v>24630</v>
      </c>
      <c r="P10" s="17">
        <v>20077</v>
      </c>
      <c r="Q10" s="18">
        <v>16828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23">
        <v>1067</v>
      </c>
      <c r="G11" s="24">
        <v>1039</v>
      </c>
      <c r="H11" s="3">
        <v>1019</v>
      </c>
      <c r="I11" s="11"/>
      <c r="J11" s="139"/>
      <c r="K11" s="146" t="s">
        <v>29</v>
      </c>
      <c r="L11" s="146"/>
      <c r="M11" s="146"/>
      <c r="N11" s="15" t="s">
        <v>21</v>
      </c>
      <c r="O11" s="30">
        <v>39299</v>
      </c>
      <c r="P11" s="17">
        <v>34302</v>
      </c>
      <c r="Q11" s="18">
        <v>31017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69">
        <v>0.9019442096365173</v>
      </c>
      <c r="G12" s="27">
        <v>0.9019097222222222</v>
      </c>
      <c r="H12" s="28">
        <v>0.918018018018018</v>
      </c>
      <c r="I12" s="11"/>
      <c r="J12" s="139"/>
      <c r="K12" s="142" t="s">
        <v>11</v>
      </c>
      <c r="L12" s="145" t="s">
        <v>32</v>
      </c>
      <c r="M12" s="146"/>
      <c r="N12" s="15"/>
      <c r="O12" s="16">
        <v>32927</v>
      </c>
      <c r="P12" s="17">
        <v>28477</v>
      </c>
      <c r="Q12" s="18">
        <v>25744</v>
      </c>
    </row>
    <row r="13" spans="1:17" ht="26.25" customHeight="1">
      <c r="A13" s="139"/>
      <c r="B13" s="145" t="s">
        <v>33</v>
      </c>
      <c r="C13" s="146"/>
      <c r="D13" s="146"/>
      <c r="E13" s="15"/>
      <c r="F13" s="31"/>
      <c r="G13" s="32"/>
      <c r="H13" s="2"/>
      <c r="I13" s="11"/>
      <c r="J13" s="139"/>
      <c r="K13" s="143"/>
      <c r="L13" s="142" t="s">
        <v>16</v>
      </c>
      <c r="M13" s="22" t="s">
        <v>34</v>
      </c>
      <c r="N13" s="15"/>
      <c r="O13" s="16">
        <v>14075</v>
      </c>
      <c r="P13" s="17">
        <v>10013</v>
      </c>
      <c r="Q13" s="18">
        <v>6803</v>
      </c>
    </row>
    <row r="14" spans="1:17" ht="26.25" customHeight="1">
      <c r="A14" s="139"/>
      <c r="B14" s="145" t="s">
        <v>35</v>
      </c>
      <c r="C14" s="146"/>
      <c r="D14" s="146"/>
      <c r="E14" s="15"/>
      <c r="F14" s="31">
        <v>62</v>
      </c>
      <c r="G14" s="32">
        <v>62</v>
      </c>
      <c r="H14" s="2">
        <v>62</v>
      </c>
      <c r="I14" s="11"/>
      <c r="J14" s="139"/>
      <c r="K14" s="143"/>
      <c r="L14" s="144"/>
      <c r="M14" s="22" t="s">
        <v>36</v>
      </c>
      <c r="N14" s="15"/>
      <c r="O14" s="16"/>
      <c r="P14" s="17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5">
        <v>62</v>
      </c>
      <c r="G15" s="36">
        <v>62</v>
      </c>
      <c r="H15" s="70">
        <v>62</v>
      </c>
      <c r="I15" s="11"/>
      <c r="J15" s="139"/>
      <c r="K15" s="144"/>
      <c r="L15" s="148" t="s">
        <v>38</v>
      </c>
      <c r="M15" s="149"/>
      <c r="N15" s="29"/>
      <c r="O15" s="16">
        <v>5672</v>
      </c>
      <c r="P15" s="17">
        <v>5125</v>
      </c>
      <c r="Q15" s="18">
        <v>4573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3345730</v>
      </c>
      <c r="G16" s="20">
        <v>3378820</v>
      </c>
      <c r="H16" s="39">
        <v>3411478</v>
      </c>
      <c r="I16" s="11"/>
      <c r="J16" s="140"/>
      <c r="K16" s="150" t="s">
        <v>41</v>
      </c>
      <c r="L16" s="151"/>
      <c r="M16" s="151"/>
      <c r="N16" s="34" t="s">
        <v>28</v>
      </c>
      <c r="O16" s="40">
        <v>-422</v>
      </c>
      <c r="P16" s="41">
        <v>28</v>
      </c>
      <c r="Q16" s="42">
        <v>-134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1198365</v>
      </c>
      <c r="G17" s="24">
        <v>1198365</v>
      </c>
      <c r="H17" s="3">
        <v>1198365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3">
        <v>32511</v>
      </c>
      <c r="P17" s="1">
        <v>33090</v>
      </c>
      <c r="Q17" s="14">
        <v>32658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664400</v>
      </c>
      <c r="G18" s="24">
        <v>664400</v>
      </c>
      <c r="H18" s="3">
        <v>664400</v>
      </c>
      <c r="I18" s="11"/>
      <c r="J18" s="139"/>
      <c r="K18" s="142" t="s">
        <v>16</v>
      </c>
      <c r="L18" s="145" t="s">
        <v>48</v>
      </c>
      <c r="M18" s="146"/>
      <c r="N18" s="15"/>
      <c r="O18" s="16"/>
      <c r="P18" s="17"/>
      <c r="Q18" s="18"/>
    </row>
    <row r="19" spans="1:17" ht="26.25" customHeight="1">
      <c r="A19" s="153"/>
      <c r="B19" s="155"/>
      <c r="C19" s="145" t="s">
        <v>49</v>
      </c>
      <c r="D19" s="146"/>
      <c r="E19" s="15"/>
      <c r="F19" s="23">
        <v>86435</v>
      </c>
      <c r="G19" s="24">
        <v>86497</v>
      </c>
      <c r="H19" s="3">
        <v>86497</v>
      </c>
      <c r="I19" s="11"/>
      <c r="J19" s="139"/>
      <c r="K19" s="144"/>
      <c r="L19" s="145" t="s">
        <v>26</v>
      </c>
      <c r="M19" s="146"/>
      <c r="N19" s="15"/>
      <c r="O19" s="30">
        <v>32511</v>
      </c>
      <c r="P19" s="17">
        <v>33028</v>
      </c>
      <c r="Q19" s="18">
        <v>32658</v>
      </c>
    </row>
    <row r="20" spans="1:17" ht="26.25" customHeight="1">
      <c r="A20" s="153"/>
      <c r="B20" s="155"/>
      <c r="C20" s="145" t="s">
        <v>50</v>
      </c>
      <c r="D20" s="146"/>
      <c r="E20" s="15"/>
      <c r="F20" s="23">
        <v>1396530</v>
      </c>
      <c r="G20" s="24">
        <v>1429558</v>
      </c>
      <c r="H20" s="3">
        <v>1462216</v>
      </c>
      <c r="I20" s="11"/>
      <c r="J20" s="139"/>
      <c r="K20" s="145" t="s">
        <v>51</v>
      </c>
      <c r="L20" s="146"/>
      <c r="M20" s="146"/>
      <c r="N20" s="43" t="s">
        <v>52</v>
      </c>
      <c r="O20" s="16">
        <v>32511</v>
      </c>
      <c r="P20" s="17">
        <v>33090</v>
      </c>
      <c r="Q20" s="18">
        <v>32658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2396730</v>
      </c>
      <c r="G21" s="41">
        <v>2396730</v>
      </c>
      <c r="H21" s="42">
        <v>2396730</v>
      </c>
      <c r="I21" s="11"/>
      <c r="J21" s="139"/>
      <c r="K21" s="142" t="s">
        <v>16</v>
      </c>
      <c r="L21" s="145" t="s">
        <v>54</v>
      </c>
      <c r="M21" s="146"/>
      <c r="N21" s="15"/>
      <c r="O21" s="16">
        <v>137</v>
      </c>
      <c r="P21" s="17">
        <v>985</v>
      </c>
      <c r="Q21" s="18">
        <v>2</v>
      </c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71">
        <v>20</v>
      </c>
      <c r="G22" s="45">
        <v>20</v>
      </c>
      <c r="H22" s="46">
        <v>20</v>
      </c>
      <c r="I22" s="11"/>
      <c r="J22" s="139"/>
      <c r="K22" s="143"/>
      <c r="L22" s="47" t="s">
        <v>16</v>
      </c>
      <c r="M22" s="22" t="s">
        <v>57</v>
      </c>
      <c r="N22" s="15"/>
      <c r="O22" s="16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72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61</v>
      </c>
      <c r="O23" s="16">
        <v>31986</v>
      </c>
      <c r="P23" s="17">
        <v>31721</v>
      </c>
      <c r="Q23" s="18">
        <v>32273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72"/>
      <c r="G24" s="47"/>
      <c r="H24" s="48"/>
      <c r="I24" s="11"/>
      <c r="J24" s="140"/>
      <c r="K24" s="150" t="s">
        <v>63</v>
      </c>
      <c r="L24" s="151"/>
      <c r="M24" s="151"/>
      <c r="N24" s="34" t="s">
        <v>64</v>
      </c>
      <c r="O24" s="44">
        <v>0</v>
      </c>
      <c r="P24" s="41">
        <v>0</v>
      </c>
      <c r="Q24" s="42">
        <v>0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72" t="s">
        <v>123</v>
      </c>
      <c r="G25" s="47" t="s">
        <v>123</v>
      </c>
      <c r="H25" s="48" t="s">
        <v>123</v>
      </c>
      <c r="I25" s="11"/>
      <c r="J25" s="133" t="s">
        <v>67</v>
      </c>
      <c r="K25" s="134"/>
      <c r="L25" s="134"/>
      <c r="M25" s="134"/>
      <c r="N25" s="7" t="s">
        <v>68</v>
      </c>
      <c r="O25" s="49">
        <v>-422</v>
      </c>
      <c r="P25" s="50">
        <v>28</v>
      </c>
      <c r="Q25" s="51">
        <v>-134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3">
        <v>2</v>
      </c>
      <c r="G26" s="24">
        <v>2</v>
      </c>
      <c r="H26" s="3">
        <v>2</v>
      </c>
      <c r="I26" s="11"/>
      <c r="J26" s="133" t="s">
        <v>70</v>
      </c>
      <c r="K26" s="134"/>
      <c r="L26" s="134"/>
      <c r="M26" s="134"/>
      <c r="N26" s="7" t="s">
        <v>71</v>
      </c>
      <c r="O26" s="52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1">
        <v>516</v>
      </c>
      <c r="G27" s="32">
        <v>516</v>
      </c>
      <c r="H27" s="2">
        <v>516</v>
      </c>
      <c r="I27" s="11"/>
      <c r="J27" s="133" t="s">
        <v>74</v>
      </c>
      <c r="K27" s="134"/>
      <c r="L27" s="134"/>
      <c r="M27" s="134"/>
      <c r="N27" s="7" t="s">
        <v>75</v>
      </c>
      <c r="O27" s="52">
        <v>530</v>
      </c>
      <c r="P27" s="53">
        <v>108</v>
      </c>
      <c r="Q27" s="54">
        <v>136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1"/>
      <c r="G28" s="32"/>
      <c r="H28" s="2"/>
      <c r="I28" s="11"/>
      <c r="J28" s="133" t="s">
        <v>77</v>
      </c>
      <c r="K28" s="134"/>
      <c r="L28" s="134"/>
      <c r="M28" s="134"/>
      <c r="N28" s="7" t="s">
        <v>78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1">
        <v>383</v>
      </c>
      <c r="G29" s="32">
        <v>368</v>
      </c>
      <c r="H29" s="2">
        <v>376</v>
      </c>
      <c r="I29" s="11"/>
      <c r="J29" s="133" t="s">
        <v>80</v>
      </c>
      <c r="K29" s="134"/>
      <c r="L29" s="134"/>
      <c r="M29" s="134"/>
      <c r="N29" s="7" t="s">
        <v>81</v>
      </c>
      <c r="O29" s="49">
        <v>108</v>
      </c>
      <c r="P29" s="50">
        <v>136</v>
      </c>
      <c r="Q29" s="51">
        <v>2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1"/>
      <c r="G30" s="32"/>
      <c r="H30" s="2"/>
      <c r="I30" s="11"/>
      <c r="J30" s="133" t="s">
        <v>82</v>
      </c>
      <c r="K30" s="134"/>
      <c r="L30" s="134"/>
      <c r="M30" s="134"/>
      <c r="N30" s="7" t="s">
        <v>83</v>
      </c>
      <c r="O30" s="52"/>
      <c r="P30" s="53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1">
        <v>297</v>
      </c>
      <c r="G31" s="32">
        <v>292</v>
      </c>
      <c r="H31" s="2">
        <v>287</v>
      </c>
      <c r="I31" s="11"/>
      <c r="J31" s="133" t="s">
        <v>85</v>
      </c>
      <c r="K31" s="134"/>
      <c r="L31" s="134"/>
      <c r="M31" s="134"/>
      <c r="N31" s="7" t="s">
        <v>86</v>
      </c>
      <c r="O31" s="49">
        <v>108</v>
      </c>
      <c r="P31" s="50">
        <v>136</v>
      </c>
      <c r="Q31" s="51">
        <v>2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1">
        <v>108413</v>
      </c>
      <c r="G32" s="32">
        <v>106434</v>
      </c>
      <c r="H32" s="2">
        <v>104824</v>
      </c>
      <c r="I32" s="11"/>
      <c r="J32" s="133" t="s">
        <v>88</v>
      </c>
      <c r="K32" s="134"/>
      <c r="L32" s="134"/>
      <c r="M32" s="134"/>
      <c r="N32" s="7"/>
      <c r="O32" s="55">
        <v>0.545374202146314</v>
      </c>
      <c r="P32" s="56">
        <v>0.5199703133756418</v>
      </c>
      <c r="Q32" s="57">
        <v>0.4879601832832991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1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31">
        <v>108413</v>
      </c>
      <c r="G34" s="32">
        <v>106434</v>
      </c>
      <c r="H34" s="2">
        <v>104824</v>
      </c>
      <c r="I34" s="11"/>
      <c r="J34" s="133" t="s">
        <v>93</v>
      </c>
      <c r="K34" s="134"/>
      <c r="L34" s="134"/>
      <c r="M34" s="134"/>
      <c r="N34" s="7"/>
      <c r="O34" s="52">
        <v>57141</v>
      </c>
      <c r="P34" s="53">
        <v>53105</v>
      </c>
      <c r="Q34" s="54">
        <v>49486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31">
        <v>108413</v>
      </c>
      <c r="G35" s="32">
        <v>106434</v>
      </c>
      <c r="H35" s="2">
        <v>104824</v>
      </c>
      <c r="I35" s="11"/>
      <c r="J35" s="162" t="s">
        <v>16</v>
      </c>
      <c r="K35" s="163"/>
      <c r="L35" s="164" t="s">
        <v>95</v>
      </c>
      <c r="M35" s="165"/>
      <c r="N35" s="7"/>
      <c r="O35" s="52">
        <v>6480</v>
      </c>
      <c r="P35" s="53">
        <v>5125</v>
      </c>
      <c r="Q35" s="54">
        <v>4573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1</v>
      </c>
      <c r="G36" s="59">
        <v>1</v>
      </c>
      <c r="H36" s="60">
        <v>1</v>
      </c>
      <c r="I36" s="11"/>
      <c r="J36" s="133" t="s">
        <v>97</v>
      </c>
      <c r="K36" s="134"/>
      <c r="L36" s="134"/>
      <c r="M36" s="134"/>
      <c r="N36" s="7"/>
      <c r="O36" s="52">
        <v>313896</v>
      </c>
      <c r="P36" s="53">
        <v>282173</v>
      </c>
      <c r="Q36" s="54">
        <v>249900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45852</v>
      </c>
      <c r="G38" s="24">
        <v>47445</v>
      </c>
      <c r="H38" s="3">
        <v>46680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23">
        <v>14674</v>
      </c>
      <c r="G39" s="24">
        <v>15724</v>
      </c>
      <c r="H39" s="3">
        <v>14407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>
        <v>31178</v>
      </c>
      <c r="G40" s="24">
        <v>31721</v>
      </c>
      <c r="H40" s="3">
        <v>32273</v>
      </c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25433</v>
      </c>
      <c r="G41" s="24">
        <v>18578</v>
      </c>
      <c r="H41" s="3">
        <v>16610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71285</v>
      </c>
      <c r="G42" s="41">
        <v>66023</v>
      </c>
      <c r="H42" s="42">
        <v>63290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38" t="s">
        <v>186</v>
      </c>
      <c r="G43" s="20" t="s">
        <v>186</v>
      </c>
      <c r="H43" s="39" t="s">
        <v>186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3675</v>
      </c>
      <c r="G44" s="24">
        <v>3675</v>
      </c>
      <c r="H44" s="3">
        <v>3675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38078</v>
      </c>
      <c r="G45" s="63">
        <v>38078</v>
      </c>
      <c r="H45" s="64">
        <v>38078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131.3</v>
      </c>
      <c r="G46" s="32">
        <v>132.2</v>
      </c>
      <c r="H46" s="2">
        <v>132.5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422.9</v>
      </c>
      <c r="G47" s="32">
        <v>445.8</v>
      </c>
      <c r="H47" s="2">
        <v>445.3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31">
        <v>135.4</v>
      </c>
      <c r="G48" s="32">
        <v>147.7</v>
      </c>
      <c r="H48" s="2">
        <v>137.4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>
        <v>287.6</v>
      </c>
      <c r="G49" s="32">
        <v>298</v>
      </c>
      <c r="H49" s="2">
        <v>307.9</v>
      </c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/>
      <c r="G50" s="32"/>
      <c r="H50" s="2"/>
      <c r="I50" s="11"/>
    </row>
    <row r="51" spans="1:9" ht="26.25" customHeight="1">
      <c r="A51" s="153"/>
      <c r="B51" s="171"/>
      <c r="C51" s="172"/>
      <c r="D51" s="22" t="s">
        <v>187</v>
      </c>
      <c r="E51" s="15"/>
      <c r="F51" s="23">
        <v>250000</v>
      </c>
      <c r="G51" s="24">
        <v>250000</v>
      </c>
      <c r="H51" s="3">
        <v>250000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35612</v>
      </c>
      <c r="G52" s="67">
        <v>35612</v>
      </c>
      <c r="H52" s="68">
        <v>35612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>
        <v>2</v>
      </c>
      <c r="G53" s="20">
        <v>2</v>
      </c>
      <c r="H53" s="39">
        <v>1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/>
      <c r="G54" s="24"/>
      <c r="H54" s="3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2</v>
      </c>
      <c r="G55" s="41">
        <v>2</v>
      </c>
      <c r="H55" s="42">
        <v>1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229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35521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3">
        <v>51954</v>
      </c>
      <c r="P5" s="1">
        <v>54966</v>
      </c>
      <c r="Q5" s="14">
        <v>54105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36708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16">
        <v>8945</v>
      </c>
      <c r="P6" s="17">
        <v>8919</v>
      </c>
      <c r="Q6" s="18">
        <v>9115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19">
        <v>25452</v>
      </c>
      <c r="G7" s="20">
        <v>25487</v>
      </c>
      <c r="H7" s="39">
        <v>25219</v>
      </c>
      <c r="I7" s="11"/>
      <c r="J7" s="139"/>
      <c r="K7" s="143"/>
      <c r="L7" s="142" t="s">
        <v>16</v>
      </c>
      <c r="M7" s="22" t="s">
        <v>17</v>
      </c>
      <c r="N7" s="15"/>
      <c r="O7" s="16">
        <v>8945</v>
      </c>
      <c r="P7" s="17">
        <v>8919</v>
      </c>
      <c r="Q7" s="18">
        <v>9115</v>
      </c>
    </row>
    <row r="8" spans="1:17" ht="26.25" customHeight="1">
      <c r="A8" s="139"/>
      <c r="B8" s="145" t="s">
        <v>18</v>
      </c>
      <c r="C8" s="146"/>
      <c r="D8" s="146"/>
      <c r="E8" s="15"/>
      <c r="F8" s="23">
        <v>957</v>
      </c>
      <c r="G8" s="24">
        <v>884</v>
      </c>
      <c r="H8" s="3">
        <v>812</v>
      </c>
      <c r="I8" s="26"/>
      <c r="J8" s="139"/>
      <c r="K8" s="143"/>
      <c r="L8" s="143"/>
      <c r="M8" s="22" t="s">
        <v>19</v>
      </c>
      <c r="N8" s="15"/>
      <c r="O8" s="16"/>
      <c r="P8" s="17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23">
        <v>957</v>
      </c>
      <c r="G9" s="24">
        <v>884</v>
      </c>
      <c r="H9" s="3">
        <v>812</v>
      </c>
      <c r="I9" s="11"/>
      <c r="J9" s="139"/>
      <c r="K9" s="143"/>
      <c r="L9" s="144"/>
      <c r="M9" s="22" t="s">
        <v>22</v>
      </c>
      <c r="N9" s="15" t="s">
        <v>23</v>
      </c>
      <c r="O9" s="16"/>
      <c r="P9" s="17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69">
        <v>0.0376001885902876</v>
      </c>
      <c r="G10" s="27">
        <v>0.03468434888374466</v>
      </c>
      <c r="H10" s="28">
        <v>0.03219794599310044</v>
      </c>
      <c r="I10" s="11"/>
      <c r="J10" s="139"/>
      <c r="K10" s="144"/>
      <c r="L10" s="148" t="s">
        <v>26</v>
      </c>
      <c r="M10" s="149"/>
      <c r="N10" s="29"/>
      <c r="O10" s="16">
        <v>43009</v>
      </c>
      <c r="P10" s="17">
        <v>45395</v>
      </c>
      <c r="Q10" s="18">
        <v>44964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23">
        <v>752</v>
      </c>
      <c r="G11" s="24">
        <v>722</v>
      </c>
      <c r="H11" s="3">
        <v>683</v>
      </c>
      <c r="I11" s="11"/>
      <c r="J11" s="139"/>
      <c r="K11" s="146" t="s">
        <v>29</v>
      </c>
      <c r="L11" s="146"/>
      <c r="M11" s="146"/>
      <c r="N11" s="15" t="s">
        <v>21</v>
      </c>
      <c r="O11" s="30">
        <v>27005</v>
      </c>
      <c r="P11" s="17">
        <v>28853</v>
      </c>
      <c r="Q11" s="18">
        <v>27607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69">
        <v>0.7857889237199582</v>
      </c>
      <c r="G12" s="27">
        <v>0.8167420814479638</v>
      </c>
      <c r="H12" s="28">
        <v>0.8411330049261084</v>
      </c>
      <c r="I12" s="11"/>
      <c r="J12" s="139"/>
      <c r="K12" s="142" t="s">
        <v>11</v>
      </c>
      <c r="L12" s="145" t="s">
        <v>32</v>
      </c>
      <c r="M12" s="146"/>
      <c r="N12" s="15"/>
      <c r="O12" s="16">
        <v>7839</v>
      </c>
      <c r="P12" s="17">
        <v>8361</v>
      </c>
      <c r="Q12" s="18">
        <v>8186</v>
      </c>
    </row>
    <row r="13" spans="1:17" ht="26.25" customHeight="1">
      <c r="A13" s="139"/>
      <c r="B13" s="145" t="s">
        <v>33</v>
      </c>
      <c r="C13" s="146"/>
      <c r="D13" s="146"/>
      <c r="E13" s="15"/>
      <c r="F13" s="31"/>
      <c r="G13" s="32"/>
      <c r="H13" s="2"/>
      <c r="I13" s="11"/>
      <c r="J13" s="139"/>
      <c r="K13" s="143"/>
      <c r="L13" s="142" t="s">
        <v>16</v>
      </c>
      <c r="M13" s="22" t="s">
        <v>34</v>
      </c>
      <c r="N13" s="15"/>
      <c r="O13" s="16">
        <v>6965</v>
      </c>
      <c r="P13" s="17">
        <v>7505</v>
      </c>
      <c r="Q13" s="18">
        <v>7338</v>
      </c>
    </row>
    <row r="14" spans="1:17" ht="26.25" customHeight="1">
      <c r="A14" s="139"/>
      <c r="B14" s="145" t="s">
        <v>35</v>
      </c>
      <c r="C14" s="146"/>
      <c r="D14" s="146"/>
      <c r="E14" s="15"/>
      <c r="F14" s="31">
        <v>39</v>
      </c>
      <c r="G14" s="32">
        <v>39</v>
      </c>
      <c r="H14" s="2">
        <v>39</v>
      </c>
      <c r="I14" s="11"/>
      <c r="J14" s="139"/>
      <c r="K14" s="143"/>
      <c r="L14" s="144"/>
      <c r="M14" s="22" t="s">
        <v>36</v>
      </c>
      <c r="N14" s="15"/>
      <c r="O14" s="16"/>
      <c r="P14" s="17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5">
        <v>39</v>
      </c>
      <c r="G15" s="36">
        <v>39</v>
      </c>
      <c r="H15" s="70">
        <v>39</v>
      </c>
      <c r="I15" s="11"/>
      <c r="J15" s="139"/>
      <c r="K15" s="144"/>
      <c r="L15" s="148" t="s">
        <v>38</v>
      </c>
      <c r="M15" s="149"/>
      <c r="N15" s="29"/>
      <c r="O15" s="16">
        <v>10350</v>
      </c>
      <c r="P15" s="17">
        <v>9877</v>
      </c>
      <c r="Q15" s="18">
        <v>9395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2533577</v>
      </c>
      <c r="G16" s="20">
        <v>2533577</v>
      </c>
      <c r="H16" s="39">
        <v>2533577</v>
      </c>
      <c r="I16" s="11"/>
      <c r="J16" s="140"/>
      <c r="K16" s="150" t="s">
        <v>41</v>
      </c>
      <c r="L16" s="151"/>
      <c r="M16" s="151"/>
      <c r="N16" s="34" t="s">
        <v>28</v>
      </c>
      <c r="O16" s="40">
        <v>24949</v>
      </c>
      <c r="P16" s="41">
        <v>26113</v>
      </c>
      <c r="Q16" s="42">
        <v>26498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1033887</v>
      </c>
      <c r="G17" s="24">
        <v>1033887</v>
      </c>
      <c r="H17" s="3">
        <v>1033887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3">
        <v>249</v>
      </c>
      <c r="P17" s="1">
        <v>254</v>
      </c>
      <c r="Q17" s="14">
        <v>259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767100</v>
      </c>
      <c r="G18" s="24">
        <v>767100</v>
      </c>
      <c r="H18" s="3">
        <v>767100</v>
      </c>
      <c r="I18" s="11"/>
      <c r="J18" s="139"/>
      <c r="K18" s="142" t="s">
        <v>16</v>
      </c>
      <c r="L18" s="145" t="s">
        <v>48</v>
      </c>
      <c r="M18" s="146"/>
      <c r="N18" s="15"/>
      <c r="O18" s="16"/>
      <c r="P18" s="17"/>
      <c r="Q18" s="18"/>
    </row>
    <row r="19" spans="1:17" ht="26.25" customHeight="1">
      <c r="A19" s="153"/>
      <c r="B19" s="155"/>
      <c r="C19" s="145" t="s">
        <v>49</v>
      </c>
      <c r="D19" s="146"/>
      <c r="E19" s="15"/>
      <c r="F19" s="23">
        <v>47594</v>
      </c>
      <c r="G19" s="24">
        <v>47594</v>
      </c>
      <c r="H19" s="3">
        <v>47594</v>
      </c>
      <c r="I19" s="11"/>
      <c r="J19" s="139"/>
      <c r="K19" s="144"/>
      <c r="L19" s="145" t="s">
        <v>26</v>
      </c>
      <c r="M19" s="146"/>
      <c r="N19" s="15"/>
      <c r="O19" s="30">
        <v>249</v>
      </c>
      <c r="P19" s="17">
        <v>254</v>
      </c>
      <c r="Q19" s="18">
        <v>259</v>
      </c>
    </row>
    <row r="20" spans="1:17" ht="26.25" customHeight="1">
      <c r="A20" s="153"/>
      <c r="B20" s="155"/>
      <c r="C20" s="145" t="s">
        <v>50</v>
      </c>
      <c r="D20" s="146"/>
      <c r="E20" s="15"/>
      <c r="F20" s="23">
        <v>684996</v>
      </c>
      <c r="G20" s="24">
        <v>684996</v>
      </c>
      <c r="H20" s="3">
        <v>684996</v>
      </c>
      <c r="I20" s="11"/>
      <c r="J20" s="139"/>
      <c r="K20" s="145" t="s">
        <v>51</v>
      </c>
      <c r="L20" s="146"/>
      <c r="M20" s="146"/>
      <c r="N20" s="43" t="s">
        <v>52</v>
      </c>
      <c r="O20" s="16">
        <v>24884</v>
      </c>
      <c r="P20" s="17">
        <v>25357</v>
      </c>
      <c r="Q20" s="18">
        <v>25839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2067774</v>
      </c>
      <c r="G21" s="41">
        <v>2067774</v>
      </c>
      <c r="H21" s="42">
        <v>2067774</v>
      </c>
      <c r="I21" s="11"/>
      <c r="J21" s="139"/>
      <c r="K21" s="142" t="s">
        <v>16</v>
      </c>
      <c r="L21" s="145" t="s">
        <v>54</v>
      </c>
      <c r="M21" s="146"/>
      <c r="N21" s="15"/>
      <c r="O21" s="16"/>
      <c r="P21" s="17"/>
      <c r="Q21" s="18"/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71">
        <v>17</v>
      </c>
      <c r="G22" s="45">
        <v>17</v>
      </c>
      <c r="H22" s="46">
        <v>17</v>
      </c>
      <c r="I22" s="11"/>
      <c r="J22" s="139"/>
      <c r="K22" s="143"/>
      <c r="L22" s="47" t="s">
        <v>16</v>
      </c>
      <c r="M22" s="22" t="s">
        <v>57</v>
      </c>
      <c r="N22" s="15"/>
      <c r="O22" s="16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72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61</v>
      </c>
      <c r="O23" s="16">
        <v>24884</v>
      </c>
      <c r="P23" s="17">
        <v>25357</v>
      </c>
      <c r="Q23" s="18">
        <v>25839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72"/>
      <c r="G24" s="47"/>
      <c r="H24" s="48"/>
      <c r="I24" s="11"/>
      <c r="J24" s="140"/>
      <c r="K24" s="150" t="s">
        <v>63</v>
      </c>
      <c r="L24" s="151"/>
      <c r="M24" s="151"/>
      <c r="N24" s="34" t="s">
        <v>64</v>
      </c>
      <c r="O24" s="44">
        <v>-24635</v>
      </c>
      <c r="P24" s="41">
        <v>-25103</v>
      </c>
      <c r="Q24" s="42">
        <v>-25580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72" t="s">
        <v>123</v>
      </c>
      <c r="G25" s="47" t="s">
        <v>123</v>
      </c>
      <c r="H25" s="48" t="s">
        <v>123</v>
      </c>
      <c r="I25" s="11"/>
      <c r="J25" s="133" t="s">
        <v>67</v>
      </c>
      <c r="K25" s="134"/>
      <c r="L25" s="134"/>
      <c r="M25" s="134"/>
      <c r="N25" s="7" t="s">
        <v>68</v>
      </c>
      <c r="O25" s="49">
        <v>314</v>
      </c>
      <c r="P25" s="50">
        <v>1010</v>
      </c>
      <c r="Q25" s="51">
        <v>918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3">
        <v>2</v>
      </c>
      <c r="G26" s="24">
        <v>2</v>
      </c>
      <c r="H26" s="3">
        <v>2</v>
      </c>
      <c r="I26" s="11"/>
      <c r="J26" s="133" t="s">
        <v>70</v>
      </c>
      <c r="K26" s="134"/>
      <c r="L26" s="134"/>
      <c r="M26" s="134"/>
      <c r="N26" s="7" t="s">
        <v>71</v>
      </c>
      <c r="O26" s="52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1">
        <v>229</v>
      </c>
      <c r="G27" s="32">
        <v>229</v>
      </c>
      <c r="H27" s="2">
        <v>229</v>
      </c>
      <c r="I27" s="11"/>
      <c r="J27" s="133" t="s">
        <v>74</v>
      </c>
      <c r="K27" s="134"/>
      <c r="L27" s="134"/>
      <c r="M27" s="134"/>
      <c r="N27" s="7" t="s">
        <v>75</v>
      </c>
      <c r="O27" s="52">
        <v>1397</v>
      </c>
      <c r="P27" s="53">
        <v>1711</v>
      </c>
      <c r="Q27" s="54">
        <v>2722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1"/>
      <c r="G28" s="32"/>
      <c r="H28" s="2"/>
      <c r="I28" s="11"/>
      <c r="J28" s="133" t="s">
        <v>77</v>
      </c>
      <c r="K28" s="134"/>
      <c r="L28" s="134"/>
      <c r="M28" s="134"/>
      <c r="N28" s="7" t="s">
        <v>78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1">
        <v>229</v>
      </c>
      <c r="G29" s="32">
        <v>229</v>
      </c>
      <c r="H29" s="2">
        <v>229</v>
      </c>
      <c r="I29" s="11"/>
      <c r="J29" s="133" t="s">
        <v>80</v>
      </c>
      <c r="K29" s="134"/>
      <c r="L29" s="134"/>
      <c r="M29" s="134"/>
      <c r="N29" s="7" t="s">
        <v>81</v>
      </c>
      <c r="O29" s="49">
        <v>1711</v>
      </c>
      <c r="P29" s="50">
        <v>2721</v>
      </c>
      <c r="Q29" s="51">
        <v>3640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1"/>
      <c r="G30" s="32"/>
      <c r="H30" s="2"/>
      <c r="I30" s="11"/>
      <c r="J30" s="133" t="s">
        <v>82</v>
      </c>
      <c r="K30" s="134"/>
      <c r="L30" s="134"/>
      <c r="M30" s="134"/>
      <c r="N30" s="7" t="s">
        <v>83</v>
      </c>
      <c r="O30" s="52"/>
      <c r="P30" s="53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1">
        <v>185</v>
      </c>
      <c r="G31" s="32">
        <v>188</v>
      </c>
      <c r="H31" s="2">
        <v>190</v>
      </c>
      <c r="I31" s="11"/>
      <c r="J31" s="133" t="s">
        <v>85</v>
      </c>
      <c r="K31" s="134"/>
      <c r="L31" s="134"/>
      <c r="M31" s="134"/>
      <c r="N31" s="7" t="s">
        <v>86</v>
      </c>
      <c r="O31" s="49">
        <v>1711</v>
      </c>
      <c r="P31" s="50">
        <v>2721</v>
      </c>
      <c r="Q31" s="51">
        <v>3640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1">
        <v>67630</v>
      </c>
      <c r="G32" s="32">
        <v>68709</v>
      </c>
      <c r="H32" s="2">
        <v>69272</v>
      </c>
      <c r="I32" s="11"/>
      <c r="J32" s="133" t="s">
        <v>88</v>
      </c>
      <c r="K32" s="134"/>
      <c r="L32" s="134"/>
      <c r="M32" s="134"/>
      <c r="N32" s="7"/>
      <c r="O32" s="55">
        <v>1.0012526739771435</v>
      </c>
      <c r="P32" s="56">
        <v>1.0139457664637521</v>
      </c>
      <c r="Q32" s="57">
        <v>1.01233020244733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1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31">
        <v>67630</v>
      </c>
      <c r="G34" s="32">
        <v>68709</v>
      </c>
      <c r="H34" s="2">
        <v>69272</v>
      </c>
      <c r="I34" s="11"/>
      <c r="J34" s="133" t="s">
        <v>93</v>
      </c>
      <c r="K34" s="134"/>
      <c r="L34" s="134"/>
      <c r="M34" s="134"/>
      <c r="N34" s="7"/>
      <c r="O34" s="52">
        <v>43258</v>
      </c>
      <c r="P34" s="53">
        <v>45649</v>
      </c>
      <c r="Q34" s="54">
        <v>45223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31">
        <v>67630</v>
      </c>
      <c r="G35" s="32">
        <v>68709</v>
      </c>
      <c r="H35" s="2">
        <v>69272</v>
      </c>
      <c r="I35" s="11"/>
      <c r="J35" s="162" t="s">
        <v>16</v>
      </c>
      <c r="K35" s="163"/>
      <c r="L35" s="164" t="s">
        <v>95</v>
      </c>
      <c r="M35" s="165"/>
      <c r="N35" s="7"/>
      <c r="O35" s="52">
        <v>35234</v>
      </c>
      <c r="P35" s="53">
        <v>35234</v>
      </c>
      <c r="Q35" s="54">
        <v>35234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1</v>
      </c>
      <c r="G36" s="59">
        <v>1</v>
      </c>
      <c r="H36" s="60">
        <v>1</v>
      </c>
      <c r="I36" s="11"/>
      <c r="J36" s="133" t="s">
        <v>97</v>
      </c>
      <c r="K36" s="134"/>
      <c r="L36" s="134"/>
      <c r="M36" s="134"/>
      <c r="N36" s="7"/>
      <c r="O36" s="52">
        <v>529830</v>
      </c>
      <c r="P36" s="53">
        <v>504474</v>
      </c>
      <c r="Q36" s="54">
        <v>478635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16655</v>
      </c>
      <c r="G38" s="24">
        <v>18976</v>
      </c>
      <c r="H38" s="3">
        <v>18212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23">
        <v>16655</v>
      </c>
      <c r="G39" s="24">
        <v>18976</v>
      </c>
      <c r="H39" s="3">
        <v>18212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/>
      <c r="G40" s="24"/>
      <c r="H40" s="3"/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35234</v>
      </c>
      <c r="G41" s="24">
        <v>35234</v>
      </c>
      <c r="H41" s="3">
        <v>35234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51889</v>
      </c>
      <c r="G42" s="41">
        <v>54210</v>
      </c>
      <c r="H42" s="42">
        <v>53446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38" t="s">
        <v>127</v>
      </c>
      <c r="G43" s="20" t="s">
        <v>127</v>
      </c>
      <c r="H43" s="39" t="s">
        <v>127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3675</v>
      </c>
      <c r="G44" s="24">
        <v>3675</v>
      </c>
      <c r="H44" s="3">
        <v>3675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36617</v>
      </c>
      <c r="G45" s="63">
        <v>36617</v>
      </c>
      <c r="H45" s="64">
        <v>36617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132.3</v>
      </c>
      <c r="G46" s="32">
        <v>129.8</v>
      </c>
      <c r="H46" s="2">
        <v>131.6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246.3</v>
      </c>
      <c r="G47" s="32">
        <v>276.2</v>
      </c>
      <c r="H47" s="2">
        <v>262.9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31">
        <v>246.3</v>
      </c>
      <c r="G48" s="32">
        <v>276.2</v>
      </c>
      <c r="H48" s="2">
        <v>262.9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/>
      <c r="G49" s="32"/>
      <c r="H49" s="2"/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>
        <v>3.9</v>
      </c>
      <c r="G50" s="32">
        <v>3.9</v>
      </c>
      <c r="H50" s="2">
        <v>3.9</v>
      </c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3">
        <v>200000</v>
      </c>
      <c r="G51" s="24">
        <v>200000</v>
      </c>
      <c r="H51" s="3">
        <v>200000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36617</v>
      </c>
      <c r="G52" s="67">
        <v>36617</v>
      </c>
      <c r="H52" s="68">
        <v>36617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>
        <v>1</v>
      </c>
      <c r="G53" s="20">
        <v>1</v>
      </c>
      <c r="H53" s="39">
        <v>1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/>
      <c r="G54" s="24"/>
      <c r="H54" s="3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1</v>
      </c>
      <c r="G55" s="41">
        <v>1</v>
      </c>
      <c r="H55" s="42">
        <v>1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B2" sqref="B2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227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31768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188</v>
      </c>
      <c r="O5" s="13">
        <v>83462</v>
      </c>
      <c r="P5" s="1">
        <v>71510</v>
      </c>
      <c r="Q5" s="14">
        <v>80093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33198</v>
      </c>
      <c r="G6" s="136"/>
      <c r="H6" s="137"/>
      <c r="I6" s="11"/>
      <c r="J6" s="139"/>
      <c r="K6" s="142" t="s">
        <v>189</v>
      </c>
      <c r="L6" s="145" t="s">
        <v>12</v>
      </c>
      <c r="M6" s="146"/>
      <c r="N6" s="15" t="s">
        <v>190</v>
      </c>
      <c r="O6" s="16">
        <v>36305</v>
      </c>
      <c r="P6" s="17">
        <v>35954</v>
      </c>
      <c r="Q6" s="18">
        <v>34914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188</v>
      </c>
      <c r="F7" s="19">
        <v>12449</v>
      </c>
      <c r="G7" s="20">
        <v>12453</v>
      </c>
      <c r="H7" s="39">
        <v>12492</v>
      </c>
      <c r="I7" s="11"/>
      <c r="J7" s="139"/>
      <c r="K7" s="143"/>
      <c r="L7" s="142" t="s">
        <v>191</v>
      </c>
      <c r="M7" s="22" t="s">
        <v>17</v>
      </c>
      <c r="N7" s="15"/>
      <c r="O7" s="16">
        <v>36305</v>
      </c>
      <c r="P7" s="17">
        <v>35954</v>
      </c>
      <c r="Q7" s="18">
        <v>34914</v>
      </c>
    </row>
    <row r="8" spans="1:17" ht="26.25" customHeight="1">
      <c r="A8" s="139"/>
      <c r="B8" s="145" t="s">
        <v>18</v>
      </c>
      <c r="C8" s="146"/>
      <c r="D8" s="146"/>
      <c r="E8" s="15"/>
      <c r="F8" s="23">
        <v>2641</v>
      </c>
      <c r="G8" s="24">
        <v>2663</v>
      </c>
      <c r="H8" s="3">
        <v>2688</v>
      </c>
      <c r="I8" s="26"/>
      <c r="J8" s="139"/>
      <c r="K8" s="143"/>
      <c r="L8" s="143"/>
      <c r="M8" s="22" t="s">
        <v>19</v>
      </c>
      <c r="N8" s="15"/>
      <c r="O8" s="16"/>
      <c r="P8" s="17"/>
      <c r="Q8" s="18"/>
    </row>
    <row r="9" spans="1:17" ht="26.25" customHeight="1">
      <c r="A9" s="139"/>
      <c r="B9" s="145" t="s">
        <v>20</v>
      </c>
      <c r="C9" s="146"/>
      <c r="D9" s="146"/>
      <c r="E9" s="15" t="s">
        <v>192</v>
      </c>
      <c r="F9" s="23">
        <v>2641</v>
      </c>
      <c r="G9" s="24">
        <v>2663</v>
      </c>
      <c r="H9" s="3">
        <v>2688</v>
      </c>
      <c r="I9" s="11"/>
      <c r="J9" s="139"/>
      <c r="K9" s="143"/>
      <c r="L9" s="144"/>
      <c r="M9" s="22" t="s">
        <v>22</v>
      </c>
      <c r="N9" s="15" t="s">
        <v>193</v>
      </c>
      <c r="O9" s="16"/>
      <c r="P9" s="17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194</v>
      </c>
      <c r="F10" s="69">
        <v>0.21214555385974776</v>
      </c>
      <c r="G10" s="27">
        <v>0.21384405364169276</v>
      </c>
      <c r="H10" s="28">
        <v>0.21517771373679154</v>
      </c>
      <c r="I10" s="11"/>
      <c r="J10" s="139"/>
      <c r="K10" s="144"/>
      <c r="L10" s="148" t="s">
        <v>26</v>
      </c>
      <c r="M10" s="149"/>
      <c r="N10" s="29"/>
      <c r="O10" s="16">
        <v>47154</v>
      </c>
      <c r="P10" s="17">
        <v>35467</v>
      </c>
      <c r="Q10" s="18">
        <v>34282</v>
      </c>
    </row>
    <row r="11" spans="1:17" ht="26.25" customHeight="1">
      <c r="A11" s="139"/>
      <c r="B11" s="145" t="s">
        <v>27</v>
      </c>
      <c r="C11" s="146"/>
      <c r="D11" s="146"/>
      <c r="E11" s="15" t="s">
        <v>195</v>
      </c>
      <c r="F11" s="23">
        <v>2641</v>
      </c>
      <c r="G11" s="24">
        <v>2663</v>
      </c>
      <c r="H11" s="3">
        <v>2688</v>
      </c>
      <c r="I11" s="11"/>
      <c r="J11" s="139"/>
      <c r="K11" s="146" t="s">
        <v>29</v>
      </c>
      <c r="L11" s="146"/>
      <c r="M11" s="146"/>
      <c r="N11" s="15" t="s">
        <v>192</v>
      </c>
      <c r="O11" s="30">
        <v>58516</v>
      </c>
      <c r="P11" s="17">
        <v>58933</v>
      </c>
      <c r="Q11" s="18">
        <v>57706</v>
      </c>
    </row>
    <row r="12" spans="1:17" ht="26.25" customHeight="1">
      <c r="A12" s="139"/>
      <c r="B12" s="145" t="s">
        <v>30</v>
      </c>
      <c r="C12" s="146"/>
      <c r="D12" s="146"/>
      <c r="E12" s="15" t="s">
        <v>196</v>
      </c>
      <c r="F12" s="69">
        <v>1</v>
      </c>
      <c r="G12" s="27">
        <v>1</v>
      </c>
      <c r="H12" s="28">
        <v>1</v>
      </c>
      <c r="I12" s="11"/>
      <c r="J12" s="139"/>
      <c r="K12" s="142" t="s">
        <v>189</v>
      </c>
      <c r="L12" s="145" t="s">
        <v>32</v>
      </c>
      <c r="M12" s="146"/>
      <c r="N12" s="15"/>
      <c r="O12" s="16">
        <v>39623</v>
      </c>
      <c r="P12" s="17">
        <v>41454</v>
      </c>
      <c r="Q12" s="18">
        <v>41706</v>
      </c>
    </row>
    <row r="13" spans="1:17" ht="26.25" customHeight="1">
      <c r="A13" s="139"/>
      <c r="B13" s="145" t="s">
        <v>33</v>
      </c>
      <c r="C13" s="146"/>
      <c r="D13" s="146"/>
      <c r="E13" s="15"/>
      <c r="F13" s="31"/>
      <c r="G13" s="32"/>
      <c r="H13" s="2"/>
      <c r="I13" s="11"/>
      <c r="J13" s="139"/>
      <c r="K13" s="143"/>
      <c r="L13" s="142" t="s">
        <v>191</v>
      </c>
      <c r="M13" s="22" t="s">
        <v>34</v>
      </c>
      <c r="N13" s="15"/>
      <c r="O13" s="16">
        <v>4983</v>
      </c>
      <c r="P13" s="17">
        <v>5662</v>
      </c>
      <c r="Q13" s="18">
        <v>5821</v>
      </c>
    </row>
    <row r="14" spans="1:17" ht="26.25" customHeight="1">
      <c r="A14" s="139"/>
      <c r="B14" s="145" t="s">
        <v>35</v>
      </c>
      <c r="C14" s="146"/>
      <c r="D14" s="146"/>
      <c r="E14" s="15"/>
      <c r="F14" s="31">
        <v>460</v>
      </c>
      <c r="G14" s="32">
        <v>460</v>
      </c>
      <c r="H14" s="2">
        <v>460</v>
      </c>
      <c r="I14" s="11"/>
      <c r="J14" s="139"/>
      <c r="K14" s="143"/>
      <c r="L14" s="144"/>
      <c r="M14" s="22" t="s">
        <v>36</v>
      </c>
      <c r="N14" s="15"/>
      <c r="O14" s="16"/>
      <c r="P14" s="17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5">
        <v>460</v>
      </c>
      <c r="G15" s="36">
        <v>460</v>
      </c>
      <c r="H15" s="70">
        <v>460</v>
      </c>
      <c r="I15" s="11"/>
      <c r="J15" s="139"/>
      <c r="K15" s="144"/>
      <c r="L15" s="148" t="s">
        <v>38</v>
      </c>
      <c r="M15" s="149"/>
      <c r="N15" s="29"/>
      <c r="O15" s="16">
        <v>18893</v>
      </c>
      <c r="P15" s="17">
        <v>17479</v>
      </c>
      <c r="Q15" s="18">
        <v>16000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4257369</v>
      </c>
      <c r="G16" s="20">
        <v>4257369</v>
      </c>
      <c r="H16" s="39">
        <v>4257369</v>
      </c>
      <c r="I16" s="11"/>
      <c r="J16" s="140"/>
      <c r="K16" s="150" t="s">
        <v>41</v>
      </c>
      <c r="L16" s="151"/>
      <c r="M16" s="151"/>
      <c r="N16" s="34" t="s">
        <v>195</v>
      </c>
      <c r="O16" s="40">
        <v>24946</v>
      </c>
      <c r="P16" s="41">
        <v>12577</v>
      </c>
      <c r="Q16" s="42">
        <v>22387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2049931</v>
      </c>
      <c r="G17" s="24">
        <v>2049931</v>
      </c>
      <c r="H17" s="3">
        <v>2049931</v>
      </c>
      <c r="I17" s="11"/>
      <c r="J17" s="138" t="s">
        <v>44</v>
      </c>
      <c r="K17" s="156" t="s">
        <v>45</v>
      </c>
      <c r="L17" s="157"/>
      <c r="M17" s="157"/>
      <c r="N17" s="12" t="s">
        <v>197</v>
      </c>
      <c r="O17" s="13">
        <v>10330</v>
      </c>
      <c r="P17" s="1">
        <v>22002</v>
      </c>
      <c r="Q17" s="14">
        <v>41331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961300</v>
      </c>
      <c r="G18" s="24">
        <v>961300</v>
      </c>
      <c r="H18" s="3">
        <v>961300</v>
      </c>
      <c r="I18" s="11"/>
      <c r="J18" s="139"/>
      <c r="K18" s="142" t="s">
        <v>191</v>
      </c>
      <c r="L18" s="145" t="s">
        <v>48</v>
      </c>
      <c r="M18" s="146"/>
      <c r="N18" s="15"/>
      <c r="O18" s="16"/>
      <c r="P18" s="17"/>
      <c r="Q18" s="18"/>
    </row>
    <row r="19" spans="1:17" ht="26.25" customHeight="1">
      <c r="A19" s="153"/>
      <c r="B19" s="155"/>
      <c r="C19" s="145" t="s">
        <v>49</v>
      </c>
      <c r="D19" s="146"/>
      <c r="E19" s="15"/>
      <c r="F19" s="23">
        <v>322586</v>
      </c>
      <c r="G19" s="24">
        <v>322586</v>
      </c>
      <c r="H19" s="3">
        <v>322586</v>
      </c>
      <c r="I19" s="11"/>
      <c r="J19" s="139"/>
      <c r="K19" s="144"/>
      <c r="L19" s="145" t="s">
        <v>26</v>
      </c>
      <c r="M19" s="146"/>
      <c r="N19" s="15"/>
      <c r="O19" s="30">
        <v>6430</v>
      </c>
      <c r="P19" s="17">
        <v>20052</v>
      </c>
      <c r="Q19" s="18">
        <v>26543</v>
      </c>
    </row>
    <row r="20" spans="1:17" ht="26.25" customHeight="1">
      <c r="A20" s="153"/>
      <c r="B20" s="155"/>
      <c r="C20" s="145" t="s">
        <v>50</v>
      </c>
      <c r="D20" s="146"/>
      <c r="E20" s="15"/>
      <c r="F20" s="23">
        <v>923552</v>
      </c>
      <c r="G20" s="24">
        <v>923552</v>
      </c>
      <c r="H20" s="3">
        <v>923552</v>
      </c>
      <c r="I20" s="11"/>
      <c r="J20" s="139"/>
      <c r="K20" s="145" t="s">
        <v>51</v>
      </c>
      <c r="L20" s="146"/>
      <c r="M20" s="146"/>
      <c r="N20" s="43" t="s">
        <v>198</v>
      </c>
      <c r="O20" s="16">
        <v>37253</v>
      </c>
      <c r="P20" s="17">
        <v>38739</v>
      </c>
      <c r="Q20" s="18">
        <v>40238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4039161</v>
      </c>
      <c r="G21" s="41">
        <v>4039161</v>
      </c>
      <c r="H21" s="42">
        <v>4039161</v>
      </c>
      <c r="I21" s="11"/>
      <c r="J21" s="139"/>
      <c r="K21" s="142" t="s">
        <v>191</v>
      </c>
      <c r="L21" s="145" t="s">
        <v>54</v>
      </c>
      <c r="M21" s="146"/>
      <c r="N21" s="15"/>
      <c r="O21" s="16">
        <v>554</v>
      </c>
      <c r="P21" s="17">
        <v>629</v>
      </c>
      <c r="Q21" s="18">
        <v>647</v>
      </c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71">
        <v>33</v>
      </c>
      <c r="G22" s="45">
        <v>33</v>
      </c>
      <c r="H22" s="46">
        <v>33</v>
      </c>
      <c r="I22" s="11"/>
      <c r="J22" s="139"/>
      <c r="K22" s="143"/>
      <c r="L22" s="47" t="s">
        <v>191</v>
      </c>
      <c r="M22" s="22" t="s">
        <v>57</v>
      </c>
      <c r="N22" s="15"/>
      <c r="O22" s="16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72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199</v>
      </c>
      <c r="O23" s="16">
        <v>36696</v>
      </c>
      <c r="P23" s="17">
        <v>38110</v>
      </c>
      <c r="Q23" s="18">
        <v>39589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72"/>
      <c r="G24" s="47"/>
      <c r="H24" s="48"/>
      <c r="I24" s="11"/>
      <c r="J24" s="140"/>
      <c r="K24" s="150" t="s">
        <v>63</v>
      </c>
      <c r="L24" s="151"/>
      <c r="M24" s="151"/>
      <c r="N24" s="34" t="s">
        <v>200</v>
      </c>
      <c r="O24" s="44">
        <v>-26923</v>
      </c>
      <c r="P24" s="41">
        <v>-16737</v>
      </c>
      <c r="Q24" s="42">
        <v>1093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72" t="s">
        <v>123</v>
      </c>
      <c r="G25" s="47" t="s">
        <v>123</v>
      </c>
      <c r="H25" s="48" t="s">
        <v>123</v>
      </c>
      <c r="I25" s="11"/>
      <c r="J25" s="133" t="s">
        <v>67</v>
      </c>
      <c r="K25" s="134"/>
      <c r="L25" s="134"/>
      <c r="M25" s="134"/>
      <c r="N25" s="7" t="s">
        <v>201</v>
      </c>
      <c r="O25" s="49">
        <v>-1977</v>
      </c>
      <c r="P25" s="50">
        <v>-4160</v>
      </c>
      <c r="Q25" s="51">
        <v>23480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3">
        <v>3</v>
      </c>
      <c r="G26" s="24">
        <v>3</v>
      </c>
      <c r="H26" s="3">
        <v>3</v>
      </c>
      <c r="I26" s="11"/>
      <c r="J26" s="133" t="s">
        <v>70</v>
      </c>
      <c r="K26" s="134"/>
      <c r="L26" s="134"/>
      <c r="M26" s="134"/>
      <c r="N26" s="7" t="s">
        <v>202</v>
      </c>
      <c r="O26" s="52">
        <v>100</v>
      </c>
      <c r="P26" s="53">
        <v>100</v>
      </c>
      <c r="Q26" s="54">
        <v>100</v>
      </c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1">
        <v>1113</v>
      </c>
      <c r="G27" s="32">
        <v>1113</v>
      </c>
      <c r="H27" s="2">
        <v>1113</v>
      </c>
      <c r="I27" s="11"/>
      <c r="J27" s="133" t="s">
        <v>74</v>
      </c>
      <c r="K27" s="134"/>
      <c r="L27" s="134"/>
      <c r="M27" s="134"/>
      <c r="N27" s="7" t="s">
        <v>203</v>
      </c>
      <c r="O27" s="52">
        <v>8515</v>
      </c>
      <c r="P27" s="53">
        <v>6441</v>
      </c>
      <c r="Q27" s="54">
        <v>1686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1"/>
      <c r="G28" s="32"/>
      <c r="H28" s="2"/>
      <c r="I28" s="11"/>
      <c r="J28" s="133" t="s">
        <v>77</v>
      </c>
      <c r="K28" s="134"/>
      <c r="L28" s="134"/>
      <c r="M28" s="134"/>
      <c r="N28" s="7" t="s">
        <v>204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1">
        <v>1037</v>
      </c>
      <c r="G29" s="32">
        <v>950</v>
      </c>
      <c r="H29" s="2">
        <v>1113</v>
      </c>
      <c r="I29" s="11"/>
      <c r="J29" s="133" t="s">
        <v>80</v>
      </c>
      <c r="K29" s="134"/>
      <c r="L29" s="134"/>
      <c r="M29" s="134"/>
      <c r="N29" s="7" t="s">
        <v>205</v>
      </c>
      <c r="O29" s="49">
        <v>6438</v>
      </c>
      <c r="P29" s="50">
        <v>2181</v>
      </c>
      <c r="Q29" s="51">
        <v>25066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1"/>
      <c r="G30" s="32"/>
      <c r="H30" s="2"/>
      <c r="I30" s="11"/>
      <c r="J30" s="133" t="s">
        <v>82</v>
      </c>
      <c r="K30" s="134"/>
      <c r="L30" s="134"/>
      <c r="M30" s="134"/>
      <c r="N30" s="7" t="s">
        <v>206</v>
      </c>
      <c r="O30" s="52"/>
      <c r="P30" s="53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1">
        <v>757</v>
      </c>
      <c r="G31" s="32">
        <v>750</v>
      </c>
      <c r="H31" s="2">
        <v>750</v>
      </c>
      <c r="I31" s="11"/>
      <c r="J31" s="133" t="s">
        <v>85</v>
      </c>
      <c r="K31" s="134"/>
      <c r="L31" s="134"/>
      <c r="M31" s="134"/>
      <c r="N31" s="7" t="s">
        <v>207</v>
      </c>
      <c r="O31" s="49">
        <v>6438</v>
      </c>
      <c r="P31" s="50">
        <v>2181</v>
      </c>
      <c r="Q31" s="51">
        <v>25066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1">
        <v>273786</v>
      </c>
      <c r="G32" s="32">
        <v>271673</v>
      </c>
      <c r="H32" s="2">
        <v>267790</v>
      </c>
      <c r="I32" s="11"/>
      <c r="J32" s="133" t="s">
        <v>88</v>
      </c>
      <c r="K32" s="134"/>
      <c r="L32" s="134"/>
      <c r="M32" s="134"/>
      <c r="N32" s="7"/>
      <c r="O32" s="55">
        <v>0.8765911859849599</v>
      </c>
      <c r="P32" s="56">
        <v>0.7368898323423637</v>
      </c>
      <c r="Q32" s="57">
        <v>0.8231974921630094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1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188</v>
      </c>
      <c r="F34" s="31">
        <v>273786</v>
      </c>
      <c r="G34" s="32">
        <v>271673</v>
      </c>
      <c r="H34" s="2">
        <v>267790</v>
      </c>
      <c r="I34" s="11"/>
      <c r="J34" s="133" t="s">
        <v>93</v>
      </c>
      <c r="K34" s="134"/>
      <c r="L34" s="134"/>
      <c r="M34" s="134"/>
      <c r="N34" s="7"/>
      <c r="O34" s="52">
        <v>53584</v>
      </c>
      <c r="P34" s="53">
        <v>55519</v>
      </c>
      <c r="Q34" s="54">
        <v>60825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192</v>
      </c>
      <c r="F35" s="31">
        <v>273786</v>
      </c>
      <c r="G35" s="32">
        <v>271673</v>
      </c>
      <c r="H35" s="2">
        <v>267790</v>
      </c>
      <c r="I35" s="11"/>
      <c r="J35" s="162" t="s">
        <v>191</v>
      </c>
      <c r="K35" s="163"/>
      <c r="L35" s="164" t="s">
        <v>95</v>
      </c>
      <c r="M35" s="165"/>
      <c r="N35" s="7"/>
      <c r="O35" s="52">
        <v>34690</v>
      </c>
      <c r="P35" s="53">
        <v>34497</v>
      </c>
      <c r="Q35" s="54">
        <v>28927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1</v>
      </c>
      <c r="G36" s="59">
        <v>1</v>
      </c>
      <c r="H36" s="60">
        <v>1</v>
      </c>
      <c r="I36" s="11"/>
      <c r="J36" s="133" t="s">
        <v>97</v>
      </c>
      <c r="K36" s="134"/>
      <c r="L36" s="134"/>
      <c r="M36" s="134"/>
      <c r="N36" s="7"/>
      <c r="O36" s="52">
        <v>552949</v>
      </c>
      <c r="P36" s="53">
        <v>514839</v>
      </c>
      <c r="Q36" s="54">
        <v>475250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53918</v>
      </c>
      <c r="G38" s="24">
        <v>56597</v>
      </c>
      <c r="H38" s="3">
        <v>55185</v>
      </c>
      <c r="I38" s="11"/>
    </row>
    <row r="39" spans="1:9" ht="26.25" customHeight="1">
      <c r="A39" s="153"/>
      <c r="B39" s="155" t="s">
        <v>191</v>
      </c>
      <c r="C39" s="145" t="s">
        <v>101</v>
      </c>
      <c r="D39" s="146"/>
      <c r="E39" s="15"/>
      <c r="F39" s="23">
        <v>34870</v>
      </c>
      <c r="G39" s="24">
        <v>37585</v>
      </c>
      <c r="H39" s="3">
        <v>36174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>
        <v>19048</v>
      </c>
      <c r="G40" s="24">
        <v>19012</v>
      </c>
      <c r="H40" s="3">
        <v>19011</v>
      </c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41294</v>
      </c>
      <c r="G41" s="24">
        <v>40446</v>
      </c>
      <c r="H41" s="3">
        <v>42110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95212</v>
      </c>
      <c r="G42" s="41">
        <v>97043</v>
      </c>
      <c r="H42" s="42">
        <v>97295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38"/>
      <c r="G43" s="20"/>
      <c r="H43" s="39"/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3675</v>
      </c>
      <c r="G44" s="24">
        <v>3675</v>
      </c>
      <c r="H44" s="3">
        <v>3675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32964</v>
      </c>
      <c r="G45" s="63">
        <v>32964</v>
      </c>
      <c r="H45" s="64">
        <v>32964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132.6</v>
      </c>
      <c r="G46" s="32">
        <v>132.3</v>
      </c>
      <c r="H46" s="2">
        <v>130.4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196.9</v>
      </c>
      <c r="G47" s="32">
        <v>208.3</v>
      </c>
      <c r="H47" s="2">
        <v>206.1</v>
      </c>
      <c r="I47" s="11"/>
    </row>
    <row r="48" spans="1:9" ht="26.25" customHeight="1">
      <c r="A48" s="153"/>
      <c r="B48" s="167"/>
      <c r="C48" s="155" t="s">
        <v>191</v>
      </c>
      <c r="D48" s="22" t="s">
        <v>113</v>
      </c>
      <c r="E48" s="15"/>
      <c r="F48" s="31">
        <v>127.4</v>
      </c>
      <c r="G48" s="32">
        <v>138.3</v>
      </c>
      <c r="H48" s="2">
        <v>135.1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>
        <v>69.6</v>
      </c>
      <c r="G49" s="32">
        <v>70</v>
      </c>
      <c r="H49" s="2">
        <v>71</v>
      </c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/>
      <c r="G50" s="32"/>
      <c r="H50" s="2"/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3">
        <v>650000</v>
      </c>
      <c r="G51" s="24">
        <v>650000</v>
      </c>
      <c r="H51" s="3">
        <v>650000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31503</v>
      </c>
      <c r="G52" s="67">
        <v>31503</v>
      </c>
      <c r="H52" s="68">
        <v>31503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>
        <v>1</v>
      </c>
      <c r="G53" s="20">
        <v>1</v>
      </c>
      <c r="H53" s="39">
        <v>1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>
        <v>1</v>
      </c>
      <c r="G54" s="24">
        <v>1</v>
      </c>
      <c r="H54" s="3">
        <v>1</v>
      </c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2</v>
      </c>
      <c r="G55" s="41">
        <v>2</v>
      </c>
      <c r="H55" s="42">
        <v>2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2" sqref="A2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228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36158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">
        <v>17417</v>
      </c>
      <c r="P5" s="14">
        <v>17198</v>
      </c>
      <c r="Q5" s="14">
        <v>16339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36982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17">
        <v>7499</v>
      </c>
      <c r="P6" s="18">
        <v>7764</v>
      </c>
      <c r="Q6" s="18">
        <v>7417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20">
        <v>7470</v>
      </c>
      <c r="G7" s="39">
        <v>7477</v>
      </c>
      <c r="H7" s="39">
        <v>7392</v>
      </c>
      <c r="I7" s="11"/>
      <c r="J7" s="139"/>
      <c r="K7" s="143"/>
      <c r="L7" s="142" t="s">
        <v>16</v>
      </c>
      <c r="M7" s="22" t="s">
        <v>17</v>
      </c>
      <c r="N7" s="15"/>
      <c r="O7" s="17">
        <v>7499</v>
      </c>
      <c r="P7" s="18">
        <v>7764</v>
      </c>
      <c r="Q7" s="18">
        <v>7417</v>
      </c>
    </row>
    <row r="8" spans="1:17" ht="26.25" customHeight="1">
      <c r="A8" s="139"/>
      <c r="B8" s="145" t="s">
        <v>18</v>
      </c>
      <c r="C8" s="146"/>
      <c r="D8" s="146"/>
      <c r="E8" s="15"/>
      <c r="F8" s="24">
        <v>559</v>
      </c>
      <c r="G8" s="3">
        <v>568</v>
      </c>
      <c r="H8" s="3">
        <v>526</v>
      </c>
      <c r="I8" s="26"/>
      <c r="J8" s="139"/>
      <c r="K8" s="143"/>
      <c r="L8" s="143"/>
      <c r="M8" s="22" t="s">
        <v>19</v>
      </c>
      <c r="N8" s="15"/>
      <c r="O8" s="17"/>
      <c r="P8" s="18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24">
        <v>559</v>
      </c>
      <c r="G9" s="3">
        <v>568</v>
      </c>
      <c r="H9" s="3">
        <v>526</v>
      </c>
      <c r="I9" s="11"/>
      <c r="J9" s="139"/>
      <c r="K9" s="143"/>
      <c r="L9" s="144"/>
      <c r="M9" s="22" t="s">
        <v>22</v>
      </c>
      <c r="N9" s="15" t="s">
        <v>23</v>
      </c>
      <c r="O9" s="17"/>
      <c r="P9" s="18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27">
        <f>IF(F9=0,0,F9/F7)</f>
        <v>0.07483266398929049</v>
      </c>
      <c r="G10" s="28">
        <f>IF(G9=0,0,G9/G7)</f>
        <v>0.07596629664303865</v>
      </c>
      <c r="H10" s="28">
        <f>IF(H9=0,0,H9/H7)</f>
        <v>0.07115800865800866</v>
      </c>
      <c r="I10" s="11"/>
      <c r="J10" s="139"/>
      <c r="K10" s="144"/>
      <c r="L10" s="148" t="s">
        <v>26</v>
      </c>
      <c r="M10" s="149"/>
      <c r="N10" s="29"/>
      <c r="O10" s="17">
        <v>9912</v>
      </c>
      <c r="P10" s="18">
        <v>9428</v>
      </c>
      <c r="Q10" s="18">
        <v>8917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24">
        <v>490</v>
      </c>
      <c r="G11" s="3">
        <v>486</v>
      </c>
      <c r="H11" s="3">
        <v>478</v>
      </c>
      <c r="I11" s="11"/>
      <c r="J11" s="139"/>
      <c r="K11" s="146" t="s">
        <v>29</v>
      </c>
      <c r="L11" s="146"/>
      <c r="M11" s="146"/>
      <c r="N11" s="15" t="s">
        <v>21</v>
      </c>
      <c r="O11" s="17">
        <v>17417</v>
      </c>
      <c r="P11" s="18">
        <v>17198</v>
      </c>
      <c r="Q11" s="18">
        <v>16339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27">
        <f>IF(F11=0,0,F11/F9)</f>
        <v>0.8765652951699463</v>
      </c>
      <c r="G12" s="28">
        <f>IF(G11=0,0,G11/G9)</f>
        <v>0.8556338028169014</v>
      </c>
      <c r="H12" s="28">
        <f>IF(H11=0,0,H11/H9)</f>
        <v>0.908745247148289</v>
      </c>
      <c r="I12" s="11"/>
      <c r="J12" s="139"/>
      <c r="K12" s="142" t="s">
        <v>11</v>
      </c>
      <c r="L12" s="145" t="s">
        <v>32</v>
      </c>
      <c r="M12" s="146"/>
      <c r="N12" s="15"/>
      <c r="O12" s="17">
        <v>12394</v>
      </c>
      <c r="P12" s="18">
        <v>12375</v>
      </c>
      <c r="Q12" s="18">
        <v>11720</v>
      </c>
    </row>
    <row r="13" spans="1:17" ht="26.25" customHeight="1">
      <c r="A13" s="139"/>
      <c r="B13" s="145" t="s">
        <v>33</v>
      </c>
      <c r="C13" s="146"/>
      <c r="D13" s="146"/>
      <c r="E13" s="15"/>
      <c r="F13" s="32"/>
      <c r="G13" s="2"/>
      <c r="H13" s="2"/>
      <c r="I13" s="11"/>
      <c r="J13" s="139"/>
      <c r="K13" s="143"/>
      <c r="L13" s="142" t="s">
        <v>16</v>
      </c>
      <c r="M13" s="22" t="s">
        <v>34</v>
      </c>
      <c r="N13" s="15"/>
      <c r="O13" s="17">
        <v>3888</v>
      </c>
      <c r="P13" s="18">
        <v>3757</v>
      </c>
      <c r="Q13" s="18">
        <v>1772</v>
      </c>
    </row>
    <row r="14" spans="1:17" ht="26.25" customHeight="1">
      <c r="A14" s="139"/>
      <c r="B14" s="145" t="s">
        <v>35</v>
      </c>
      <c r="C14" s="146"/>
      <c r="D14" s="146"/>
      <c r="E14" s="15"/>
      <c r="F14" s="32">
        <v>25</v>
      </c>
      <c r="G14" s="2">
        <v>25</v>
      </c>
      <c r="H14" s="2">
        <v>25</v>
      </c>
      <c r="I14" s="11"/>
      <c r="J14" s="139"/>
      <c r="K14" s="143"/>
      <c r="L14" s="144"/>
      <c r="M14" s="22" t="s">
        <v>36</v>
      </c>
      <c r="N14" s="15"/>
      <c r="O14" s="17"/>
      <c r="P14" s="18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6">
        <v>25</v>
      </c>
      <c r="G15" s="70">
        <v>25</v>
      </c>
      <c r="H15" s="70">
        <v>25</v>
      </c>
      <c r="I15" s="11"/>
      <c r="J15" s="139"/>
      <c r="K15" s="144"/>
      <c r="L15" s="148" t="s">
        <v>38</v>
      </c>
      <c r="M15" s="149"/>
      <c r="N15" s="29"/>
      <c r="O15" s="17">
        <v>5023</v>
      </c>
      <c r="P15" s="18">
        <v>4823</v>
      </c>
      <c r="Q15" s="18">
        <v>4619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20">
        <v>1055975</v>
      </c>
      <c r="G16" s="77">
        <v>1055975</v>
      </c>
      <c r="H16" s="39">
        <v>1055975</v>
      </c>
      <c r="I16" s="11"/>
      <c r="J16" s="140"/>
      <c r="K16" s="150" t="s">
        <v>41</v>
      </c>
      <c r="L16" s="151"/>
      <c r="M16" s="151"/>
      <c r="N16" s="34" t="s">
        <v>28</v>
      </c>
      <c r="O16" s="41">
        <f>O5-O11</f>
        <v>0</v>
      </c>
      <c r="P16" s="42">
        <f>P5-P11</f>
        <v>0</v>
      </c>
      <c r="Q16" s="42">
        <f>Q5-Q11</f>
        <v>0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4">
        <v>460376</v>
      </c>
      <c r="G17" s="78">
        <v>460376</v>
      </c>
      <c r="H17" s="3">
        <v>460376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">
        <v>13150</v>
      </c>
      <c r="P17" s="14">
        <v>12244</v>
      </c>
      <c r="Q17" s="14">
        <v>12447</v>
      </c>
    </row>
    <row r="18" spans="1:17" ht="26.25" customHeight="1">
      <c r="A18" s="153"/>
      <c r="B18" s="155"/>
      <c r="C18" s="145" t="s">
        <v>47</v>
      </c>
      <c r="D18" s="146"/>
      <c r="E18" s="15"/>
      <c r="F18" s="24">
        <v>326400</v>
      </c>
      <c r="G18" s="78">
        <v>326400</v>
      </c>
      <c r="H18" s="3">
        <v>326400</v>
      </c>
      <c r="I18" s="11"/>
      <c r="J18" s="139"/>
      <c r="K18" s="142" t="s">
        <v>16</v>
      </c>
      <c r="L18" s="145" t="s">
        <v>48</v>
      </c>
      <c r="M18" s="146"/>
      <c r="N18" s="15"/>
      <c r="O18" s="17"/>
      <c r="P18" s="18"/>
      <c r="Q18" s="18"/>
    </row>
    <row r="19" spans="1:17" ht="26.25" customHeight="1">
      <c r="A19" s="153"/>
      <c r="B19" s="155"/>
      <c r="C19" s="145" t="s">
        <v>49</v>
      </c>
      <c r="D19" s="146"/>
      <c r="E19" s="15"/>
      <c r="F19" s="24">
        <v>46873</v>
      </c>
      <c r="G19" s="78">
        <v>46873</v>
      </c>
      <c r="H19" s="3">
        <v>46873</v>
      </c>
      <c r="I19" s="11"/>
      <c r="J19" s="139"/>
      <c r="K19" s="144"/>
      <c r="L19" s="145" t="s">
        <v>26</v>
      </c>
      <c r="M19" s="146"/>
      <c r="N19" s="15"/>
      <c r="O19" s="17">
        <v>13150</v>
      </c>
      <c r="P19" s="18">
        <v>12244</v>
      </c>
      <c r="Q19" s="18">
        <v>12016</v>
      </c>
    </row>
    <row r="20" spans="1:17" ht="26.25" customHeight="1">
      <c r="A20" s="153"/>
      <c r="B20" s="155"/>
      <c r="C20" s="145" t="s">
        <v>50</v>
      </c>
      <c r="D20" s="146"/>
      <c r="E20" s="15"/>
      <c r="F20" s="24">
        <v>222326</v>
      </c>
      <c r="G20" s="78">
        <v>222326</v>
      </c>
      <c r="H20" s="3">
        <v>222326</v>
      </c>
      <c r="I20" s="11"/>
      <c r="J20" s="139"/>
      <c r="K20" s="145" t="s">
        <v>51</v>
      </c>
      <c r="L20" s="146"/>
      <c r="M20" s="146"/>
      <c r="N20" s="43" t="s">
        <v>52</v>
      </c>
      <c r="O20" s="17">
        <v>12566</v>
      </c>
      <c r="P20" s="18">
        <v>12728</v>
      </c>
      <c r="Q20" s="18">
        <v>12447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1">
        <v>923746</v>
      </c>
      <c r="G21" s="83">
        <v>923746</v>
      </c>
      <c r="H21" s="42">
        <v>923746</v>
      </c>
      <c r="I21" s="11"/>
      <c r="J21" s="139"/>
      <c r="K21" s="142" t="s">
        <v>16</v>
      </c>
      <c r="L21" s="145" t="s">
        <v>54</v>
      </c>
      <c r="M21" s="146"/>
      <c r="N21" s="15"/>
      <c r="O21" s="17">
        <v>973</v>
      </c>
      <c r="P21" s="18">
        <v>942</v>
      </c>
      <c r="Q21" s="18">
        <v>445</v>
      </c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45">
        <v>8</v>
      </c>
      <c r="G22" s="46">
        <v>8</v>
      </c>
      <c r="H22" s="46">
        <v>8</v>
      </c>
      <c r="I22" s="11"/>
      <c r="J22" s="139"/>
      <c r="K22" s="143"/>
      <c r="L22" s="47" t="s">
        <v>16</v>
      </c>
      <c r="M22" s="22" t="s">
        <v>57</v>
      </c>
      <c r="N22" s="15"/>
      <c r="O22" s="17"/>
      <c r="P22" s="18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47" t="s">
        <v>59</v>
      </c>
      <c r="G23" s="48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61</v>
      </c>
      <c r="O23" s="17">
        <v>11280</v>
      </c>
      <c r="P23" s="18">
        <v>11479</v>
      </c>
      <c r="Q23" s="18">
        <v>11683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47"/>
      <c r="G24" s="48"/>
      <c r="H24" s="48"/>
      <c r="I24" s="11"/>
      <c r="J24" s="140"/>
      <c r="K24" s="150" t="s">
        <v>63</v>
      </c>
      <c r="L24" s="151"/>
      <c r="M24" s="151"/>
      <c r="N24" s="34" t="s">
        <v>64</v>
      </c>
      <c r="O24" s="41">
        <f>O17-O20</f>
        <v>584</v>
      </c>
      <c r="P24" s="42">
        <f>P17-P20</f>
        <v>-484</v>
      </c>
      <c r="Q24" s="42">
        <f>Q17-Q20</f>
        <v>0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47" t="s">
        <v>123</v>
      </c>
      <c r="G25" s="48" t="s">
        <v>123</v>
      </c>
      <c r="H25" s="48" t="s">
        <v>123</v>
      </c>
      <c r="I25" s="11"/>
      <c r="J25" s="133" t="s">
        <v>67</v>
      </c>
      <c r="K25" s="134"/>
      <c r="L25" s="134"/>
      <c r="M25" s="134"/>
      <c r="N25" s="7" t="s">
        <v>68</v>
      </c>
      <c r="O25" s="50">
        <f>O16+O24</f>
        <v>584</v>
      </c>
      <c r="P25" s="51">
        <f>P16+P24</f>
        <v>-484</v>
      </c>
      <c r="Q25" s="51">
        <f>Q16+Q24</f>
        <v>0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4">
        <v>2</v>
      </c>
      <c r="G26" s="3">
        <v>2</v>
      </c>
      <c r="H26" s="3">
        <v>2</v>
      </c>
      <c r="I26" s="11"/>
      <c r="J26" s="133" t="s">
        <v>70</v>
      </c>
      <c r="K26" s="134"/>
      <c r="L26" s="134"/>
      <c r="M26" s="134"/>
      <c r="N26" s="7" t="s">
        <v>71</v>
      </c>
      <c r="O26" s="53"/>
      <c r="P26" s="54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2">
        <v>175</v>
      </c>
      <c r="G27" s="2">
        <v>172</v>
      </c>
      <c r="H27" s="2">
        <v>172</v>
      </c>
      <c r="I27" s="11"/>
      <c r="J27" s="133" t="s">
        <v>74</v>
      </c>
      <c r="K27" s="134"/>
      <c r="L27" s="134"/>
      <c r="M27" s="134"/>
      <c r="N27" s="7" t="s">
        <v>75</v>
      </c>
      <c r="O27" s="53">
        <v>4614</v>
      </c>
      <c r="P27" s="54">
        <v>4261</v>
      </c>
      <c r="Q27" s="54">
        <v>1170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2"/>
      <c r="G28" s="2"/>
      <c r="H28" s="2"/>
      <c r="I28" s="11"/>
      <c r="J28" s="133" t="s">
        <v>77</v>
      </c>
      <c r="K28" s="134"/>
      <c r="L28" s="134"/>
      <c r="M28" s="134"/>
      <c r="N28" s="7" t="s">
        <v>78</v>
      </c>
      <c r="O28" s="53"/>
      <c r="P28" s="54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2">
        <v>175</v>
      </c>
      <c r="G29" s="2">
        <v>172</v>
      </c>
      <c r="H29" s="2">
        <v>172</v>
      </c>
      <c r="I29" s="11"/>
      <c r="J29" s="133" t="s">
        <v>80</v>
      </c>
      <c r="K29" s="134"/>
      <c r="L29" s="134"/>
      <c r="M29" s="134"/>
      <c r="N29" s="7" t="s">
        <v>81</v>
      </c>
      <c r="O29" s="50">
        <v>5198</v>
      </c>
      <c r="P29" s="51">
        <f>P25-P26+P27-P28</f>
        <v>3777</v>
      </c>
      <c r="Q29" s="51">
        <v>1170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2"/>
      <c r="G30" s="2"/>
      <c r="H30" s="2"/>
      <c r="I30" s="11"/>
      <c r="J30" s="133" t="s">
        <v>82</v>
      </c>
      <c r="K30" s="134"/>
      <c r="L30" s="134"/>
      <c r="M30" s="134"/>
      <c r="N30" s="7" t="s">
        <v>83</v>
      </c>
      <c r="O30" s="53"/>
      <c r="P30" s="54"/>
      <c r="Q30" s="130">
        <v>1170</v>
      </c>
    </row>
    <row r="31" spans="1:17" ht="26.25" customHeight="1" thickBot="1">
      <c r="A31" s="139"/>
      <c r="B31" s="160" t="s">
        <v>84</v>
      </c>
      <c r="C31" s="161"/>
      <c r="D31" s="161"/>
      <c r="E31" s="15"/>
      <c r="F31" s="32">
        <v>65</v>
      </c>
      <c r="G31" s="2">
        <v>65</v>
      </c>
      <c r="H31" s="2">
        <v>65</v>
      </c>
      <c r="I31" s="11"/>
      <c r="J31" s="133" t="s">
        <v>85</v>
      </c>
      <c r="K31" s="134"/>
      <c r="L31" s="134"/>
      <c r="M31" s="134"/>
      <c r="N31" s="7" t="s">
        <v>86</v>
      </c>
      <c r="O31" s="50">
        <f>O29-O30</f>
        <v>5198</v>
      </c>
      <c r="P31" s="51">
        <f>P29-P30</f>
        <v>3777</v>
      </c>
      <c r="Q31" s="51">
        <f>Q29-Q30</f>
        <v>0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2">
        <v>47700</v>
      </c>
      <c r="G32" s="2">
        <v>47741</v>
      </c>
      <c r="H32" s="2">
        <v>47484</v>
      </c>
      <c r="I32" s="11"/>
      <c r="J32" s="133" t="s">
        <v>88</v>
      </c>
      <c r="K32" s="134"/>
      <c r="L32" s="134"/>
      <c r="M32" s="134"/>
      <c r="N32" s="7"/>
      <c r="O32" s="56">
        <f>IF(O5=0,0,O5/(O11+O23))</f>
        <v>0.6069275534027947</v>
      </c>
      <c r="P32" s="57">
        <f>IF(P5=0,0,P5/(P11+P23))</f>
        <v>0.5997140565610071</v>
      </c>
      <c r="Q32" s="57">
        <f>IF(Q5=0,0,Q5/(Q11+Q23))</f>
        <v>0.5830775818999357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2"/>
      <c r="G33" s="2"/>
      <c r="H33" s="2"/>
      <c r="I33" s="11"/>
      <c r="J33" s="133" t="s">
        <v>91</v>
      </c>
      <c r="K33" s="134"/>
      <c r="L33" s="134"/>
      <c r="M33" s="134"/>
      <c r="N33" s="7"/>
      <c r="O33" s="56">
        <f>IF(O31&lt;0,O31/(O6-O9),0)</f>
        <v>0</v>
      </c>
      <c r="P33" s="57">
        <f>IF(P31&lt;0,P31/(P6-P9),0)</f>
        <v>0</v>
      </c>
      <c r="Q33" s="57">
        <f>IF(Q31&lt;0,Q31/(Q6-Q9),0)</f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32">
        <v>47700</v>
      </c>
      <c r="G34" s="2">
        <v>47741</v>
      </c>
      <c r="H34" s="2">
        <v>47484</v>
      </c>
      <c r="I34" s="11"/>
      <c r="J34" s="133" t="s">
        <v>93</v>
      </c>
      <c r="K34" s="134"/>
      <c r="L34" s="134"/>
      <c r="M34" s="134"/>
      <c r="N34" s="7"/>
      <c r="O34" s="53">
        <v>23062</v>
      </c>
      <c r="P34" s="54">
        <v>21672</v>
      </c>
      <c r="Q34" s="54">
        <v>20933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32">
        <v>47700</v>
      </c>
      <c r="G35" s="2">
        <v>47741</v>
      </c>
      <c r="H35" s="2">
        <v>47484</v>
      </c>
      <c r="I35" s="11"/>
      <c r="J35" s="162" t="s">
        <v>16</v>
      </c>
      <c r="K35" s="163"/>
      <c r="L35" s="164" t="s">
        <v>95</v>
      </c>
      <c r="M35" s="165"/>
      <c r="N35" s="7"/>
      <c r="O35" s="53">
        <v>9912</v>
      </c>
      <c r="P35" s="54">
        <v>9428</v>
      </c>
      <c r="Q35" s="54">
        <v>8917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9">
        <f>IF(F35=0,0,F35/F34)</f>
        <v>1</v>
      </c>
      <c r="G36" s="60">
        <f>IF(G35=0,0,G35/G34)</f>
        <v>1</v>
      </c>
      <c r="H36" s="60">
        <f>IF(H35=0,0,H35/H34)</f>
        <v>1</v>
      </c>
      <c r="I36" s="11"/>
      <c r="J36" s="133" t="s">
        <v>97</v>
      </c>
      <c r="K36" s="134"/>
      <c r="L36" s="134"/>
      <c r="M36" s="134"/>
      <c r="N36" s="7"/>
      <c r="O36" s="53">
        <v>272640</v>
      </c>
      <c r="P36" s="54">
        <v>261160</v>
      </c>
      <c r="Q36" s="54">
        <v>249477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20"/>
      <c r="G37" s="39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4">
        <v>18785</v>
      </c>
      <c r="G38" s="3">
        <v>19249</v>
      </c>
      <c r="H38" s="3">
        <v>19105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24">
        <v>12394</v>
      </c>
      <c r="G39" s="3">
        <v>12375</v>
      </c>
      <c r="H39" s="3">
        <v>11720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4">
        <v>6391</v>
      </c>
      <c r="G40" s="3">
        <v>6874</v>
      </c>
      <c r="H40" s="3">
        <v>7385</v>
      </c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4">
        <v>9912</v>
      </c>
      <c r="G41" s="3">
        <v>9428</v>
      </c>
      <c r="H41" s="3">
        <v>8917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1">
        <f>F37+F38+F41</f>
        <v>28697</v>
      </c>
      <c r="G42" s="42">
        <f>G37+G38+G41</f>
        <v>28677</v>
      </c>
      <c r="H42" s="42">
        <f>H37+H38+H41</f>
        <v>28022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38" t="s">
        <v>208</v>
      </c>
      <c r="G43" s="39" t="s">
        <v>208</v>
      </c>
      <c r="H43" s="39" t="s">
        <v>208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4">
        <v>3675</v>
      </c>
      <c r="G44" s="3">
        <v>3675</v>
      </c>
      <c r="H44" s="3">
        <v>3675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3">
        <v>36791</v>
      </c>
      <c r="G45" s="64">
        <v>36791</v>
      </c>
      <c r="H45" s="64">
        <v>36791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2">
        <v>157.2</v>
      </c>
      <c r="G46" s="2">
        <v>162.6</v>
      </c>
      <c r="H46" s="2">
        <v>156.2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2">
        <v>393.8</v>
      </c>
      <c r="G47" s="2">
        <v>403.2</v>
      </c>
      <c r="H47" s="2">
        <v>402.3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32">
        <v>259.8</v>
      </c>
      <c r="G48" s="2">
        <v>259.2</v>
      </c>
      <c r="H48" s="2">
        <v>246.8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2">
        <v>133</v>
      </c>
      <c r="G49" s="2">
        <v>144</v>
      </c>
      <c r="H49" s="2">
        <v>155.5</v>
      </c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2"/>
      <c r="G50" s="2"/>
      <c r="H50" s="2"/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4">
        <v>32500</v>
      </c>
      <c r="G51" s="3">
        <v>32500</v>
      </c>
      <c r="H51" s="3">
        <v>32500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35886</v>
      </c>
      <c r="G52" s="68">
        <v>35886</v>
      </c>
      <c r="H52" s="68">
        <v>35886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20">
        <v>1</v>
      </c>
      <c r="G53" s="39">
        <v>1</v>
      </c>
      <c r="H53" s="39">
        <v>1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4">
        <v>1</v>
      </c>
      <c r="G54" s="3">
        <v>0</v>
      </c>
      <c r="H54" s="3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1">
        <f>F53+F54</f>
        <v>2</v>
      </c>
      <c r="G55" s="42">
        <f>G53+G54</f>
        <v>1</v>
      </c>
      <c r="H55" s="42">
        <f>H53+H54</f>
        <v>1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B2" sqref="B2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209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34257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188</v>
      </c>
      <c r="O5" s="13">
        <v>29681</v>
      </c>
      <c r="P5" s="1">
        <v>28019</v>
      </c>
      <c r="Q5" s="14">
        <v>27624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35684</v>
      </c>
      <c r="G6" s="136"/>
      <c r="H6" s="137"/>
      <c r="I6" s="11"/>
      <c r="J6" s="139"/>
      <c r="K6" s="142" t="s">
        <v>189</v>
      </c>
      <c r="L6" s="145" t="s">
        <v>12</v>
      </c>
      <c r="M6" s="146"/>
      <c r="N6" s="15" t="s">
        <v>190</v>
      </c>
      <c r="O6" s="16">
        <v>11411</v>
      </c>
      <c r="P6" s="17">
        <v>11431</v>
      </c>
      <c r="Q6" s="18">
        <v>11323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188</v>
      </c>
      <c r="F7" s="19">
        <v>7899</v>
      </c>
      <c r="G7" s="20">
        <v>7815</v>
      </c>
      <c r="H7" s="39">
        <v>7586</v>
      </c>
      <c r="I7" s="11"/>
      <c r="J7" s="139"/>
      <c r="K7" s="143"/>
      <c r="L7" s="142" t="s">
        <v>191</v>
      </c>
      <c r="M7" s="22" t="s">
        <v>17</v>
      </c>
      <c r="N7" s="15"/>
      <c r="O7" s="16">
        <v>11411</v>
      </c>
      <c r="P7" s="17">
        <v>11431</v>
      </c>
      <c r="Q7" s="18">
        <v>11323</v>
      </c>
    </row>
    <row r="8" spans="1:17" ht="26.25" customHeight="1">
      <c r="A8" s="139"/>
      <c r="B8" s="145" t="s">
        <v>18</v>
      </c>
      <c r="C8" s="146"/>
      <c r="D8" s="146"/>
      <c r="E8" s="15"/>
      <c r="F8" s="23">
        <v>960</v>
      </c>
      <c r="G8" s="24">
        <v>943</v>
      </c>
      <c r="H8" s="3">
        <v>919</v>
      </c>
      <c r="I8" s="26"/>
      <c r="J8" s="139"/>
      <c r="K8" s="143"/>
      <c r="L8" s="143"/>
      <c r="M8" s="22" t="s">
        <v>19</v>
      </c>
      <c r="N8" s="15"/>
      <c r="O8" s="16"/>
      <c r="P8" s="17"/>
      <c r="Q8" s="18"/>
    </row>
    <row r="9" spans="1:17" ht="26.25" customHeight="1">
      <c r="A9" s="139"/>
      <c r="B9" s="145" t="s">
        <v>20</v>
      </c>
      <c r="C9" s="146"/>
      <c r="D9" s="146"/>
      <c r="E9" s="15" t="s">
        <v>192</v>
      </c>
      <c r="F9" s="23">
        <v>960</v>
      </c>
      <c r="G9" s="24">
        <v>943</v>
      </c>
      <c r="H9" s="3">
        <v>919</v>
      </c>
      <c r="I9" s="11"/>
      <c r="J9" s="139"/>
      <c r="K9" s="143"/>
      <c r="L9" s="144"/>
      <c r="M9" s="22" t="s">
        <v>22</v>
      </c>
      <c r="N9" s="15" t="s">
        <v>193</v>
      </c>
      <c r="O9" s="16"/>
      <c r="P9" s="17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194</v>
      </c>
      <c r="F10" s="69">
        <v>0.12153437143942271</v>
      </c>
      <c r="G10" s="27">
        <v>0.12066538707613564</v>
      </c>
      <c r="H10" s="28">
        <v>0.12114421302399156</v>
      </c>
      <c r="I10" s="11"/>
      <c r="J10" s="139"/>
      <c r="K10" s="144"/>
      <c r="L10" s="148" t="s">
        <v>26</v>
      </c>
      <c r="M10" s="149"/>
      <c r="N10" s="29"/>
      <c r="O10" s="16">
        <v>18269</v>
      </c>
      <c r="P10" s="17">
        <v>16447</v>
      </c>
      <c r="Q10" s="18">
        <v>16300</v>
      </c>
    </row>
    <row r="11" spans="1:17" ht="26.25" customHeight="1">
      <c r="A11" s="139"/>
      <c r="B11" s="145" t="s">
        <v>27</v>
      </c>
      <c r="C11" s="146"/>
      <c r="D11" s="146"/>
      <c r="E11" s="15" t="s">
        <v>195</v>
      </c>
      <c r="F11" s="23">
        <v>804</v>
      </c>
      <c r="G11" s="24">
        <v>797</v>
      </c>
      <c r="H11" s="3">
        <v>778</v>
      </c>
      <c r="I11" s="11"/>
      <c r="J11" s="139"/>
      <c r="K11" s="146" t="s">
        <v>29</v>
      </c>
      <c r="L11" s="146"/>
      <c r="M11" s="146"/>
      <c r="N11" s="15" t="s">
        <v>192</v>
      </c>
      <c r="O11" s="30">
        <v>29771</v>
      </c>
      <c r="P11" s="17">
        <v>27949</v>
      </c>
      <c r="Q11" s="18">
        <v>27609</v>
      </c>
    </row>
    <row r="12" spans="1:17" ht="26.25" customHeight="1">
      <c r="A12" s="139"/>
      <c r="B12" s="145" t="s">
        <v>30</v>
      </c>
      <c r="C12" s="146"/>
      <c r="D12" s="146"/>
      <c r="E12" s="15" t="s">
        <v>196</v>
      </c>
      <c r="F12" s="69">
        <v>0.8375</v>
      </c>
      <c r="G12" s="27">
        <v>0.8451749734888653</v>
      </c>
      <c r="H12" s="28">
        <v>0.8465723612622416</v>
      </c>
      <c r="I12" s="11"/>
      <c r="J12" s="139"/>
      <c r="K12" s="142" t="s">
        <v>189</v>
      </c>
      <c r="L12" s="145" t="s">
        <v>32</v>
      </c>
      <c r="M12" s="146"/>
      <c r="N12" s="15"/>
      <c r="O12" s="16">
        <v>17003</v>
      </c>
      <c r="P12" s="17">
        <v>15903</v>
      </c>
      <c r="Q12" s="18">
        <v>16309</v>
      </c>
    </row>
    <row r="13" spans="1:17" ht="26.25" customHeight="1">
      <c r="A13" s="139"/>
      <c r="B13" s="145" t="s">
        <v>33</v>
      </c>
      <c r="C13" s="146"/>
      <c r="D13" s="146"/>
      <c r="E13" s="15"/>
      <c r="F13" s="31"/>
      <c r="G13" s="32"/>
      <c r="H13" s="2"/>
      <c r="I13" s="11"/>
      <c r="J13" s="139"/>
      <c r="K13" s="143"/>
      <c r="L13" s="142" t="s">
        <v>191</v>
      </c>
      <c r="M13" s="22" t="s">
        <v>34</v>
      </c>
      <c r="N13" s="15"/>
      <c r="O13" s="16"/>
      <c r="P13" s="17"/>
      <c r="Q13" s="18"/>
    </row>
    <row r="14" spans="1:17" ht="26.25" customHeight="1">
      <c r="A14" s="139"/>
      <c r="B14" s="145" t="s">
        <v>35</v>
      </c>
      <c r="C14" s="146"/>
      <c r="D14" s="146"/>
      <c r="E14" s="15"/>
      <c r="F14" s="31">
        <v>52</v>
      </c>
      <c r="G14" s="32">
        <v>52</v>
      </c>
      <c r="H14" s="2">
        <v>52</v>
      </c>
      <c r="I14" s="11"/>
      <c r="J14" s="139"/>
      <c r="K14" s="143"/>
      <c r="L14" s="144"/>
      <c r="M14" s="22" t="s">
        <v>36</v>
      </c>
      <c r="N14" s="15"/>
      <c r="O14" s="16"/>
      <c r="P14" s="17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5">
        <v>52</v>
      </c>
      <c r="G15" s="36">
        <v>52</v>
      </c>
      <c r="H15" s="70">
        <v>52</v>
      </c>
      <c r="I15" s="11"/>
      <c r="J15" s="139"/>
      <c r="K15" s="144"/>
      <c r="L15" s="148" t="s">
        <v>38</v>
      </c>
      <c r="M15" s="149"/>
      <c r="N15" s="29"/>
      <c r="O15" s="16">
        <v>12768</v>
      </c>
      <c r="P15" s="17">
        <v>12046</v>
      </c>
      <c r="Q15" s="18">
        <v>11300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2261492</v>
      </c>
      <c r="G16" s="20">
        <v>2261492</v>
      </c>
      <c r="H16" s="39">
        <v>2261492</v>
      </c>
      <c r="I16" s="11"/>
      <c r="J16" s="140"/>
      <c r="K16" s="150" t="s">
        <v>41</v>
      </c>
      <c r="L16" s="151"/>
      <c r="M16" s="151"/>
      <c r="N16" s="34" t="s">
        <v>195</v>
      </c>
      <c r="O16" s="40">
        <v>-90</v>
      </c>
      <c r="P16" s="41">
        <v>70</v>
      </c>
      <c r="Q16" s="42">
        <v>15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353248</v>
      </c>
      <c r="G17" s="24">
        <v>353248</v>
      </c>
      <c r="H17" s="3">
        <v>353248</v>
      </c>
      <c r="I17" s="11"/>
      <c r="J17" s="138" t="s">
        <v>44</v>
      </c>
      <c r="K17" s="156" t="s">
        <v>45</v>
      </c>
      <c r="L17" s="157"/>
      <c r="M17" s="157"/>
      <c r="N17" s="12" t="s">
        <v>197</v>
      </c>
      <c r="O17" s="13">
        <v>23431</v>
      </c>
      <c r="P17" s="1">
        <v>24153</v>
      </c>
      <c r="Q17" s="14">
        <v>24900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650800</v>
      </c>
      <c r="G18" s="24">
        <v>650800</v>
      </c>
      <c r="H18" s="3">
        <v>650800</v>
      </c>
      <c r="I18" s="11"/>
      <c r="J18" s="139"/>
      <c r="K18" s="142" t="s">
        <v>191</v>
      </c>
      <c r="L18" s="145" t="s">
        <v>48</v>
      </c>
      <c r="M18" s="146"/>
      <c r="N18" s="15"/>
      <c r="O18" s="16"/>
      <c r="P18" s="17"/>
      <c r="Q18" s="18"/>
    </row>
    <row r="19" spans="1:17" ht="26.25" customHeight="1">
      <c r="A19" s="153"/>
      <c r="B19" s="155"/>
      <c r="C19" s="145" t="s">
        <v>49</v>
      </c>
      <c r="D19" s="146"/>
      <c r="E19" s="15"/>
      <c r="F19" s="23">
        <v>87900</v>
      </c>
      <c r="G19" s="24">
        <v>87900</v>
      </c>
      <c r="H19" s="3">
        <v>87900</v>
      </c>
      <c r="I19" s="11"/>
      <c r="J19" s="139"/>
      <c r="K19" s="144"/>
      <c r="L19" s="145" t="s">
        <v>26</v>
      </c>
      <c r="M19" s="146"/>
      <c r="N19" s="15"/>
      <c r="O19" s="30">
        <v>23131</v>
      </c>
      <c r="P19" s="17">
        <v>23853</v>
      </c>
      <c r="Q19" s="18">
        <v>24300</v>
      </c>
    </row>
    <row r="20" spans="1:17" ht="26.25" customHeight="1">
      <c r="A20" s="153"/>
      <c r="B20" s="155"/>
      <c r="C20" s="145" t="s">
        <v>50</v>
      </c>
      <c r="D20" s="146"/>
      <c r="E20" s="15"/>
      <c r="F20" s="23">
        <v>1169544</v>
      </c>
      <c r="G20" s="24">
        <v>1169544</v>
      </c>
      <c r="H20" s="3">
        <v>1169544</v>
      </c>
      <c r="I20" s="11"/>
      <c r="J20" s="139"/>
      <c r="K20" s="145" t="s">
        <v>51</v>
      </c>
      <c r="L20" s="146"/>
      <c r="M20" s="146"/>
      <c r="N20" s="43" t="s">
        <v>198</v>
      </c>
      <c r="O20" s="16">
        <v>23431</v>
      </c>
      <c r="P20" s="17">
        <v>24153</v>
      </c>
      <c r="Q20" s="18">
        <v>24900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679226</v>
      </c>
      <c r="G21" s="41">
        <v>679226</v>
      </c>
      <c r="H21" s="42">
        <v>679226</v>
      </c>
      <c r="I21" s="11"/>
      <c r="J21" s="139"/>
      <c r="K21" s="142" t="s">
        <v>191</v>
      </c>
      <c r="L21" s="145" t="s">
        <v>54</v>
      </c>
      <c r="M21" s="146"/>
      <c r="N21" s="15"/>
      <c r="O21" s="16"/>
      <c r="P21" s="17"/>
      <c r="Q21" s="18"/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71">
        <v>15</v>
      </c>
      <c r="G22" s="45">
        <v>15</v>
      </c>
      <c r="H22" s="46">
        <v>15</v>
      </c>
      <c r="I22" s="11"/>
      <c r="J22" s="139"/>
      <c r="K22" s="143"/>
      <c r="L22" s="47" t="s">
        <v>191</v>
      </c>
      <c r="M22" s="22" t="s">
        <v>57</v>
      </c>
      <c r="N22" s="15"/>
      <c r="O22" s="16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72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199</v>
      </c>
      <c r="O23" s="16">
        <v>23431</v>
      </c>
      <c r="P23" s="17">
        <v>24153</v>
      </c>
      <c r="Q23" s="18">
        <v>24900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72"/>
      <c r="G24" s="47"/>
      <c r="H24" s="48"/>
      <c r="I24" s="11"/>
      <c r="J24" s="140"/>
      <c r="K24" s="150" t="s">
        <v>63</v>
      </c>
      <c r="L24" s="151"/>
      <c r="M24" s="151"/>
      <c r="N24" s="34" t="s">
        <v>200</v>
      </c>
      <c r="O24" s="44">
        <v>0</v>
      </c>
      <c r="P24" s="41">
        <v>0</v>
      </c>
      <c r="Q24" s="42">
        <v>0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72" t="s">
        <v>123</v>
      </c>
      <c r="G25" s="47" t="s">
        <v>123</v>
      </c>
      <c r="H25" s="48" t="s">
        <v>123</v>
      </c>
      <c r="I25" s="11"/>
      <c r="J25" s="133" t="s">
        <v>67</v>
      </c>
      <c r="K25" s="134"/>
      <c r="L25" s="134"/>
      <c r="M25" s="134"/>
      <c r="N25" s="7" t="s">
        <v>201</v>
      </c>
      <c r="O25" s="49">
        <v>-90</v>
      </c>
      <c r="P25" s="50">
        <v>70</v>
      </c>
      <c r="Q25" s="51">
        <v>15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3">
        <v>1</v>
      </c>
      <c r="G26" s="24">
        <v>1</v>
      </c>
      <c r="H26" s="3">
        <v>1</v>
      </c>
      <c r="I26" s="11"/>
      <c r="J26" s="133" t="s">
        <v>70</v>
      </c>
      <c r="K26" s="134"/>
      <c r="L26" s="134"/>
      <c r="M26" s="134"/>
      <c r="N26" s="7" t="s">
        <v>202</v>
      </c>
      <c r="O26" s="52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1">
        <v>365</v>
      </c>
      <c r="G27" s="32">
        <v>365</v>
      </c>
      <c r="H27" s="2">
        <v>365</v>
      </c>
      <c r="I27" s="11"/>
      <c r="J27" s="133" t="s">
        <v>74</v>
      </c>
      <c r="K27" s="134"/>
      <c r="L27" s="134"/>
      <c r="M27" s="134"/>
      <c r="N27" s="7" t="s">
        <v>203</v>
      </c>
      <c r="O27" s="52">
        <v>152</v>
      </c>
      <c r="P27" s="53">
        <v>62</v>
      </c>
      <c r="Q27" s="54">
        <v>132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1"/>
      <c r="G28" s="32"/>
      <c r="H28" s="2"/>
      <c r="I28" s="11"/>
      <c r="J28" s="133" t="s">
        <v>77</v>
      </c>
      <c r="K28" s="134"/>
      <c r="L28" s="134"/>
      <c r="M28" s="134"/>
      <c r="N28" s="7" t="s">
        <v>204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1">
        <v>285</v>
      </c>
      <c r="G29" s="32">
        <v>364</v>
      </c>
      <c r="H29" s="2">
        <v>576</v>
      </c>
      <c r="I29" s="11"/>
      <c r="J29" s="133" t="s">
        <v>80</v>
      </c>
      <c r="K29" s="134"/>
      <c r="L29" s="134"/>
      <c r="M29" s="134"/>
      <c r="N29" s="7" t="s">
        <v>205</v>
      </c>
      <c r="O29" s="49">
        <v>62</v>
      </c>
      <c r="P29" s="50">
        <v>132</v>
      </c>
      <c r="Q29" s="51">
        <v>147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1"/>
      <c r="G30" s="32"/>
      <c r="H30" s="2"/>
      <c r="I30" s="11"/>
      <c r="J30" s="133" t="s">
        <v>82</v>
      </c>
      <c r="K30" s="134"/>
      <c r="L30" s="134"/>
      <c r="M30" s="134"/>
      <c r="N30" s="7" t="s">
        <v>206</v>
      </c>
      <c r="O30" s="52"/>
      <c r="P30" s="53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1">
        <v>193</v>
      </c>
      <c r="G31" s="32">
        <v>192</v>
      </c>
      <c r="H31" s="2">
        <v>193</v>
      </c>
      <c r="I31" s="11"/>
      <c r="J31" s="133" t="s">
        <v>85</v>
      </c>
      <c r="K31" s="134"/>
      <c r="L31" s="134"/>
      <c r="M31" s="134"/>
      <c r="N31" s="7" t="s">
        <v>207</v>
      </c>
      <c r="O31" s="49">
        <v>62</v>
      </c>
      <c r="P31" s="50">
        <v>132</v>
      </c>
      <c r="Q31" s="51">
        <v>147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1">
        <v>70649</v>
      </c>
      <c r="G32" s="32">
        <v>70091</v>
      </c>
      <c r="H32" s="2">
        <v>70665</v>
      </c>
      <c r="I32" s="11"/>
      <c r="J32" s="133" t="s">
        <v>88</v>
      </c>
      <c r="K32" s="134"/>
      <c r="L32" s="134"/>
      <c r="M32" s="134"/>
      <c r="N32" s="7"/>
      <c r="O32" s="55">
        <v>0.557892560430059</v>
      </c>
      <c r="P32" s="56">
        <v>0.5377720624928026</v>
      </c>
      <c r="Q32" s="57">
        <v>0.5260812432154488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1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188</v>
      </c>
      <c r="F34" s="31">
        <v>70649</v>
      </c>
      <c r="G34" s="32">
        <v>70091</v>
      </c>
      <c r="H34" s="2">
        <v>70665</v>
      </c>
      <c r="I34" s="11"/>
      <c r="J34" s="133" t="s">
        <v>93</v>
      </c>
      <c r="K34" s="134"/>
      <c r="L34" s="134"/>
      <c r="M34" s="134"/>
      <c r="N34" s="7"/>
      <c r="O34" s="52">
        <v>41400</v>
      </c>
      <c r="P34" s="53">
        <v>40300</v>
      </c>
      <c r="Q34" s="54">
        <v>40600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192</v>
      </c>
      <c r="F35" s="31">
        <v>70649</v>
      </c>
      <c r="G35" s="32">
        <v>70091</v>
      </c>
      <c r="H35" s="2">
        <v>70665</v>
      </c>
      <c r="I35" s="11"/>
      <c r="J35" s="162" t="s">
        <v>191</v>
      </c>
      <c r="K35" s="163"/>
      <c r="L35" s="164" t="s">
        <v>95</v>
      </c>
      <c r="M35" s="165"/>
      <c r="N35" s="7"/>
      <c r="O35" s="52">
        <v>23179</v>
      </c>
      <c r="P35" s="53">
        <v>21457</v>
      </c>
      <c r="Q35" s="54">
        <v>21412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1</v>
      </c>
      <c r="G36" s="59">
        <v>1</v>
      </c>
      <c r="H36" s="60">
        <v>1</v>
      </c>
      <c r="I36" s="11"/>
      <c r="J36" s="133" t="s">
        <v>97</v>
      </c>
      <c r="K36" s="134"/>
      <c r="L36" s="134"/>
      <c r="M36" s="134"/>
      <c r="N36" s="7"/>
      <c r="O36" s="52">
        <v>406096</v>
      </c>
      <c r="P36" s="53">
        <v>381943</v>
      </c>
      <c r="Q36" s="54">
        <v>357043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28006</v>
      </c>
      <c r="G38" s="24">
        <v>29106</v>
      </c>
      <c r="H38" s="3">
        <v>28812</v>
      </c>
      <c r="I38" s="11"/>
    </row>
    <row r="39" spans="1:9" ht="26.25" customHeight="1">
      <c r="A39" s="153"/>
      <c r="B39" s="155" t="s">
        <v>191</v>
      </c>
      <c r="C39" s="145" t="s">
        <v>101</v>
      </c>
      <c r="D39" s="146"/>
      <c r="E39" s="15"/>
      <c r="F39" s="23">
        <v>14382</v>
      </c>
      <c r="G39" s="24">
        <v>14237</v>
      </c>
      <c r="H39" s="3">
        <v>13152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>
        <v>13624</v>
      </c>
      <c r="G40" s="24">
        <v>14869</v>
      </c>
      <c r="H40" s="3">
        <v>15660</v>
      </c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25196</v>
      </c>
      <c r="G41" s="24">
        <v>22996</v>
      </c>
      <c r="H41" s="3">
        <v>23697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53202</v>
      </c>
      <c r="G42" s="41">
        <v>52102</v>
      </c>
      <c r="H42" s="42">
        <v>52509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175" t="s">
        <v>210</v>
      </c>
      <c r="G43" s="176"/>
      <c r="H43" s="177"/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3675</v>
      </c>
      <c r="G44" s="24">
        <v>3675</v>
      </c>
      <c r="H44" s="3">
        <v>3675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34425</v>
      </c>
      <c r="G45" s="63">
        <v>34425</v>
      </c>
      <c r="H45" s="64">
        <v>34425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161.5</v>
      </c>
      <c r="G46" s="32">
        <v>163.1</v>
      </c>
      <c r="H46" s="131">
        <v>160.2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396.4</v>
      </c>
      <c r="G47" s="32">
        <v>415.3</v>
      </c>
      <c r="H47" s="2">
        <v>407.7</v>
      </c>
      <c r="I47" s="11"/>
    </row>
    <row r="48" spans="1:9" ht="26.25" customHeight="1">
      <c r="A48" s="153"/>
      <c r="B48" s="167"/>
      <c r="C48" s="155" t="s">
        <v>191</v>
      </c>
      <c r="D48" s="22" t="s">
        <v>113</v>
      </c>
      <c r="E48" s="15"/>
      <c r="F48" s="31">
        <v>203.6</v>
      </c>
      <c r="G48" s="32">
        <v>203.1</v>
      </c>
      <c r="H48" s="2">
        <v>186.1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>
        <v>192.8</v>
      </c>
      <c r="G49" s="32">
        <v>212.1</v>
      </c>
      <c r="H49" s="2">
        <v>221.6</v>
      </c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/>
      <c r="G50" s="32"/>
      <c r="H50" s="2"/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3">
        <v>300000</v>
      </c>
      <c r="G51" s="24">
        <v>300000</v>
      </c>
      <c r="H51" s="3">
        <v>300000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34060</v>
      </c>
      <c r="G52" s="67">
        <v>34060</v>
      </c>
      <c r="H52" s="68">
        <v>34060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/>
      <c r="G53" s="20"/>
      <c r="H53" s="39"/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/>
      <c r="G54" s="24"/>
      <c r="H54" s="3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0</v>
      </c>
      <c r="G55" s="41">
        <v>0</v>
      </c>
      <c r="H55" s="42">
        <v>0</v>
      </c>
    </row>
  </sheetData>
  <sheetProtection/>
  <mergeCells count="97">
    <mergeCell ref="A53:A55"/>
    <mergeCell ref="B53:D53"/>
    <mergeCell ref="B54:D54"/>
    <mergeCell ref="B55:D55"/>
    <mergeCell ref="F43:H43"/>
    <mergeCell ref="C44:D44"/>
    <mergeCell ref="C45:D45"/>
    <mergeCell ref="C46:D46"/>
    <mergeCell ref="C47:D47"/>
    <mergeCell ref="C48:C49"/>
    <mergeCell ref="B41:D41"/>
    <mergeCell ref="B42:D42"/>
    <mergeCell ref="A43:A52"/>
    <mergeCell ref="B43:B49"/>
    <mergeCell ref="C43:D43"/>
    <mergeCell ref="B50:C52"/>
    <mergeCell ref="A37:A42"/>
    <mergeCell ref="B37:D37"/>
    <mergeCell ref="B38:D38"/>
    <mergeCell ref="B39:B40"/>
    <mergeCell ref="B35:D35"/>
    <mergeCell ref="J35:K35"/>
    <mergeCell ref="L35:M35"/>
    <mergeCell ref="B36:D36"/>
    <mergeCell ref="J36:M36"/>
    <mergeCell ref="C40:D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B2" sqref="B2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219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33855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3">
        <v>228369</v>
      </c>
      <c r="P5" s="1">
        <v>227256</v>
      </c>
      <c r="Q5" s="14">
        <v>233378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35521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16">
        <v>120948</v>
      </c>
      <c r="P6" s="17">
        <v>120518</v>
      </c>
      <c r="Q6" s="18">
        <v>120698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19">
        <v>93327</v>
      </c>
      <c r="G7" s="20">
        <v>92569</v>
      </c>
      <c r="H7" s="39">
        <v>92237</v>
      </c>
      <c r="I7" s="11"/>
      <c r="J7" s="139"/>
      <c r="K7" s="143"/>
      <c r="L7" s="142" t="s">
        <v>16</v>
      </c>
      <c r="M7" s="22" t="s">
        <v>17</v>
      </c>
      <c r="N7" s="15"/>
      <c r="O7" s="16">
        <v>120948</v>
      </c>
      <c r="P7" s="17">
        <v>120518</v>
      </c>
      <c r="Q7" s="18">
        <v>120698</v>
      </c>
    </row>
    <row r="8" spans="1:17" ht="26.25" customHeight="1">
      <c r="A8" s="139"/>
      <c r="B8" s="145" t="s">
        <v>18</v>
      </c>
      <c r="C8" s="146"/>
      <c r="D8" s="146"/>
      <c r="E8" s="15"/>
      <c r="F8" s="23">
        <v>7554</v>
      </c>
      <c r="G8" s="24">
        <v>7538</v>
      </c>
      <c r="H8" s="3">
        <v>7533</v>
      </c>
      <c r="I8" s="26"/>
      <c r="J8" s="139"/>
      <c r="K8" s="143"/>
      <c r="L8" s="143"/>
      <c r="M8" s="22" t="s">
        <v>19</v>
      </c>
      <c r="N8" s="15"/>
      <c r="O8" s="16"/>
      <c r="P8" s="17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23">
        <v>7554</v>
      </c>
      <c r="G9" s="24">
        <v>7538</v>
      </c>
      <c r="H9" s="3">
        <v>7533</v>
      </c>
      <c r="I9" s="11"/>
      <c r="J9" s="139"/>
      <c r="K9" s="143"/>
      <c r="L9" s="144"/>
      <c r="M9" s="22" t="s">
        <v>22</v>
      </c>
      <c r="N9" s="15" t="s">
        <v>23</v>
      </c>
      <c r="O9" s="16"/>
      <c r="P9" s="17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69">
        <v>0.08094120672474203</v>
      </c>
      <c r="G10" s="27">
        <v>0.08143114865667772</v>
      </c>
      <c r="H10" s="28">
        <v>0.08167004564328849</v>
      </c>
      <c r="I10" s="11"/>
      <c r="J10" s="139"/>
      <c r="K10" s="144"/>
      <c r="L10" s="148" t="s">
        <v>26</v>
      </c>
      <c r="M10" s="149"/>
      <c r="N10" s="29"/>
      <c r="O10" s="16">
        <v>107381</v>
      </c>
      <c r="P10" s="17">
        <v>106729</v>
      </c>
      <c r="Q10" s="18">
        <v>112674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23">
        <v>6811</v>
      </c>
      <c r="G11" s="24">
        <v>6865</v>
      </c>
      <c r="H11" s="3">
        <v>6939</v>
      </c>
      <c r="I11" s="11"/>
      <c r="J11" s="139"/>
      <c r="K11" s="146" t="s">
        <v>29</v>
      </c>
      <c r="L11" s="146"/>
      <c r="M11" s="146"/>
      <c r="N11" s="15" t="s">
        <v>21</v>
      </c>
      <c r="O11" s="30">
        <v>170386</v>
      </c>
      <c r="P11" s="17">
        <v>165277</v>
      </c>
      <c r="Q11" s="18">
        <v>167070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69">
        <v>0.9016415144294414</v>
      </c>
      <c r="G12" s="27">
        <v>0.9107190236136906</v>
      </c>
      <c r="H12" s="28">
        <v>0.921146953405018</v>
      </c>
      <c r="I12" s="11"/>
      <c r="J12" s="139"/>
      <c r="K12" s="142" t="s">
        <v>11</v>
      </c>
      <c r="L12" s="145" t="s">
        <v>32</v>
      </c>
      <c r="M12" s="146"/>
      <c r="N12" s="15"/>
      <c r="O12" s="16">
        <v>92164</v>
      </c>
      <c r="P12" s="17">
        <v>91008</v>
      </c>
      <c r="Q12" s="18">
        <v>98413</v>
      </c>
    </row>
    <row r="13" spans="1:17" ht="26.25" customHeight="1">
      <c r="A13" s="139"/>
      <c r="B13" s="145" t="s">
        <v>33</v>
      </c>
      <c r="C13" s="146"/>
      <c r="D13" s="146"/>
      <c r="E13" s="15"/>
      <c r="F13" s="31">
        <v>1458</v>
      </c>
      <c r="G13" s="32">
        <v>1458</v>
      </c>
      <c r="H13" s="2">
        <v>1458</v>
      </c>
      <c r="I13" s="11"/>
      <c r="J13" s="139"/>
      <c r="K13" s="143"/>
      <c r="L13" s="142" t="s">
        <v>16</v>
      </c>
      <c r="M13" s="22" t="s">
        <v>34</v>
      </c>
      <c r="N13" s="15"/>
      <c r="O13" s="16">
        <v>16981</v>
      </c>
      <c r="P13" s="17">
        <v>16552</v>
      </c>
      <c r="Q13" s="18">
        <v>16628</v>
      </c>
    </row>
    <row r="14" spans="1:17" ht="26.25" customHeight="1">
      <c r="A14" s="139"/>
      <c r="B14" s="145" t="s">
        <v>35</v>
      </c>
      <c r="C14" s="146"/>
      <c r="D14" s="146"/>
      <c r="E14" s="15"/>
      <c r="F14" s="31">
        <v>1138</v>
      </c>
      <c r="G14" s="32">
        <v>1138</v>
      </c>
      <c r="H14" s="2">
        <v>1138</v>
      </c>
      <c r="I14" s="11"/>
      <c r="J14" s="139"/>
      <c r="K14" s="143"/>
      <c r="L14" s="144"/>
      <c r="M14" s="22" t="s">
        <v>36</v>
      </c>
      <c r="N14" s="15"/>
      <c r="O14" s="16"/>
      <c r="P14" s="17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5">
        <v>1138</v>
      </c>
      <c r="G15" s="36">
        <v>1138</v>
      </c>
      <c r="H15" s="70">
        <v>1138</v>
      </c>
      <c r="I15" s="11"/>
      <c r="J15" s="139"/>
      <c r="K15" s="144"/>
      <c r="L15" s="148" t="s">
        <v>38</v>
      </c>
      <c r="M15" s="149"/>
      <c r="N15" s="29"/>
      <c r="O15" s="16">
        <v>75615</v>
      </c>
      <c r="P15" s="17">
        <v>71539</v>
      </c>
      <c r="Q15" s="18">
        <v>66050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14234381</v>
      </c>
      <c r="G16" s="20">
        <v>14234381</v>
      </c>
      <c r="H16" s="39">
        <v>14234381</v>
      </c>
      <c r="I16" s="11"/>
      <c r="J16" s="140"/>
      <c r="K16" s="150" t="s">
        <v>41</v>
      </c>
      <c r="L16" s="151"/>
      <c r="M16" s="151"/>
      <c r="N16" s="34" t="s">
        <v>28</v>
      </c>
      <c r="O16" s="40">
        <v>57983</v>
      </c>
      <c r="P16" s="41">
        <v>61979</v>
      </c>
      <c r="Q16" s="42">
        <v>66308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5425108</v>
      </c>
      <c r="G17" s="24">
        <v>5425108</v>
      </c>
      <c r="H17" s="3">
        <v>5425108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3">
        <v>108523</v>
      </c>
      <c r="P17" s="1">
        <v>126274</v>
      </c>
      <c r="Q17" s="14">
        <v>107970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4308000</v>
      </c>
      <c r="G18" s="24">
        <v>4308000</v>
      </c>
      <c r="H18" s="3">
        <v>4308000</v>
      </c>
      <c r="I18" s="11"/>
      <c r="J18" s="139"/>
      <c r="K18" s="142" t="s">
        <v>16</v>
      </c>
      <c r="L18" s="145" t="s">
        <v>48</v>
      </c>
      <c r="M18" s="146"/>
      <c r="N18" s="15"/>
      <c r="O18" s="16">
        <v>69400</v>
      </c>
      <c r="P18" s="17">
        <v>87000</v>
      </c>
      <c r="Q18" s="18">
        <v>70000</v>
      </c>
    </row>
    <row r="19" spans="1:17" ht="26.25" customHeight="1">
      <c r="A19" s="153"/>
      <c r="B19" s="155"/>
      <c r="C19" s="145" t="s">
        <v>49</v>
      </c>
      <c r="D19" s="146"/>
      <c r="E19" s="15"/>
      <c r="F19" s="23">
        <v>1199213</v>
      </c>
      <c r="G19" s="24">
        <v>1199213</v>
      </c>
      <c r="H19" s="3">
        <v>1199213</v>
      </c>
      <c r="I19" s="11"/>
      <c r="J19" s="139"/>
      <c r="K19" s="144"/>
      <c r="L19" s="145" t="s">
        <v>26</v>
      </c>
      <c r="M19" s="146"/>
      <c r="N19" s="15"/>
      <c r="O19" s="30">
        <v>32619</v>
      </c>
      <c r="P19" s="17">
        <v>33271</v>
      </c>
      <c r="Q19" s="18">
        <v>33967</v>
      </c>
    </row>
    <row r="20" spans="1:17" ht="26.25" customHeight="1">
      <c r="A20" s="153"/>
      <c r="B20" s="155"/>
      <c r="C20" s="145" t="s">
        <v>50</v>
      </c>
      <c r="D20" s="146"/>
      <c r="E20" s="15"/>
      <c r="F20" s="23">
        <v>3302060</v>
      </c>
      <c r="G20" s="24">
        <v>3302060</v>
      </c>
      <c r="H20" s="3">
        <v>3302060</v>
      </c>
      <c r="I20" s="11"/>
      <c r="J20" s="139"/>
      <c r="K20" s="145" t="s">
        <v>51</v>
      </c>
      <c r="L20" s="146"/>
      <c r="M20" s="146"/>
      <c r="N20" s="43" t="s">
        <v>52</v>
      </c>
      <c r="O20" s="16">
        <v>169121</v>
      </c>
      <c r="P20" s="17">
        <v>194276</v>
      </c>
      <c r="Q20" s="18">
        <v>175067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10823630</v>
      </c>
      <c r="G21" s="41">
        <v>10823630</v>
      </c>
      <c r="H21" s="42">
        <v>10823630</v>
      </c>
      <c r="I21" s="11"/>
      <c r="J21" s="139"/>
      <c r="K21" s="142" t="s">
        <v>16</v>
      </c>
      <c r="L21" s="145" t="s">
        <v>54</v>
      </c>
      <c r="M21" s="146"/>
      <c r="N21" s="15"/>
      <c r="O21" s="16"/>
      <c r="P21" s="17"/>
      <c r="Q21" s="18"/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71">
        <v>82</v>
      </c>
      <c r="G22" s="45">
        <v>82</v>
      </c>
      <c r="H22" s="46">
        <v>82</v>
      </c>
      <c r="I22" s="11"/>
      <c r="J22" s="139"/>
      <c r="K22" s="143"/>
      <c r="L22" s="47" t="s">
        <v>16</v>
      </c>
      <c r="M22" s="22" t="s">
        <v>57</v>
      </c>
      <c r="N22" s="15"/>
      <c r="O22" s="16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72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61</v>
      </c>
      <c r="O23" s="16">
        <v>169121</v>
      </c>
      <c r="P23" s="17">
        <v>194276</v>
      </c>
      <c r="Q23" s="18">
        <v>175067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72"/>
      <c r="G24" s="47"/>
      <c r="H24" s="48"/>
      <c r="I24" s="11"/>
      <c r="J24" s="140"/>
      <c r="K24" s="150" t="s">
        <v>63</v>
      </c>
      <c r="L24" s="151"/>
      <c r="M24" s="151"/>
      <c r="N24" s="34" t="s">
        <v>64</v>
      </c>
      <c r="O24" s="44">
        <v>-60598</v>
      </c>
      <c r="P24" s="41">
        <v>-68002</v>
      </c>
      <c r="Q24" s="42">
        <v>-67097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72" t="s">
        <v>123</v>
      </c>
      <c r="G25" s="47" t="s">
        <v>123</v>
      </c>
      <c r="H25" s="48" t="s">
        <v>123</v>
      </c>
      <c r="I25" s="11"/>
      <c r="J25" s="133" t="s">
        <v>67</v>
      </c>
      <c r="K25" s="134"/>
      <c r="L25" s="134"/>
      <c r="M25" s="134"/>
      <c r="N25" s="7" t="s">
        <v>68</v>
      </c>
      <c r="O25" s="49">
        <v>-2615</v>
      </c>
      <c r="P25" s="50">
        <v>-6023</v>
      </c>
      <c r="Q25" s="51">
        <v>-789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3">
        <v>3</v>
      </c>
      <c r="G26" s="24">
        <v>3</v>
      </c>
      <c r="H26" s="3">
        <v>3</v>
      </c>
      <c r="I26" s="11"/>
      <c r="J26" s="133" t="s">
        <v>70</v>
      </c>
      <c r="K26" s="134"/>
      <c r="L26" s="134"/>
      <c r="M26" s="134"/>
      <c r="N26" s="7" t="s">
        <v>71</v>
      </c>
      <c r="O26" s="52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1">
        <v>2970</v>
      </c>
      <c r="G27" s="32">
        <v>2970</v>
      </c>
      <c r="H27" s="2">
        <v>2970</v>
      </c>
      <c r="I27" s="11"/>
      <c r="J27" s="133" t="s">
        <v>74</v>
      </c>
      <c r="K27" s="134"/>
      <c r="L27" s="134"/>
      <c r="M27" s="134"/>
      <c r="N27" s="7" t="s">
        <v>75</v>
      </c>
      <c r="O27" s="52">
        <v>15325</v>
      </c>
      <c r="P27" s="53">
        <v>12710</v>
      </c>
      <c r="Q27" s="54">
        <v>6688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1"/>
      <c r="G28" s="32"/>
      <c r="H28" s="2"/>
      <c r="I28" s="11"/>
      <c r="J28" s="133" t="s">
        <v>77</v>
      </c>
      <c r="K28" s="134"/>
      <c r="L28" s="134"/>
      <c r="M28" s="134"/>
      <c r="N28" s="7" t="s">
        <v>78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1">
        <v>1882</v>
      </c>
      <c r="G29" s="32">
        <v>1860</v>
      </c>
      <c r="H29" s="2">
        <v>1878</v>
      </c>
      <c r="I29" s="11"/>
      <c r="J29" s="133" t="s">
        <v>80</v>
      </c>
      <c r="K29" s="134"/>
      <c r="L29" s="134"/>
      <c r="M29" s="134"/>
      <c r="N29" s="7" t="s">
        <v>81</v>
      </c>
      <c r="O29" s="49">
        <v>12710</v>
      </c>
      <c r="P29" s="50">
        <v>6687</v>
      </c>
      <c r="Q29" s="51">
        <v>5899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1"/>
      <c r="G30" s="32"/>
      <c r="H30" s="2"/>
      <c r="I30" s="11"/>
      <c r="J30" s="133" t="s">
        <v>82</v>
      </c>
      <c r="K30" s="134"/>
      <c r="L30" s="134"/>
      <c r="M30" s="134"/>
      <c r="N30" s="7" t="s">
        <v>83</v>
      </c>
      <c r="O30" s="52"/>
      <c r="P30" s="53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1">
        <v>1723</v>
      </c>
      <c r="G31" s="32">
        <v>1724</v>
      </c>
      <c r="H31" s="2">
        <v>1691</v>
      </c>
      <c r="I31" s="11"/>
      <c r="J31" s="133" t="s">
        <v>85</v>
      </c>
      <c r="K31" s="134"/>
      <c r="L31" s="134"/>
      <c r="M31" s="134"/>
      <c r="N31" s="7" t="s">
        <v>86</v>
      </c>
      <c r="O31" s="49">
        <v>12710</v>
      </c>
      <c r="P31" s="50">
        <v>6687</v>
      </c>
      <c r="Q31" s="51">
        <v>5899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1">
        <v>631266</v>
      </c>
      <c r="G32" s="32">
        <v>627851</v>
      </c>
      <c r="H32" s="2">
        <v>618417</v>
      </c>
      <c r="I32" s="11"/>
      <c r="J32" s="133" t="s">
        <v>88</v>
      </c>
      <c r="K32" s="134"/>
      <c r="L32" s="134"/>
      <c r="M32" s="134"/>
      <c r="N32" s="7"/>
      <c r="O32" s="55">
        <v>0.6726488702736615</v>
      </c>
      <c r="P32" s="56">
        <v>0.6320514639010104</v>
      </c>
      <c r="Q32" s="57">
        <v>0.6821185665391349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1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31">
        <v>631266</v>
      </c>
      <c r="G34" s="32">
        <v>627851</v>
      </c>
      <c r="H34" s="2">
        <v>618417</v>
      </c>
      <c r="I34" s="11"/>
      <c r="J34" s="133" t="s">
        <v>93</v>
      </c>
      <c r="K34" s="134"/>
      <c r="L34" s="134"/>
      <c r="M34" s="134"/>
      <c r="N34" s="7"/>
      <c r="O34" s="52">
        <v>140000</v>
      </c>
      <c r="P34" s="53">
        <v>140000</v>
      </c>
      <c r="Q34" s="54">
        <v>146641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31">
        <v>571934</v>
      </c>
      <c r="G35" s="32">
        <v>569771</v>
      </c>
      <c r="H35" s="2">
        <v>568515</v>
      </c>
      <c r="I35" s="11"/>
      <c r="J35" s="162" t="s">
        <v>16</v>
      </c>
      <c r="K35" s="163"/>
      <c r="L35" s="164" t="s">
        <v>95</v>
      </c>
      <c r="M35" s="165"/>
      <c r="N35" s="7"/>
      <c r="O35" s="52">
        <v>140000</v>
      </c>
      <c r="P35" s="53">
        <v>140000</v>
      </c>
      <c r="Q35" s="54">
        <v>146641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0.9060110951643205</v>
      </c>
      <c r="G36" s="59">
        <v>0.9074939754814438</v>
      </c>
      <c r="H36" s="60">
        <v>0.9193068754578222</v>
      </c>
      <c r="I36" s="11"/>
      <c r="J36" s="133" t="s">
        <v>97</v>
      </c>
      <c r="K36" s="134"/>
      <c r="L36" s="134"/>
      <c r="M36" s="134"/>
      <c r="N36" s="7"/>
      <c r="O36" s="52">
        <v>2929201</v>
      </c>
      <c r="P36" s="53">
        <v>2821925</v>
      </c>
      <c r="Q36" s="54">
        <v>2716858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190375</v>
      </c>
      <c r="G38" s="24">
        <v>219553</v>
      </c>
      <c r="H38" s="3">
        <v>195496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23">
        <v>94771</v>
      </c>
      <c r="G39" s="24">
        <v>93738</v>
      </c>
      <c r="H39" s="3">
        <v>101020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>
        <v>95604</v>
      </c>
      <c r="G40" s="24">
        <v>125815</v>
      </c>
      <c r="H40" s="3">
        <v>94476</v>
      </c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149132</v>
      </c>
      <c r="G41" s="24">
        <v>140000</v>
      </c>
      <c r="H41" s="3">
        <v>146641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339507</v>
      </c>
      <c r="G42" s="41">
        <v>359553</v>
      </c>
      <c r="H42" s="42">
        <v>342137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175" t="s">
        <v>124</v>
      </c>
      <c r="G43" s="176"/>
      <c r="H43" s="177"/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3675</v>
      </c>
      <c r="G44" s="24">
        <v>3675</v>
      </c>
      <c r="H44" s="3">
        <v>3675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38899</v>
      </c>
      <c r="G45" s="63">
        <v>38899</v>
      </c>
      <c r="H45" s="64">
        <v>38899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211.5</v>
      </c>
      <c r="G46" s="32">
        <v>211.5</v>
      </c>
      <c r="H46" s="2">
        <v>212.3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332.9</v>
      </c>
      <c r="G47" s="32">
        <v>385.3</v>
      </c>
      <c r="H47" s="2">
        <v>343.9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31">
        <v>165.7</v>
      </c>
      <c r="G48" s="32">
        <v>164.5</v>
      </c>
      <c r="H48" s="2">
        <v>177.7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>
        <v>167.2</v>
      </c>
      <c r="G49" s="32">
        <v>220.8</v>
      </c>
      <c r="H49" s="2">
        <v>166.2</v>
      </c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/>
      <c r="G50" s="32"/>
      <c r="H50" s="2"/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3">
        <v>500000</v>
      </c>
      <c r="G51" s="24">
        <v>500000</v>
      </c>
      <c r="H51" s="3">
        <v>500000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33635</v>
      </c>
      <c r="G52" s="67">
        <v>33635</v>
      </c>
      <c r="H52" s="68">
        <v>33635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>
        <v>2</v>
      </c>
      <c r="G53" s="20">
        <v>2</v>
      </c>
      <c r="H53" s="39">
        <v>2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/>
      <c r="G54" s="24"/>
      <c r="H54" s="3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2</v>
      </c>
      <c r="G55" s="41">
        <v>2</v>
      </c>
      <c r="H55" s="42">
        <v>2</v>
      </c>
    </row>
  </sheetData>
  <sheetProtection/>
  <mergeCells count="97">
    <mergeCell ref="A53:A55"/>
    <mergeCell ref="B53:D53"/>
    <mergeCell ref="B54:D54"/>
    <mergeCell ref="B55:D55"/>
    <mergeCell ref="F43:H43"/>
    <mergeCell ref="C44:D44"/>
    <mergeCell ref="C45:D45"/>
    <mergeCell ref="C46:D46"/>
    <mergeCell ref="C47:D47"/>
    <mergeCell ref="C48:C49"/>
    <mergeCell ref="B41:D41"/>
    <mergeCell ref="B42:D42"/>
    <mergeCell ref="A43:A52"/>
    <mergeCell ref="B43:B49"/>
    <mergeCell ref="C43:D43"/>
    <mergeCell ref="B50:C52"/>
    <mergeCell ref="A37:A42"/>
    <mergeCell ref="B37:D37"/>
    <mergeCell ref="B38:D38"/>
    <mergeCell ref="B39:B40"/>
    <mergeCell ref="B35:D35"/>
    <mergeCell ref="J35:K35"/>
    <mergeCell ref="L35:M35"/>
    <mergeCell ref="B36:D36"/>
    <mergeCell ref="J36:M36"/>
    <mergeCell ref="C40:D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B2" sqref="B2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211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34260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188</v>
      </c>
      <c r="O5" s="1">
        <v>88707</v>
      </c>
      <c r="P5" s="14">
        <v>87095</v>
      </c>
      <c r="Q5" s="14">
        <v>87625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35788</v>
      </c>
      <c r="G6" s="136"/>
      <c r="H6" s="137"/>
      <c r="I6" s="11"/>
      <c r="J6" s="139"/>
      <c r="K6" s="142" t="s">
        <v>212</v>
      </c>
      <c r="L6" s="145" t="s">
        <v>12</v>
      </c>
      <c r="M6" s="146"/>
      <c r="N6" s="15" t="s">
        <v>213</v>
      </c>
      <c r="O6" s="17">
        <v>41169</v>
      </c>
      <c r="P6" s="18">
        <v>41585</v>
      </c>
      <c r="Q6" s="18">
        <v>40285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20">
        <v>9191</v>
      </c>
      <c r="G7" s="39">
        <v>8990</v>
      </c>
      <c r="H7" s="39">
        <v>8794</v>
      </c>
      <c r="I7" s="11"/>
      <c r="J7" s="139"/>
      <c r="K7" s="143"/>
      <c r="L7" s="142" t="s">
        <v>16</v>
      </c>
      <c r="M7" s="22" t="s">
        <v>17</v>
      </c>
      <c r="N7" s="15"/>
      <c r="O7" s="17">
        <v>41169</v>
      </c>
      <c r="P7" s="18">
        <v>41585</v>
      </c>
      <c r="Q7" s="18">
        <v>40285</v>
      </c>
    </row>
    <row r="8" spans="1:17" ht="26.25" customHeight="1">
      <c r="A8" s="139"/>
      <c r="B8" s="145" t="s">
        <v>18</v>
      </c>
      <c r="C8" s="146"/>
      <c r="D8" s="146"/>
      <c r="E8" s="15"/>
      <c r="F8" s="24">
        <v>3553</v>
      </c>
      <c r="G8" s="3">
        <v>3489</v>
      </c>
      <c r="H8" s="3">
        <v>3536</v>
      </c>
      <c r="I8" s="26"/>
      <c r="J8" s="139"/>
      <c r="K8" s="143"/>
      <c r="L8" s="143"/>
      <c r="M8" s="22" t="s">
        <v>19</v>
      </c>
      <c r="N8" s="15"/>
      <c r="O8" s="17"/>
      <c r="P8" s="18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24">
        <v>3553</v>
      </c>
      <c r="G9" s="3">
        <v>3489</v>
      </c>
      <c r="H9" s="3">
        <v>3536</v>
      </c>
      <c r="I9" s="11"/>
      <c r="J9" s="139"/>
      <c r="K9" s="143"/>
      <c r="L9" s="144"/>
      <c r="M9" s="22" t="s">
        <v>22</v>
      </c>
      <c r="N9" s="15" t="s">
        <v>23</v>
      </c>
      <c r="O9" s="17"/>
      <c r="P9" s="18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27">
        <v>0.38657382221738656</v>
      </c>
      <c r="G10" s="28">
        <v>0.3880978865406007</v>
      </c>
      <c r="H10" s="28">
        <v>0.4020923356834205</v>
      </c>
      <c r="I10" s="11"/>
      <c r="J10" s="139"/>
      <c r="K10" s="144"/>
      <c r="L10" s="148" t="s">
        <v>26</v>
      </c>
      <c r="M10" s="149"/>
      <c r="N10" s="29"/>
      <c r="O10" s="17">
        <v>47538</v>
      </c>
      <c r="P10" s="18">
        <v>45510</v>
      </c>
      <c r="Q10" s="18">
        <v>43623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24">
        <v>2770</v>
      </c>
      <c r="G11" s="3">
        <v>2727</v>
      </c>
      <c r="H11" s="3">
        <v>2677</v>
      </c>
      <c r="I11" s="11"/>
      <c r="J11" s="139"/>
      <c r="K11" s="146" t="s">
        <v>29</v>
      </c>
      <c r="L11" s="146"/>
      <c r="M11" s="146"/>
      <c r="N11" s="15" t="s">
        <v>21</v>
      </c>
      <c r="O11" s="17">
        <v>88707</v>
      </c>
      <c r="P11" s="18">
        <v>87095</v>
      </c>
      <c r="Q11" s="18">
        <v>87625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27">
        <v>0.7796228539262595</v>
      </c>
      <c r="G12" s="28">
        <v>0.7815993121238177</v>
      </c>
      <c r="H12" s="28">
        <v>0.7570701357466063</v>
      </c>
      <c r="I12" s="11"/>
      <c r="J12" s="139"/>
      <c r="K12" s="142" t="s">
        <v>11</v>
      </c>
      <c r="L12" s="145" t="s">
        <v>32</v>
      </c>
      <c r="M12" s="146"/>
      <c r="N12" s="15"/>
      <c r="O12" s="17">
        <v>37065</v>
      </c>
      <c r="P12" s="18">
        <v>38105</v>
      </c>
      <c r="Q12" s="18">
        <v>37639</v>
      </c>
    </row>
    <row r="13" spans="1:17" ht="26.25" customHeight="1">
      <c r="A13" s="139"/>
      <c r="B13" s="145" t="s">
        <v>33</v>
      </c>
      <c r="C13" s="146"/>
      <c r="D13" s="146"/>
      <c r="E13" s="15"/>
      <c r="F13" s="32"/>
      <c r="G13" s="2"/>
      <c r="H13" s="2"/>
      <c r="I13" s="11"/>
      <c r="J13" s="139"/>
      <c r="K13" s="143"/>
      <c r="L13" s="142" t="s">
        <v>16</v>
      </c>
      <c r="M13" s="22" t="s">
        <v>34</v>
      </c>
      <c r="N13" s="15"/>
      <c r="O13" s="17"/>
      <c r="P13" s="18"/>
      <c r="Q13" s="18"/>
    </row>
    <row r="14" spans="1:17" ht="26.25" customHeight="1">
      <c r="A14" s="139"/>
      <c r="B14" s="145" t="s">
        <v>35</v>
      </c>
      <c r="C14" s="146"/>
      <c r="D14" s="146"/>
      <c r="E14" s="15"/>
      <c r="F14" s="32">
        <v>541</v>
      </c>
      <c r="G14" s="2">
        <v>541</v>
      </c>
      <c r="H14" s="2">
        <v>541</v>
      </c>
      <c r="I14" s="11"/>
      <c r="J14" s="139"/>
      <c r="K14" s="143"/>
      <c r="L14" s="144"/>
      <c r="M14" s="22" t="s">
        <v>36</v>
      </c>
      <c r="N14" s="15"/>
      <c r="O14" s="17"/>
      <c r="P14" s="18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6">
        <v>541</v>
      </c>
      <c r="G15" s="70">
        <v>541</v>
      </c>
      <c r="H15" s="70">
        <v>541</v>
      </c>
      <c r="I15" s="11"/>
      <c r="J15" s="139"/>
      <c r="K15" s="144"/>
      <c r="L15" s="148" t="s">
        <v>38</v>
      </c>
      <c r="M15" s="149"/>
      <c r="N15" s="29"/>
      <c r="O15" s="17">
        <v>51642</v>
      </c>
      <c r="P15" s="18">
        <v>48990</v>
      </c>
      <c r="Q15" s="18">
        <v>46269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20">
        <v>9731856</v>
      </c>
      <c r="G16" s="39">
        <v>9742919</v>
      </c>
      <c r="H16" s="39">
        <v>9751670</v>
      </c>
      <c r="I16" s="11"/>
      <c r="J16" s="140"/>
      <c r="K16" s="150" t="s">
        <v>41</v>
      </c>
      <c r="L16" s="151"/>
      <c r="M16" s="151"/>
      <c r="N16" s="34" t="s">
        <v>28</v>
      </c>
      <c r="O16" s="41">
        <v>0</v>
      </c>
      <c r="P16" s="42">
        <v>0</v>
      </c>
      <c r="Q16" s="42">
        <v>0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4">
        <v>2018788</v>
      </c>
      <c r="G17" s="3">
        <v>2018788</v>
      </c>
      <c r="H17" s="3">
        <v>2018788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">
        <v>123992</v>
      </c>
      <c r="P17" s="14">
        <v>130268</v>
      </c>
      <c r="Q17" s="14">
        <v>125849</v>
      </c>
    </row>
    <row r="18" spans="1:17" ht="26.25" customHeight="1">
      <c r="A18" s="153"/>
      <c r="B18" s="155"/>
      <c r="C18" s="145" t="s">
        <v>47</v>
      </c>
      <c r="D18" s="146"/>
      <c r="E18" s="15"/>
      <c r="F18" s="24">
        <v>3176200</v>
      </c>
      <c r="G18" s="3">
        <v>3176200</v>
      </c>
      <c r="H18" s="3">
        <v>3176200</v>
      </c>
      <c r="I18" s="11"/>
      <c r="J18" s="139"/>
      <c r="K18" s="142" t="s">
        <v>16</v>
      </c>
      <c r="L18" s="145" t="s">
        <v>48</v>
      </c>
      <c r="M18" s="146"/>
      <c r="N18" s="15"/>
      <c r="O18" s="17"/>
      <c r="P18" s="18"/>
      <c r="Q18" s="18"/>
    </row>
    <row r="19" spans="1:17" ht="26.25" customHeight="1">
      <c r="A19" s="153"/>
      <c r="B19" s="155"/>
      <c r="C19" s="145" t="s">
        <v>49</v>
      </c>
      <c r="D19" s="146"/>
      <c r="E19" s="15"/>
      <c r="F19" s="24">
        <v>375129</v>
      </c>
      <c r="G19" s="3">
        <v>375969</v>
      </c>
      <c r="H19" s="3">
        <v>377649</v>
      </c>
      <c r="I19" s="11"/>
      <c r="J19" s="139"/>
      <c r="K19" s="144"/>
      <c r="L19" s="145" t="s">
        <v>26</v>
      </c>
      <c r="M19" s="146"/>
      <c r="N19" s="15"/>
      <c r="O19" s="17">
        <v>119862</v>
      </c>
      <c r="P19" s="18">
        <v>122490</v>
      </c>
      <c r="Q19" s="18">
        <v>120877</v>
      </c>
    </row>
    <row r="20" spans="1:17" ht="26.25" customHeight="1">
      <c r="A20" s="153"/>
      <c r="B20" s="155"/>
      <c r="C20" s="145" t="s">
        <v>50</v>
      </c>
      <c r="D20" s="146"/>
      <c r="E20" s="15"/>
      <c r="F20" s="24">
        <v>4161739</v>
      </c>
      <c r="G20" s="3">
        <v>4171962</v>
      </c>
      <c r="H20" s="3">
        <v>4179033</v>
      </c>
      <c r="I20" s="11"/>
      <c r="J20" s="139"/>
      <c r="K20" s="145" t="s">
        <v>51</v>
      </c>
      <c r="L20" s="146"/>
      <c r="M20" s="146"/>
      <c r="N20" s="43" t="s">
        <v>52</v>
      </c>
      <c r="O20" s="17">
        <v>124306</v>
      </c>
      <c r="P20" s="18">
        <v>127835</v>
      </c>
      <c r="Q20" s="18">
        <v>127597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1">
        <v>4129478</v>
      </c>
      <c r="G21" s="42">
        <v>4129478</v>
      </c>
      <c r="H21" s="42">
        <v>4129478</v>
      </c>
      <c r="I21" s="11"/>
      <c r="J21" s="139"/>
      <c r="K21" s="142" t="s">
        <v>16</v>
      </c>
      <c r="L21" s="145" t="s">
        <v>54</v>
      </c>
      <c r="M21" s="146"/>
      <c r="N21" s="15"/>
      <c r="O21" s="17">
        <v>10385</v>
      </c>
      <c r="P21" s="18">
        <v>11064</v>
      </c>
      <c r="Q21" s="18">
        <v>8325</v>
      </c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45">
        <v>64</v>
      </c>
      <c r="G22" s="46">
        <v>64</v>
      </c>
      <c r="H22" s="46">
        <v>64</v>
      </c>
      <c r="I22" s="11"/>
      <c r="J22" s="139"/>
      <c r="K22" s="143"/>
      <c r="L22" s="47" t="s">
        <v>16</v>
      </c>
      <c r="M22" s="22" t="s">
        <v>57</v>
      </c>
      <c r="N22" s="15"/>
      <c r="O22" s="17"/>
      <c r="P22" s="18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47" t="s">
        <v>59</v>
      </c>
      <c r="G23" s="48" t="s">
        <v>59</v>
      </c>
      <c r="H23" s="48" t="s">
        <v>128</v>
      </c>
      <c r="I23" s="11"/>
      <c r="J23" s="139"/>
      <c r="K23" s="144"/>
      <c r="L23" s="145" t="s">
        <v>60</v>
      </c>
      <c r="M23" s="146"/>
      <c r="N23" s="15" t="s">
        <v>61</v>
      </c>
      <c r="O23" s="17">
        <v>111952</v>
      </c>
      <c r="P23" s="18">
        <v>114603</v>
      </c>
      <c r="Q23" s="18">
        <v>117326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47"/>
      <c r="G24" s="48"/>
      <c r="H24" s="48"/>
      <c r="I24" s="11"/>
      <c r="J24" s="140"/>
      <c r="K24" s="150" t="s">
        <v>63</v>
      </c>
      <c r="L24" s="151"/>
      <c r="M24" s="151"/>
      <c r="N24" s="34" t="s">
        <v>64</v>
      </c>
      <c r="O24" s="41">
        <v>-314</v>
      </c>
      <c r="P24" s="42">
        <v>2433</v>
      </c>
      <c r="Q24" s="42">
        <v>-1748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47" t="s">
        <v>66</v>
      </c>
      <c r="G25" s="48" t="s">
        <v>66</v>
      </c>
      <c r="H25" s="48" t="s">
        <v>144</v>
      </c>
      <c r="I25" s="11"/>
      <c r="J25" s="133" t="s">
        <v>67</v>
      </c>
      <c r="K25" s="134"/>
      <c r="L25" s="134"/>
      <c r="M25" s="134"/>
      <c r="N25" s="7" t="s">
        <v>68</v>
      </c>
      <c r="O25" s="50">
        <v>-314</v>
      </c>
      <c r="P25" s="51">
        <v>2433</v>
      </c>
      <c r="Q25" s="51">
        <v>-1748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4">
        <v>3</v>
      </c>
      <c r="G26" s="3">
        <v>3</v>
      </c>
      <c r="H26" s="3">
        <v>3</v>
      </c>
      <c r="I26" s="11"/>
      <c r="J26" s="133" t="s">
        <v>70</v>
      </c>
      <c r="K26" s="134"/>
      <c r="L26" s="134"/>
      <c r="M26" s="134"/>
      <c r="N26" s="7" t="s">
        <v>71</v>
      </c>
      <c r="O26" s="53"/>
      <c r="P26" s="54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2">
        <v>761</v>
      </c>
      <c r="G27" s="2">
        <v>760</v>
      </c>
      <c r="H27" s="2">
        <v>756</v>
      </c>
      <c r="I27" s="11"/>
      <c r="J27" s="133" t="s">
        <v>74</v>
      </c>
      <c r="K27" s="134"/>
      <c r="L27" s="134"/>
      <c r="M27" s="134"/>
      <c r="N27" s="7" t="s">
        <v>75</v>
      </c>
      <c r="O27" s="53">
        <v>1378</v>
      </c>
      <c r="P27" s="54">
        <v>1064</v>
      </c>
      <c r="Q27" s="54">
        <v>3497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2"/>
      <c r="G28" s="2"/>
      <c r="H28" s="2"/>
      <c r="I28" s="11"/>
      <c r="J28" s="133" t="s">
        <v>77</v>
      </c>
      <c r="K28" s="134"/>
      <c r="L28" s="134"/>
      <c r="M28" s="134"/>
      <c r="N28" s="7" t="s">
        <v>78</v>
      </c>
      <c r="O28" s="53"/>
      <c r="P28" s="54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2">
        <v>895</v>
      </c>
      <c r="G29" s="2">
        <v>880</v>
      </c>
      <c r="H29" s="2">
        <v>948</v>
      </c>
      <c r="I29" s="11"/>
      <c r="J29" s="133" t="s">
        <v>80</v>
      </c>
      <c r="K29" s="134"/>
      <c r="L29" s="134"/>
      <c r="M29" s="134"/>
      <c r="N29" s="7" t="s">
        <v>81</v>
      </c>
      <c r="O29" s="50">
        <v>1064</v>
      </c>
      <c r="P29" s="51">
        <v>3497</v>
      </c>
      <c r="Q29" s="51">
        <v>1749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2"/>
      <c r="G30" s="2"/>
      <c r="H30" s="2"/>
      <c r="I30" s="11"/>
      <c r="J30" s="133" t="s">
        <v>82</v>
      </c>
      <c r="K30" s="134"/>
      <c r="L30" s="134"/>
      <c r="M30" s="134"/>
      <c r="N30" s="7" t="s">
        <v>83</v>
      </c>
      <c r="O30" s="53"/>
      <c r="P30" s="54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2">
        <v>761</v>
      </c>
      <c r="G31" s="2">
        <v>760</v>
      </c>
      <c r="H31" s="2">
        <v>756</v>
      </c>
      <c r="I31" s="11"/>
      <c r="J31" s="133" t="s">
        <v>85</v>
      </c>
      <c r="K31" s="134"/>
      <c r="L31" s="134"/>
      <c r="M31" s="134"/>
      <c r="N31" s="7" t="s">
        <v>86</v>
      </c>
      <c r="O31" s="50">
        <v>1064</v>
      </c>
      <c r="P31" s="51">
        <v>3497</v>
      </c>
      <c r="Q31" s="51">
        <v>1749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2">
        <v>327769</v>
      </c>
      <c r="G32" s="2">
        <v>327278</v>
      </c>
      <c r="H32" s="2">
        <v>325578</v>
      </c>
      <c r="I32" s="11"/>
      <c r="J32" s="133" t="s">
        <v>88</v>
      </c>
      <c r="K32" s="134"/>
      <c r="L32" s="134"/>
      <c r="M32" s="134"/>
      <c r="N32" s="7"/>
      <c r="O32" s="56">
        <v>0.4420783518307178</v>
      </c>
      <c r="P32" s="57">
        <v>0.43180894208172615</v>
      </c>
      <c r="Q32" s="57">
        <v>0.42754121716898186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2"/>
      <c r="G33" s="2"/>
      <c r="H33" s="2"/>
      <c r="I33" s="11"/>
      <c r="J33" s="133" t="s">
        <v>91</v>
      </c>
      <c r="K33" s="134"/>
      <c r="L33" s="134"/>
      <c r="M33" s="134"/>
      <c r="N33" s="7"/>
      <c r="O33" s="56">
        <v>0</v>
      </c>
      <c r="P33" s="57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32">
        <v>327769</v>
      </c>
      <c r="G34" s="2">
        <v>327278</v>
      </c>
      <c r="H34" s="2">
        <v>325578</v>
      </c>
      <c r="I34" s="11"/>
      <c r="J34" s="133" t="s">
        <v>93</v>
      </c>
      <c r="K34" s="134"/>
      <c r="L34" s="134"/>
      <c r="M34" s="134"/>
      <c r="N34" s="7"/>
      <c r="O34" s="53">
        <v>167400</v>
      </c>
      <c r="P34" s="54">
        <v>168000</v>
      </c>
      <c r="Q34" s="54">
        <v>164500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32">
        <v>327769</v>
      </c>
      <c r="G35" s="2">
        <v>327278</v>
      </c>
      <c r="H35" s="2">
        <v>325578</v>
      </c>
      <c r="I35" s="11"/>
      <c r="J35" s="162" t="s">
        <v>16</v>
      </c>
      <c r="K35" s="163"/>
      <c r="L35" s="164" t="s">
        <v>95</v>
      </c>
      <c r="M35" s="165"/>
      <c r="N35" s="7"/>
      <c r="O35" s="53">
        <v>76985</v>
      </c>
      <c r="P35" s="54">
        <v>75564</v>
      </c>
      <c r="Q35" s="54">
        <v>74296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9">
        <v>1</v>
      </c>
      <c r="G36" s="60">
        <v>1</v>
      </c>
      <c r="H36" s="60">
        <v>1</v>
      </c>
      <c r="I36" s="11"/>
      <c r="J36" s="133" t="s">
        <v>97</v>
      </c>
      <c r="K36" s="134"/>
      <c r="L36" s="134"/>
      <c r="M36" s="134"/>
      <c r="N36" s="7"/>
      <c r="O36" s="53">
        <v>2167649</v>
      </c>
      <c r="P36" s="54">
        <v>2053047</v>
      </c>
      <c r="Q36" s="54">
        <v>1935722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20"/>
      <c r="G37" s="39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4">
        <v>121856</v>
      </c>
      <c r="G38" s="3">
        <v>122297</v>
      </c>
      <c r="H38" s="3">
        <v>121219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24">
        <v>34404</v>
      </c>
      <c r="G39" s="3">
        <v>35142</v>
      </c>
      <c r="H39" s="3">
        <v>34467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4">
        <v>87452</v>
      </c>
      <c r="G40" s="3">
        <v>87155</v>
      </c>
      <c r="H40" s="3">
        <v>86752</v>
      </c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4">
        <v>78803</v>
      </c>
      <c r="G41" s="3">
        <v>79401</v>
      </c>
      <c r="H41" s="3">
        <v>83731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1">
        <v>200659</v>
      </c>
      <c r="G42" s="42">
        <v>201698</v>
      </c>
      <c r="H42" s="42">
        <v>204950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127" t="s">
        <v>214</v>
      </c>
      <c r="G43" s="127" t="s">
        <v>214</v>
      </c>
      <c r="H43" s="127" t="s">
        <v>214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4">
        <v>3675</v>
      </c>
      <c r="G44" s="3">
        <v>3675</v>
      </c>
      <c r="H44" s="3">
        <v>3675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37347</v>
      </c>
      <c r="G45" s="62">
        <v>37347</v>
      </c>
      <c r="H45" s="62">
        <v>37347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2">
        <v>125.6</v>
      </c>
      <c r="G46" s="2">
        <v>127.1</v>
      </c>
      <c r="H46" s="2">
        <v>123.7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2">
        <v>371.8</v>
      </c>
      <c r="G47" s="2">
        <v>373.7</v>
      </c>
      <c r="H47" s="2">
        <v>372.3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32">
        <v>105</v>
      </c>
      <c r="G48" s="2">
        <v>107.4</v>
      </c>
      <c r="H48" s="2">
        <v>105.8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2">
        <v>266.8</v>
      </c>
      <c r="G49" s="2">
        <v>266.3</v>
      </c>
      <c r="H49" s="2">
        <v>266.4</v>
      </c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2">
        <v>1.6</v>
      </c>
      <c r="G50" s="2">
        <v>1.6</v>
      </c>
      <c r="H50" s="2">
        <v>1.6</v>
      </c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4">
        <v>420000</v>
      </c>
      <c r="G51" s="3">
        <v>420000</v>
      </c>
      <c r="H51" s="3">
        <v>420000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34362</v>
      </c>
      <c r="G52" s="66">
        <v>34362</v>
      </c>
      <c r="H52" s="66">
        <v>34362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20"/>
      <c r="G53" s="39"/>
      <c r="H53" s="39"/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4">
        <v>1</v>
      </c>
      <c r="G54" s="3">
        <v>1</v>
      </c>
      <c r="H54" s="3">
        <v>1</v>
      </c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1">
        <v>1</v>
      </c>
      <c r="G55" s="42">
        <v>1</v>
      </c>
      <c r="H55" s="42">
        <v>1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B2" sqref="B2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216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228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37425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">
        <v>7435</v>
      </c>
      <c r="P5" s="14">
        <v>8426</v>
      </c>
      <c r="Q5" s="14">
        <v>9951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37560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17">
        <v>7067</v>
      </c>
      <c r="P6" s="18">
        <v>7841</v>
      </c>
      <c r="Q6" s="18">
        <v>8293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20">
        <v>7740</v>
      </c>
      <c r="G7" s="39">
        <v>7477</v>
      </c>
      <c r="H7" s="39">
        <v>7392</v>
      </c>
      <c r="I7" s="11"/>
      <c r="J7" s="139"/>
      <c r="K7" s="143"/>
      <c r="L7" s="142" t="s">
        <v>16</v>
      </c>
      <c r="M7" s="22" t="s">
        <v>17</v>
      </c>
      <c r="N7" s="15"/>
      <c r="O7" s="17">
        <v>7067</v>
      </c>
      <c r="P7" s="18">
        <v>7841</v>
      </c>
      <c r="Q7" s="18">
        <v>8293</v>
      </c>
    </row>
    <row r="8" spans="1:17" ht="26.25" customHeight="1">
      <c r="A8" s="139"/>
      <c r="B8" s="145" t="s">
        <v>18</v>
      </c>
      <c r="C8" s="146"/>
      <c r="D8" s="146"/>
      <c r="E8" s="15"/>
      <c r="F8" s="24">
        <v>630</v>
      </c>
      <c r="G8" s="3">
        <v>682</v>
      </c>
      <c r="H8" s="3">
        <v>825</v>
      </c>
      <c r="I8" s="26"/>
      <c r="J8" s="139"/>
      <c r="K8" s="143"/>
      <c r="L8" s="143"/>
      <c r="M8" s="22" t="s">
        <v>19</v>
      </c>
      <c r="N8" s="15"/>
      <c r="O8" s="17"/>
      <c r="P8" s="18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24">
        <v>630</v>
      </c>
      <c r="G9" s="3">
        <v>682</v>
      </c>
      <c r="H9" s="3">
        <v>825</v>
      </c>
      <c r="I9" s="11"/>
      <c r="J9" s="139"/>
      <c r="K9" s="143"/>
      <c r="L9" s="144"/>
      <c r="M9" s="22" t="s">
        <v>22</v>
      </c>
      <c r="N9" s="15" t="s">
        <v>23</v>
      </c>
      <c r="O9" s="17"/>
      <c r="P9" s="18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27">
        <v>0.084</v>
      </c>
      <c r="G10" s="28">
        <f>IF(G9=0,0,G9/G7)</f>
        <v>0.09121305336364852</v>
      </c>
      <c r="H10" s="28">
        <f>IF(H9=0,0,H9/H7)</f>
        <v>0.11160714285714286</v>
      </c>
      <c r="I10" s="11"/>
      <c r="J10" s="139"/>
      <c r="K10" s="144"/>
      <c r="L10" s="148" t="s">
        <v>26</v>
      </c>
      <c r="M10" s="149"/>
      <c r="N10" s="29"/>
      <c r="O10" s="17">
        <v>368</v>
      </c>
      <c r="P10" s="18">
        <v>585</v>
      </c>
      <c r="Q10" s="18">
        <v>1658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24">
        <v>630</v>
      </c>
      <c r="G11" s="3">
        <v>682</v>
      </c>
      <c r="H11" s="3">
        <v>825</v>
      </c>
      <c r="I11" s="11"/>
      <c r="J11" s="139"/>
      <c r="K11" s="146" t="s">
        <v>29</v>
      </c>
      <c r="L11" s="146"/>
      <c r="M11" s="146"/>
      <c r="N11" s="15" t="s">
        <v>21</v>
      </c>
      <c r="O11" s="17">
        <v>7435</v>
      </c>
      <c r="P11" s="18">
        <v>8426</v>
      </c>
      <c r="Q11" s="18">
        <v>9951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27">
        <f>IF(F11=0,0,F11/F9)</f>
        <v>1</v>
      </c>
      <c r="G12" s="28">
        <f>IF(G11=0,0,G11/G9)</f>
        <v>1</v>
      </c>
      <c r="H12" s="28">
        <f>IF(H11=0,0,H11/H9)</f>
        <v>1</v>
      </c>
      <c r="I12" s="11"/>
      <c r="J12" s="139"/>
      <c r="K12" s="142" t="s">
        <v>11</v>
      </c>
      <c r="L12" s="145" t="s">
        <v>32</v>
      </c>
      <c r="M12" s="146"/>
      <c r="N12" s="15"/>
      <c r="O12" s="17">
        <v>5894</v>
      </c>
      <c r="P12" s="18">
        <v>6766</v>
      </c>
      <c r="Q12" s="18">
        <v>8276</v>
      </c>
    </row>
    <row r="13" spans="1:17" ht="26.25" customHeight="1">
      <c r="A13" s="139"/>
      <c r="B13" s="145" t="s">
        <v>33</v>
      </c>
      <c r="C13" s="146"/>
      <c r="D13" s="146"/>
      <c r="E13" s="15"/>
      <c r="F13" s="32"/>
      <c r="G13" s="2"/>
      <c r="H13" s="2"/>
      <c r="I13" s="11"/>
      <c r="J13" s="139"/>
      <c r="K13" s="143"/>
      <c r="L13" s="142" t="s">
        <v>16</v>
      </c>
      <c r="M13" s="22" t="s">
        <v>34</v>
      </c>
      <c r="N13" s="15"/>
      <c r="O13" s="17">
        <v>242</v>
      </c>
      <c r="P13" s="18">
        <v>233</v>
      </c>
      <c r="Q13" s="18">
        <v>105</v>
      </c>
    </row>
    <row r="14" spans="1:17" ht="26.25" customHeight="1">
      <c r="A14" s="139"/>
      <c r="B14" s="145" t="s">
        <v>35</v>
      </c>
      <c r="C14" s="146"/>
      <c r="D14" s="146"/>
      <c r="E14" s="15"/>
      <c r="F14" s="32">
        <v>2114</v>
      </c>
      <c r="G14" s="2">
        <v>2114</v>
      </c>
      <c r="H14" s="2">
        <v>2114</v>
      </c>
      <c r="I14" s="11"/>
      <c r="J14" s="139"/>
      <c r="K14" s="143"/>
      <c r="L14" s="144"/>
      <c r="M14" s="22" t="s">
        <v>36</v>
      </c>
      <c r="N14" s="15"/>
      <c r="O14" s="17"/>
      <c r="P14" s="18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6">
        <v>2114</v>
      </c>
      <c r="G15" s="70">
        <v>2114</v>
      </c>
      <c r="H15" s="70">
        <v>2114</v>
      </c>
      <c r="I15" s="11"/>
      <c r="J15" s="139"/>
      <c r="K15" s="144"/>
      <c r="L15" s="148" t="s">
        <v>38</v>
      </c>
      <c r="M15" s="149"/>
      <c r="N15" s="29"/>
      <c r="O15" s="17">
        <v>1541</v>
      </c>
      <c r="P15" s="18">
        <v>1660</v>
      </c>
      <c r="Q15" s="18">
        <v>1675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20">
        <v>268668</v>
      </c>
      <c r="G16" s="39">
        <v>288864</v>
      </c>
      <c r="H16" s="39">
        <v>323586</v>
      </c>
      <c r="I16" s="11"/>
      <c r="J16" s="140"/>
      <c r="K16" s="150" t="s">
        <v>41</v>
      </c>
      <c r="L16" s="151"/>
      <c r="M16" s="151"/>
      <c r="N16" s="34" t="s">
        <v>28</v>
      </c>
      <c r="O16" s="41">
        <f>O5-O11</f>
        <v>0</v>
      </c>
      <c r="P16" s="42">
        <f>P5-P11</f>
        <v>0</v>
      </c>
      <c r="Q16" s="42">
        <f>Q5-Q11</f>
        <v>0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4">
        <v>59598</v>
      </c>
      <c r="G17" s="3">
        <v>64334</v>
      </c>
      <c r="H17" s="3">
        <v>71215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">
        <v>34699</v>
      </c>
      <c r="P17" s="14">
        <v>21611</v>
      </c>
      <c r="Q17" s="14">
        <v>37235</v>
      </c>
    </row>
    <row r="18" spans="1:17" ht="26.25" customHeight="1">
      <c r="A18" s="153"/>
      <c r="B18" s="155"/>
      <c r="C18" s="145" t="s">
        <v>47</v>
      </c>
      <c r="D18" s="146"/>
      <c r="E18" s="15"/>
      <c r="F18" s="24">
        <v>95500</v>
      </c>
      <c r="G18" s="3">
        <v>99500</v>
      </c>
      <c r="H18" s="3">
        <v>112500</v>
      </c>
      <c r="I18" s="11"/>
      <c r="J18" s="139"/>
      <c r="K18" s="142" t="s">
        <v>16</v>
      </c>
      <c r="L18" s="145" t="s">
        <v>48</v>
      </c>
      <c r="M18" s="146"/>
      <c r="N18" s="15"/>
      <c r="O18" s="17">
        <v>9000</v>
      </c>
      <c r="P18" s="18">
        <v>4000</v>
      </c>
      <c r="Q18" s="18">
        <v>13000</v>
      </c>
    </row>
    <row r="19" spans="1:17" ht="26.25" customHeight="1">
      <c r="A19" s="153"/>
      <c r="B19" s="155"/>
      <c r="C19" s="145" t="s">
        <v>49</v>
      </c>
      <c r="D19" s="146"/>
      <c r="E19" s="15"/>
      <c r="F19" s="24">
        <v>63824</v>
      </c>
      <c r="G19" s="3">
        <v>69024</v>
      </c>
      <c r="H19" s="3">
        <v>80624</v>
      </c>
      <c r="I19" s="11"/>
      <c r="J19" s="139"/>
      <c r="K19" s="144"/>
      <c r="L19" s="145" t="s">
        <v>26</v>
      </c>
      <c r="M19" s="146"/>
      <c r="N19" s="15"/>
      <c r="O19" s="17">
        <v>7442</v>
      </c>
      <c r="P19" s="18">
        <v>6755</v>
      </c>
      <c r="Q19" s="18">
        <v>5230</v>
      </c>
    </row>
    <row r="20" spans="1:17" ht="26.25" customHeight="1">
      <c r="A20" s="153"/>
      <c r="B20" s="155"/>
      <c r="C20" s="145" t="s">
        <v>50</v>
      </c>
      <c r="D20" s="146"/>
      <c r="E20" s="15"/>
      <c r="F20" s="24">
        <v>49746</v>
      </c>
      <c r="G20" s="3">
        <v>56006</v>
      </c>
      <c r="H20" s="3">
        <v>59247</v>
      </c>
      <c r="I20" s="11"/>
      <c r="J20" s="139"/>
      <c r="K20" s="145" t="s">
        <v>51</v>
      </c>
      <c r="L20" s="146"/>
      <c r="M20" s="146"/>
      <c r="N20" s="43" t="s">
        <v>52</v>
      </c>
      <c r="O20" s="17">
        <v>34699</v>
      </c>
      <c r="P20" s="18">
        <v>22543</v>
      </c>
      <c r="Q20" s="18">
        <v>37432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1">
        <v>177530</v>
      </c>
      <c r="G21" s="42">
        <v>191546</v>
      </c>
      <c r="H21" s="42">
        <v>221025</v>
      </c>
      <c r="I21" s="11"/>
      <c r="J21" s="139"/>
      <c r="K21" s="142" t="s">
        <v>16</v>
      </c>
      <c r="L21" s="145" t="s">
        <v>54</v>
      </c>
      <c r="M21" s="146"/>
      <c r="N21" s="15"/>
      <c r="O21" s="17">
        <v>32575</v>
      </c>
      <c r="P21" s="18">
        <v>20196</v>
      </c>
      <c r="Q21" s="18">
        <v>34722</v>
      </c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45"/>
      <c r="G22" s="46"/>
      <c r="H22" s="46"/>
      <c r="I22" s="11"/>
      <c r="J22" s="139"/>
      <c r="K22" s="143"/>
      <c r="L22" s="47" t="s">
        <v>16</v>
      </c>
      <c r="M22" s="22" t="s">
        <v>57</v>
      </c>
      <c r="N22" s="15"/>
      <c r="O22" s="17"/>
      <c r="P22" s="18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47"/>
      <c r="G23" s="48"/>
      <c r="H23" s="48"/>
      <c r="I23" s="11"/>
      <c r="J23" s="139"/>
      <c r="K23" s="144"/>
      <c r="L23" s="145" t="s">
        <v>60</v>
      </c>
      <c r="M23" s="146"/>
      <c r="N23" s="15" t="s">
        <v>61</v>
      </c>
      <c r="O23" s="17">
        <v>2124</v>
      </c>
      <c r="P23" s="18">
        <v>2347</v>
      </c>
      <c r="Q23" s="18">
        <v>2710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47"/>
      <c r="G24" s="48"/>
      <c r="H24" s="48"/>
      <c r="I24" s="11"/>
      <c r="J24" s="140"/>
      <c r="K24" s="150" t="s">
        <v>63</v>
      </c>
      <c r="L24" s="151"/>
      <c r="M24" s="151"/>
      <c r="N24" s="34" t="s">
        <v>64</v>
      </c>
      <c r="O24" s="41">
        <f>O17-O20</f>
        <v>0</v>
      </c>
      <c r="P24" s="42">
        <f>P17-P20</f>
        <v>-932</v>
      </c>
      <c r="Q24" s="42">
        <f>Q17-Q20</f>
        <v>-197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47" t="s">
        <v>126</v>
      </c>
      <c r="G25" s="48" t="s">
        <v>126</v>
      </c>
      <c r="H25" s="48" t="s">
        <v>126</v>
      </c>
      <c r="I25" s="11"/>
      <c r="J25" s="133" t="s">
        <v>67</v>
      </c>
      <c r="K25" s="134"/>
      <c r="L25" s="134"/>
      <c r="M25" s="134"/>
      <c r="N25" s="7" t="s">
        <v>68</v>
      </c>
      <c r="O25" s="50">
        <f>O16+O24</f>
        <v>0</v>
      </c>
      <c r="P25" s="51">
        <f>P16+P24</f>
        <v>-932</v>
      </c>
      <c r="Q25" s="51">
        <f>Q16+Q24</f>
        <v>-197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4">
        <v>187</v>
      </c>
      <c r="G26" s="3">
        <v>205</v>
      </c>
      <c r="H26" s="3">
        <v>243</v>
      </c>
      <c r="I26" s="11"/>
      <c r="J26" s="133" t="s">
        <v>70</v>
      </c>
      <c r="K26" s="134"/>
      <c r="L26" s="134"/>
      <c r="M26" s="134"/>
      <c r="N26" s="7" t="s">
        <v>71</v>
      </c>
      <c r="O26" s="53"/>
      <c r="P26" s="54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2">
        <v>215</v>
      </c>
      <c r="G27" s="2">
        <v>233</v>
      </c>
      <c r="H27" s="2">
        <v>274</v>
      </c>
      <c r="I27" s="11"/>
      <c r="J27" s="133" t="s">
        <v>74</v>
      </c>
      <c r="K27" s="134"/>
      <c r="L27" s="134"/>
      <c r="M27" s="134"/>
      <c r="N27" s="7" t="s">
        <v>75</v>
      </c>
      <c r="O27" s="53"/>
      <c r="P27" s="54">
        <v>932</v>
      </c>
      <c r="Q27" s="54">
        <v>2604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2"/>
      <c r="G28" s="2"/>
      <c r="H28" s="2"/>
      <c r="I28" s="11"/>
      <c r="J28" s="133" t="s">
        <v>77</v>
      </c>
      <c r="K28" s="134"/>
      <c r="L28" s="134"/>
      <c r="M28" s="134"/>
      <c r="N28" s="7" t="s">
        <v>78</v>
      </c>
      <c r="O28" s="53"/>
      <c r="P28" s="54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2"/>
      <c r="G29" s="2"/>
      <c r="H29" s="2"/>
      <c r="I29" s="11"/>
      <c r="J29" s="133" t="s">
        <v>80</v>
      </c>
      <c r="K29" s="134"/>
      <c r="L29" s="134"/>
      <c r="M29" s="134"/>
      <c r="N29" s="7" t="s">
        <v>81</v>
      </c>
      <c r="O29" s="50">
        <f>O25-O26+O27-O28</f>
        <v>0</v>
      </c>
      <c r="P29" s="51">
        <f>P25-P26+P27-P28</f>
        <v>0</v>
      </c>
      <c r="Q29" s="51">
        <v>2407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2"/>
      <c r="G30" s="2"/>
      <c r="H30" s="2"/>
      <c r="I30" s="11"/>
      <c r="J30" s="133" t="s">
        <v>82</v>
      </c>
      <c r="K30" s="134"/>
      <c r="L30" s="134"/>
      <c r="M30" s="134"/>
      <c r="N30" s="7" t="s">
        <v>83</v>
      </c>
      <c r="O30" s="53"/>
      <c r="P30" s="54"/>
      <c r="Q30" s="54">
        <v>2407</v>
      </c>
    </row>
    <row r="31" spans="1:17" ht="26.25" customHeight="1" thickBot="1">
      <c r="A31" s="139"/>
      <c r="B31" s="160" t="s">
        <v>84</v>
      </c>
      <c r="C31" s="161"/>
      <c r="D31" s="161"/>
      <c r="E31" s="15"/>
      <c r="F31" s="32">
        <v>215</v>
      </c>
      <c r="G31" s="2">
        <v>233</v>
      </c>
      <c r="H31" s="2">
        <v>274</v>
      </c>
      <c r="I31" s="11"/>
      <c r="J31" s="133" t="s">
        <v>85</v>
      </c>
      <c r="K31" s="134"/>
      <c r="L31" s="134"/>
      <c r="M31" s="134"/>
      <c r="N31" s="7" t="s">
        <v>86</v>
      </c>
      <c r="O31" s="50">
        <f>O29-O30</f>
        <v>0</v>
      </c>
      <c r="P31" s="51">
        <f>P29-P30</f>
        <v>0</v>
      </c>
      <c r="Q31" s="51">
        <f>Q29-Q30</f>
        <v>0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2">
        <v>69432</v>
      </c>
      <c r="G32" s="2">
        <v>81702</v>
      </c>
      <c r="H32" s="2">
        <v>87156</v>
      </c>
      <c r="I32" s="11"/>
      <c r="J32" s="133" t="s">
        <v>88</v>
      </c>
      <c r="K32" s="134"/>
      <c r="L32" s="134"/>
      <c r="M32" s="134"/>
      <c r="N32" s="7"/>
      <c r="O32" s="56">
        <f>IF(O5=0,0,O5/(O11+O23))</f>
        <v>0.7778010252118422</v>
      </c>
      <c r="P32" s="57">
        <f>IF(P5=0,0,P5/(P11+P23))</f>
        <v>0.7821405365265014</v>
      </c>
      <c r="Q32" s="57">
        <f>IF(Q5=0,0,Q5/(Q11+Q23))</f>
        <v>0.7859568754442777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2"/>
      <c r="G33" s="2"/>
      <c r="H33" s="2"/>
      <c r="I33" s="11"/>
      <c r="J33" s="133" t="s">
        <v>91</v>
      </c>
      <c r="K33" s="134"/>
      <c r="L33" s="134"/>
      <c r="M33" s="134"/>
      <c r="N33" s="7"/>
      <c r="O33" s="56">
        <f>IF(O31&lt;0,O31/(O6-O9),0)</f>
        <v>0</v>
      </c>
      <c r="P33" s="57">
        <f>IF(P31&lt;0,P31/(P6-P9),0)</f>
        <v>0</v>
      </c>
      <c r="Q33" s="57">
        <f>IF(Q31&lt;0,Q31/(Q6-Q9),0)</f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32">
        <v>69432</v>
      </c>
      <c r="G34" s="2">
        <v>81702</v>
      </c>
      <c r="H34" s="2">
        <v>87156</v>
      </c>
      <c r="I34" s="11"/>
      <c r="J34" s="133" t="s">
        <v>93</v>
      </c>
      <c r="K34" s="134"/>
      <c r="L34" s="134"/>
      <c r="M34" s="134"/>
      <c r="N34" s="7"/>
      <c r="O34" s="53">
        <v>7810</v>
      </c>
      <c r="P34" s="54">
        <v>7340</v>
      </c>
      <c r="Q34" s="54">
        <v>6888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32">
        <v>69432</v>
      </c>
      <c r="G35" s="2">
        <v>81702</v>
      </c>
      <c r="H35" s="2">
        <v>87156</v>
      </c>
      <c r="I35" s="11"/>
      <c r="J35" s="162" t="s">
        <v>16</v>
      </c>
      <c r="K35" s="163"/>
      <c r="L35" s="164" t="s">
        <v>95</v>
      </c>
      <c r="M35" s="165"/>
      <c r="N35" s="7"/>
      <c r="O35" s="53">
        <v>368</v>
      </c>
      <c r="P35" s="54">
        <v>585</v>
      </c>
      <c r="Q35" s="54">
        <v>1658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9">
        <f>IF(F35=0,0,F35/F34)</f>
        <v>1</v>
      </c>
      <c r="G36" s="60">
        <f>IF(G35=0,0,G35/G34)</f>
        <v>1</v>
      </c>
      <c r="H36" s="60">
        <f>IF(H35=0,0,H35/H34)</f>
        <v>1</v>
      </c>
      <c r="I36" s="11"/>
      <c r="J36" s="133" t="s">
        <v>97</v>
      </c>
      <c r="K36" s="134"/>
      <c r="L36" s="134"/>
      <c r="M36" s="134"/>
      <c r="N36" s="7"/>
      <c r="O36" s="53">
        <v>89602</v>
      </c>
      <c r="P36" s="54">
        <v>87255</v>
      </c>
      <c r="Q36" s="54">
        <v>88544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20"/>
      <c r="G37" s="39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4">
        <v>9191</v>
      </c>
      <c r="G38" s="3">
        <v>10188</v>
      </c>
      <c r="H38" s="3">
        <v>11003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24">
        <v>5894</v>
      </c>
      <c r="G39" s="3">
        <v>6766</v>
      </c>
      <c r="H39" s="3">
        <v>8276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4">
        <v>3297</v>
      </c>
      <c r="G40" s="3">
        <v>3422</v>
      </c>
      <c r="H40" s="3">
        <v>2727</v>
      </c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4">
        <v>368</v>
      </c>
      <c r="G41" s="3">
        <v>585</v>
      </c>
      <c r="H41" s="3">
        <v>1658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1">
        <f>F37+F38+F41</f>
        <v>9559</v>
      </c>
      <c r="G42" s="42">
        <f>G37+G38+G41</f>
        <v>10773</v>
      </c>
      <c r="H42" s="42">
        <f>H37+H38+H41</f>
        <v>12661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38" t="s">
        <v>215</v>
      </c>
      <c r="G43" s="39" t="s">
        <v>208</v>
      </c>
      <c r="H43" s="39" t="s">
        <v>208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4">
        <v>2625</v>
      </c>
      <c r="G44" s="3">
        <v>2625</v>
      </c>
      <c r="H44" s="3">
        <v>2625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3">
        <v>37347</v>
      </c>
      <c r="G45" s="64">
        <v>37347</v>
      </c>
      <c r="H45" s="64">
        <v>37347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2">
        <v>101.8</v>
      </c>
      <c r="G46" s="2">
        <v>96</v>
      </c>
      <c r="H46" s="2">
        <v>95.2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2">
        <v>132.4</v>
      </c>
      <c r="G47" s="2">
        <v>124.7</v>
      </c>
      <c r="H47" s="2">
        <v>126.2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32">
        <v>84.9</v>
      </c>
      <c r="G48" s="2">
        <v>82.8</v>
      </c>
      <c r="H48" s="2">
        <v>95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2">
        <v>47.5</v>
      </c>
      <c r="G49" s="2">
        <v>41.9</v>
      </c>
      <c r="H49" s="2">
        <v>31.3</v>
      </c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2">
        <v>46.6</v>
      </c>
      <c r="G50" s="2">
        <v>51.9</v>
      </c>
      <c r="H50" s="2">
        <v>46</v>
      </c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4"/>
      <c r="G51" s="3"/>
      <c r="H51" s="3"/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7">
        <v>37347</v>
      </c>
      <c r="G52" s="68">
        <v>37347</v>
      </c>
      <c r="H52" s="68">
        <v>37347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20"/>
      <c r="G53" s="39"/>
      <c r="H53" s="39"/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4">
        <v>1</v>
      </c>
      <c r="G54" s="3">
        <v>1</v>
      </c>
      <c r="H54" s="3">
        <v>1</v>
      </c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1">
        <v>1</v>
      </c>
      <c r="G55" s="42">
        <v>1</v>
      </c>
      <c r="H55" s="42">
        <f>H53+H54</f>
        <v>1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216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209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38121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3">
        <v>26005</v>
      </c>
      <c r="P5" s="1">
        <v>26267</v>
      </c>
      <c r="Q5" s="14">
        <v>28086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38169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16">
        <v>16258</v>
      </c>
      <c r="P6" s="17">
        <v>16610</v>
      </c>
      <c r="Q6" s="18">
        <v>16947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19">
        <v>7899</v>
      </c>
      <c r="G7" s="20">
        <v>7815</v>
      </c>
      <c r="H7" s="39">
        <v>7586</v>
      </c>
      <c r="I7" s="11"/>
      <c r="J7" s="139"/>
      <c r="K7" s="143"/>
      <c r="L7" s="142" t="s">
        <v>16</v>
      </c>
      <c r="M7" s="22" t="s">
        <v>17</v>
      </c>
      <c r="N7" s="15"/>
      <c r="O7" s="16">
        <v>16258</v>
      </c>
      <c r="P7" s="17">
        <v>16610</v>
      </c>
      <c r="Q7" s="18">
        <v>16947</v>
      </c>
    </row>
    <row r="8" spans="1:17" ht="26.25" customHeight="1">
      <c r="A8" s="139"/>
      <c r="B8" s="145" t="s">
        <v>18</v>
      </c>
      <c r="C8" s="146"/>
      <c r="D8" s="146"/>
      <c r="E8" s="15"/>
      <c r="F8" s="23">
        <v>1531</v>
      </c>
      <c r="G8" s="24">
        <v>1534</v>
      </c>
      <c r="H8" s="3">
        <v>1589</v>
      </c>
      <c r="I8" s="26"/>
      <c r="J8" s="139"/>
      <c r="K8" s="143"/>
      <c r="L8" s="143"/>
      <c r="M8" s="22" t="s">
        <v>19</v>
      </c>
      <c r="N8" s="15"/>
      <c r="O8" s="16"/>
      <c r="P8" s="17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23">
        <v>1531</v>
      </c>
      <c r="G9" s="24">
        <v>1534</v>
      </c>
      <c r="H9" s="3">
        <v>1589</v>
      </c>
      <c r="I9" s="11"/>
      <c r="J9" s="139"/>
      <c r="K9" s="143"/>
      <c r="L9" s="144"/>
      <c r="M9" s="22" t="s">
        <v>22</v>
      </c>
      <c r="N9" s="15" t="s">
        <v>23</v>
      </c>
      <c r="O9" s="16"/>
      <c r="P9" s="17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69">
        <f>IF(F9=0,0,F9/F7)</f>
        <v>0.19382200278516268</v>
      </c>
      <c r="G10" s="27">
        <f>IF(G9=0,0,G9/G7)</f>
        <v>0.1962891874600128</v>
      </c>
      <c r="H10" s="28">
        <f>IF(H9=0,0,H9/H7)</f>
        <v>0.20946480358555233</v>
      </c>
      <c r="I10" s="11"/>
      <c r="J10" s="139"/>
      <c r="K10" s="144"/>
      <c r="L10" s="148" t="s">
        <v>26</v>
      </c>
      <c r="M10" s="149"/>
      <c r="N10" s="29"/>
      <c r="O10" s="16">
        <v>9559</v>
      </c>
      <c r="P10" s="17">
        <v>9656</v>
      </c>
      <c r="Q10" s="18">
        <v>11025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23">
        <v>1531</v>
      </c>
      <c r="G11" s="24">
        <v>1534</v>
      </c>
      <c r="H11" s="3">
        <v>1589</v>
      </c>
      <c r="I11" s="11"/>
      <c r="J11" s="139"/>
      <c r="K11" s="146" t="s">
        <v>29</v>
      </c>
      <c r="L11" s="146"/>
      <c r="M11" s="146"/>
      <c r="N11" s="15" t="s">
        <v>21</v>
      </c>
      <c r="O11" s="30">
        <v>26006</v>
      </c>
      <c r="P11" s="17">
        <v>26307</v>
      </c>
      <c r="Q11" s="18">
        <v>28071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69">
        <f>IF(F11=0,0,F11/F9)</f>
        <v>1</v>
      </c>
      <c r="G12" s="27">
        <f>IF(G11=0,0,G11/G9)</f>
        <v>1</v>
      </c>
      <c r="H12" s="28">
        <f>IF(H11=0,0,H11/H9)</f>
        <v>1</v>
      </c>
      <c r="I12" s="11"/>
      <c r="J12" s="139"/>
      <c r="K12" s="142" t="s">
        <v>11</v>
      </c>
      <c r="L12" s="145" t="s">
        <v>32</v>
      </c>
      <c r="M12" s="146"/>
      <c r="N12" s="15"/>
      <c r="O12" s="16">
        <v>20267</v>
      </c>
      <c r="P12" s="17">
        <v>20590</v>
      </c>
      <c r="Q12" s="18">
        <v>22382</v>
      </c>
    </row>
    <row r="13" spans="1:17" ht="26.25" customHeight="1">
      <c r="A13" s="139"/>
      <c r="B13" s="145" t="s">
        <v>33</v>
      </c>
      <c r="C13" s="146"/>
      <c r="D13" s="146"/>
      <c r="E13" s="15"/>
      <c r="F13" s="31"/>
      <c r="G13" s="32"/>
      <c r="H13" s="2"/>
      <c r="I13" s="11"/>
      <c r="J13" s="139"/>
      <c r="K13" s="143"/>
      <c r="L13" s="142" t="s">
        <v>16</v>
      </c>
      <c r="M13" s="22" t="s">
        <v>34</v>
      </c>
      <c r="N13" s="15"/>
      <c r="O13" s="16">
        <v>589</v>
      </c>
      <c r="P13" s="17">
        <v>557</v>
      </c>
      <c r="Q13" s="18">
        <v>584</v>
      </c>
    </row>
    <row r="14" spans="1:17" ht="26.25" customHeight="1">
      <c r="A14" s="139"/>
      <c r="B14" s="145" t="s">
        <v>35</v>
      </c>
      <c r="C14" s="146"/>
      <c r="D14" s="146"/>
      <c r="E14" s="15"/>
      <c r="F14" s="31">
        <v>4668</v>
      </c>
      <c r="G14" s="32">
        <v>4668</v>
      </c>
      <c r="H14" s="2">
        <v>4668</v>
      </c>
      <c r="I14" s="11"/>
      <c r="J14" s="139"/>
      <c r="K14" s="143"/>
      <c r="L14" s="144"/>
      <c r="M14" s="22" t="s">
        <v>36</v>
      </c>
      <c r="N14" s="15"/>
      <c r="O14" s="16"/>
      <c r="P14" s="17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5">
        <v>4668</v>
      </c>
      <c r="G15" s="36">
        <v>4668</v>
      </c>
      <c r="H15" s="70">
        <v>4668</v>
      </c>
      <c r="I15" s="11"/>
      <c r="J15" s="139"/>
      <c r="K15" s="144"/>
      <c r="L15" s="148" t="s">
        <v>38</v>
      </c>
      <c r="M15" s="149"/>
      <c r="N15" s="29"/>
      <c r="O15" s="16">
        <v>5739</v>
      </c>
      <c r="P15" s="17">
        <v>5717</v>
      </c>
      <c r="Q15" s="18">
        <v>5689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591316</v>
      </c>
      <c r="G16" s="20">
        <v>611713</v>
      </c>
      <c r="H16" s="39">
        <v>637502</v>
      </c>
      <c r="I16" s="11"/>
      <c r="J16" s="140"/>
      <c r="K16" s="150" t="s">
        <v>41</v>
      </c>
      <c r="L16" s="151"/>
      <c r="M16" s="151"/>
      <c r="N16" s="34" t="s">
        <v>28</v>
      </c>
      <c r="O16" s="40">
        <f>O5-O11</f>
        <v>-1</v>
      </c>
      <c r="P16" s="41">
        <f>P5-P11</f>
        <v>-40</v>
      </c>
      <c r="Q16" s="42">
        <f>Q5-Q11</f>
        <v>15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152615</v>
      </c>
      <c r="G17" s="24">
        <v>155277</v>
      </c>
      <c r="H17" s="3">
        <v>158984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3">
        <v>26095</v>
      </c>
      <c r="P17" s="1">
        <v>26525</v>
      </c>
      <c r="Q17" s="14">
        <v>33294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283700</v>
      </c>
      <c r="G18" s="24">
        <v>292300</v>
      </c>
      <c r="H18" s="3">
        <v>303600</v>
      </c>
      <c r="I18" s="11"/>
      <c r="J18" s="139"/>
      <c r="K18" s="142" t="s">
        <v>16</v>
      </c>
      <c r="L18" s="145" t="s">
        <v>48</v>
      </c>
      <c r="M18" s="146"/>
      <c r="N18" s="15"/>
      <c r="O18" s="16">
        <v>4100</v>
      </c>
      <c r="P18" s="17">
        <v>8600</v>
      </c>
      <c r="Q18" s="18">
        <v>11300</v>
      </c>
    </row>
    <row r="19" spans="1:17" ht="26.25" customHeight="1">
      <c r="A19" s="153"/>
      <c r="B19" s="155"/>
      <c r="C19" s="145" t="s">
        <v>49</v>
      </c>
      <c r="D19" s="146"/>
      <c r="E19" s="15"/>
      <c r="F19" s="23">
        <v>49940</v>
      </c>
      <c r="G19" s="24">
        <v>51380</v>
      </c>
      <c r="H19" s="3">
        <v>53380</v>
      </c>
      <c r="I19" s="11"/>
      <c r="J19" s="139"/>
      <c r="K19" s="144"/>
      <c r="L19" s="145" t="s">
        <v>26</v>
      </c>
      <c r="M19" s="146"/>
      <c r="N19" s="15"/>
      <c r="O19" s="30">
        <v>12141</v>
      </c>
      <c r="P19" s="17">
        <v>12644</v>
      </c>
      <c r="Q19" s="18">
        <v>14625</v>
      </c>
    </row>
    <row r="20" spans="1:17" ht="26.25" customHeight="1">
      <c r="A20" s="153"/>
      <c r="B20" s="155"/>
      <c r="C20" s="145" t="s">
        <v>50</v>
      </c>
      <c r="D20" s="146"/>
      <c r="E20" s="15"/>
      <c r="F20" s="23">
        <v>105061</v>
      </c>
      <c r="G20" s="24">
        <v>112756</v>
      </c>
      <c r="H20" s="3">
        <v>121538</v>
      </c>
      <c r="I20" s="11"/>
      <c r="J20" s="139"/>
      <c r="K20" s="145" t="s">
        <v>51</v>
      </c>
      <c r="L20" s="146"/>
      <c r="M20" s="146"/>
      <c r="N20" s="43" t="s">
        <v>52</v>
      </c>
      <c r="O20" s="16">
        <v>26095</v>
      </c>
      <c r="P20" s="17">
        <v>26525</v>
      </c>
      <c r="Q20" s="18">
        <v>33294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439815</v>
      </c>
      <c r="G21" s="41">
        <v>452616</v>
      </c>
      <c r="H21" s="42">
        <v>469868</v>
      </c>
      <c r="I21" s="11"/>
      <c r="J21" s="139"/>
      <c r="K21" s="142" t="s">
        <v>16</v>
      </c>
      <c r="L21" s="145" t="s">
        <v>54</v>
      </c>
      <c r="M21" s="146"/>
      <c r="N21" s="15"/>
      <c r="O21" s="16">
        <v>21200</v>
      </c>
      <c r="P21" s="17">
        <v>20397</v>
      </c>
      <c r="Q21" s="18">
        <v>25789</v>
      </c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71"/>
      <c r="G22" s="45"/>
      <c r="H22" s="46"/>
      <c r="I22" s="11"/>
      <c r="J22" s="139"/>
      <c r="K22" s="143"/>
      <c r="L22" s="47" t="s">
        <v>16</v>
      </c>
      <c r="M22" s="22" t="s">
        <v>57</v>
      </c>
      <c r="N22" s="15"/>
      <c r="O22" s="16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72"/>
      <c r="G23" s="47"/>
      <c r="H23" s="48"/>
      <c r="I23" s="11"/>
      <c r="J23" s="139"/>
      <c r="K23" s="144"/>
      <c r="L23" s="145" t="s">
        <v>60</v>
      </c>
      <c r="M23" s="146"/>
      <c r="N23" s="15" t="s">
        <v>61</v>
      </c>
      <c r="O23" s="16">
        <v>4886</v>
      </c>
      <c r="P23" s="17">
        <v>6128</v>
      </c>
      <c r="Q23" s="18">
        <v>7505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72"/>
      <c r="G24" s="47"/>
      <c r="H24" s="48"/>
      <c r="I24" s="11"/>
      <c r="J24" s="140"/>
      <c r="K24" s="150" t="s">
        <v>63</v>
      </c>
      <c r="L24" s="151"/>
      <c r="M24" s="151"/>
      <c r="N24" s="34" t="s">
        <v>64</v>
      </c>
      <c r="O24" s="44">
        <f>O17-O20</f>
        <v>0</v>
      </c>
      <c r="P24" s="41">
        <f>P17-P20</f>
        <v>0</v>
      </c>
      <c r="Q24" s="42">
        <f>Q17-Q20</f>
        <v>0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72" t="s">
        <v>123</v>
      </c>
      <c r="G25" s="47" t="s">
        <v>123</v>
      </c>
      <c r="H25" s="48" t="s">
        <v>123</v>
      </c>
      <c r="I25" s="11"/>
      <c r="J25" s="133" t="s">
        <v>67</v>
      </c>
      <c r="K25" s="134"/>
      <c r="L25" s="134"/>
      <c r="M25" s="134"/>
      <c r="N25" s="7" t="s">
        <v>68</v>
      </c>
      <c r="O25" s="49">
        <f>O16+O24</f>
        <v>-1</v>
      </c>
      <c r="P25" s="50">
        <f>P16+P24</f>
        <v>-40</v>
      </c>
      <c r="Q25" s="51">
        <f>Q16+Q24</f>
        <v>15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3">
        <v>449</v>
      </c>
      <c r="G26" s="24">
        <v>460</v>
      </c>
      <c r="H26" s="3">
        <v>479</v>
      </c>
      <c r="I26" s="11"/>
      <c r="J26" s="133" t="s">
        <v>70</v>
      </c>
      <c r="K26" s="134"/>
      <c r="L26" s="134"/>
      <c r="M26" s="134"/>
      <c r="N26" s="7" t="s">
        <v>71</v>
      </c>
      <c r="O26" s="52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1">
        <v>549</v>
      </c>
      <c r="G27" s="32">
        <v>564</v>
      </c>
      <c r="H27" s="2">
        <v>585</v>
      </c>
      <c r="I27" s="11"/>
      <c r="J27" s="133" t="s">
        <v>74</v>
      </c>
      <c r="K27" s="134"/>
      <c r="L27" s="134"/>
      <c r="M27" s="134"/>
      <c r="N27" s="7" t="s">
        <v>75</v>
      </c>
      <c r="O27" s="52">
        <v>125</v>
      </c>
      <c r="P27" s="53">
        <v>125</v>
      </c>
      <c r="Q27" s="54">
        <v>85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1"/>
      <c r="G28" s="32"/>
      <c r="H28" s="2"/>
      <c r="I28" s="11"/>
      <c r="J28" s="133" t="s">
        <v>77</v>
      </c>
      <c r="K28" s="134"/>
      <c r="L28" s="134"/>
      <c r="M28" s="134"/>
      <c r="N28" s="7" t="s">
        <v>78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1"/>
      <c r="G29" s="32"/>
      <c r="H29" s="2"/>
      <c r="I29" s="11"/>
      <c r="J29" s="133" t="s">
        <v>80</v>
      </c>
      <c r="K29" s="134"/>
      <c r="L29" s="134"/>
      <c r="M29" s="134"/>
      <c r="N29" s="7" t="s">
        <v>81</v>
      </c>
      <c r="O29" s="49">
        <v>124</v>
      </c>
      <c r="P29" s="50">
        <v>85</v>
      </c>
      <c r="Q29" s="51">
        <v>100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1"/>
      <c r="G30" s="32"/>
      <c r="H30" s="2"/>
      <c r="I30" s="11"/>
      <c r="J30" s="133" t="s">
        <v>82</v>
      </c>
      <c r="K30" s="134"/>
      <c r="L30" s="134"/>
      <c r="M30" s="134"/>
      <c r="N30" s="7" t="s">
        <v>83</v>
      </c>
      <c r="O30" s="52"/>
      <c r="P30" s="53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1">
        <v>296</v>
      </c>
      <c r="G31" s="32">
        <v>297</v>
      </c>
      <c r="H31" s="2">
        <v>306</v>
      </c>
      <c r="I31" s="11"/>
      <c r="J31" s="133" t="s">
        <v>85</v>
      </c>
      <c r="K31" s="134"/>
      <c r="L31" s="134"/>
      <c r="M31" s="134"/>
      <c r="N31" s="7" t="s">
        <v>86</v>
      </c>
      <c r="O31" s="49">
        <f>O29-O30</f>
        <v>124</v>
      </c>
      <c r="P31" s="50">
        <f>P29-P30</f>
        <v>85</v>
      </c>
      <c r="Q31" s="51">
        <f>Q29-Q30</f>
        <v>100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1">
        <v>108658</v>
      </c>
      <c r="G32" s="32">
        <v>113184</v>
      </c>
      <c r="H32" s="2">
        <v>110859</v>
      </c>
      <c r="I32" s="11"/>
      <c r="J32" s="133" t="s">
        <v>88</v>
      </c>
      <c r="K32" s="134"/>
      <c r="L32" s="134"/>
      <c r="M32" s="134"/>
      <c r="N32" s="7"/>
      <c r="O32" s="55">
        <f>IF(O5=0,0,O5/(O11+O23))</f>
        <v>0.8418037032241357</v>
      </c>
      <c r="P32" s="56">
        <f>IF(P5=0,0,P5/(P11+P23))</f>
        <v>0.8098350547248343</v>
      </c>
      <c r="Q32" s="57">
        <f>IF(Q5=0,0,Q5/(Q11+Q23))</f>
        <v>0.789464807735552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1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f>IF(O31&lt;0,O31/(O6-O9),0)</f>
        <v>0</v>
      </c>
      <c r="P33" s="56">
        <f>IF(P31&lt;0,P31/(P6-P9),0)</f>
        <v>0</v>
      </c>
      <c r="Q33" s="57">
        <f>IF(Q31&lt;0,Q31/(Q6-Q9),0)</f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31">
        <v>108658</v>
      </c>
      <c r="G34" s="32">
        <v>113184</v>
      </c>
      <c r="H34" s="2">
        <v>110859</v>
      </c>
      <c r="I34" s="11"/>
      <c r="J34" s="133" t="s">
        <v>93</v>
      </c>
      <c r="K34" s="134"/>
      <c r="L34" s="134"/>
      <c r="M34" s="134"/>
      <c r="N34" s="7"/>
      <c r="O34" s="52">
        <v>21700</v>
      </c>
      <c r="P34" s="53">
        <v>22300</v>
      </c>
      <c r="Q34" s="54">
        <v>25650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31">
        <v>108658</v>
      </c>
      <c r="G35" s="32">
        <v>113184</v>
      </c>
      <c r="H35" s="2">
        <v>110859</v>
      </c>
      <c r="I35" s="11"/>
      <c r="J35" s="162" t="s">
        <v>16</v>
      </c>
      <c r="K35" s="163"/>
      <c r="L35" s="164" t="s">
        <v>95</v>
      </c>
      <c r="M35" s="165"/>
      <c r="N35" s="7"/>
      <c r="O35" s="52">
        <v>9559</v>
      </c>
      <c r="P35" s="53">
        <v>9656</v>
      </c>
      <c r="Q35" s="54">
        <v>11025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f>IF(F35=0,0,F35/F34)</f>
        <v>1</v>
      </c>
      <c r="G36" s="59">
        <f>IF(G35=0,0,G35/G34)</f>
        <v>1</v>
      </c>
      <c r="H36" s="60">
        <f>IF(H35=0,0,H35/H34)</f>
        <v>1</v>
      </c>
      <c r="I36" s="11"/>
      <c r="J36" s="133" t="s">
        <v>97</v>
      </c>
      <c r="K36" s="134"/>
      <c r="L36" s="134"/>
      <c r="M36" s="134"/>
      <c r="N36" s="7"/>
      <c r="O36" s="52">
        <v>276135</v>
      </c>
      <c r="P36" s="53">
        <v>278607</v>
      </c>
      <c r="Q36" s="54">
        <v>282402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21333</v>
      </c>
      <c r="G38" s="24">
        <v>22779</v>
      </c>
      <c r="H38" s="3">
        <v>24551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23">
        <v>20267</v>
      </c>
      <c r="G39" s="24">
        <v>20590</v>
      </c>
      <c r="H39" s="3">
        <v>22382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>
        <v>1066</v>
      </c>
      <c r="G40" s="24">
        <v>2189</v>
      </c>
      <c r="H40" s="3">
        <v>2169</v>
      </c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9559</v>
      </c>
      <c r="G41" s="24">
        <v>9656</v>
      </c>
      <c r="H41" s="3">
        <v>11025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f>F37+F38+F41</f>
        <v>30892</v>
      </c>
      <c r="G42" s="41">
        <f>G37+G38+G41</f>
        <v>32435</v>
      </c>
      <c r="H42" s="42">
        <f>H37+H38+H41</f>
        <v>35576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127" t="s">
        <v>217</v>
      </c>
      <c r="G43" s="128" t="s">
        <v>217</v>
      </c>
      <c r="H43" s="129" t="s">
        <v>217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2625</v>
      </c>
      <c r="G44" s="24">
        <v>2625</v>
      </c>
      <c r="H44" s="3">
        <v>2625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38693</v>
      </c>
      <c r="G45" s="63">
        <v>38693</v>
      </c>
      <c r="H45" s="64">
        <v>38693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149.6</v>
      </c>
      <c r="G46" s="32">
        <v>146.8</v>
      </c>
      <c r="H46" s="2">
        <v>152.8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196.3</v>
      </c>
      <c r="G47" s="32">
        <v>201.3</v>
      </c>
      <c r="H47" s="2">
        <v>221.4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31">
        <v>186.5</v>
      </c>
      <c r="G48" s="32">
        <v>181.9</v>
      </c>
      <c r="H48" s="2">
        <v>201.8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>
        <v>9.8</v>
      </c>
      <c r="G49" s="32">
        <v>19.3</v>
      </c>
      <c r="H49" s="2">
        <v>19.5</v>
      </c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>
        <v>11</v>
      </c>
      <c r="G50" s="32">
        <v>11</v>
      </c>
      <c r="H50" s="2">
        <v>11</v>
      </c>
      <c r="I50" s="11"/>
    </row>
    <row r="51" spans="1:9" ht="26.25" customHeight="1">
      <c r="A51" s="153"/>
      <c r="B51" s="171"/>
      <c r="C51" s="172"/>
      <c r="D51" s="22" t="s">
        <v>187</v>
      </c>
      <c r="E51" s="15"/>
      <c r="F51" s="23"/>
      <c r="G51" s="24"/>
      <c r="H51" s="3"/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38097</v>
      </c>
      <c r="G52" s="67">
        <v>38097</v>
      </c>
      <c r="H52" s="68">
        <v>38097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/>
      <c r="G53" s="20"/>
      <c r="H53" s="39"/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>
        <v>1</v>
      </c>
      <c r="G54" s="24">
        <v>1</v>
      </c>
      <c r="H54" s="3">
        <v>1</v>
      </c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1</v>
      </c>
      <c r="G55" s="41">
        <v>1</v>
      </c>
      <c r="H55" s="42">
        <f>H53+H54</f>
        <v>1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3" sqref="A3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125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34880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73">
        <v>93078</v>
      </c>
      <c r="P5" s="1">
        <v>90092</v>
      </c>
      <c r="Q5" s="74">
        <v>97717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36325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75">
        <v>33313</v>
      </c>
      <c r="P6" s="17">
        <v>33444</v>
      </c>
      <c r="Q6" s="76">
        <v>31677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77">
        <v>130065</v>
      </c>
      <c r="G7" s="20">
        <v>130469</v>
      </c>
      <c r="H7" s="21">
        <v>131233</v>
      </c>
      <c r="I7" s="11"/>
      <c r="J7" s="139"/>
      <c r="K7" s="143"/>
      <c r="L7" s="142" t="s">
        <v>16</v>
      </c>
      <c r="M7" s="22" t="s">
        <v>17</v>
      </c>
      <c r="N7" s="15"/>
      <c r="O7" s="75">
        <v>33313</v>
      </c>
      <c r="P7" s="17">
        <v>33444</v>
      </c>
      <c r="Q7" s="76">
        <v>31677</v>
      </c>
    </row>
    <row r="8" spans="1:17" ht="26.25" customHeight="1">
      <c r="A8" s="139"/>
      <c r="B8" s="145" t="s">
        <v>18</v>
      </c>
      <c r="C8" s="146"/>
      <c r="D8" s="146"/>
      <c r="E8" s="15"/>
      <c r="F8" s="78">
        <v>2874</v>
      </c>
      <c r="G8" s="24">
        <v>2916</v>
      </c>
      <c r="H8" s="25">
        <v>2888</v>
      </c>
      <c r="I8" s="26"/>
      <c r="J8" s="139"/>
      <c r="K8" s="143"/>
      <c r="L8" s="143"/>
      <c r="M8" s="22" t="s">
        <v>19</v>
      </c>
      <c r="N8" s="15"/>
      <c r="O8" s="75"/>
      <c r="P8" s="17"/>
      <c r="Q8" s="76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78">
        <v>2874</v>
      </c>
      <c r="G9" s="24">
        <v>2916</v>
      </c>
      <c r="H9" s="25">
        <v>2888</v>
      </c>
      <c r="I9" s="11"/>
      <c r="J9" s="139"/>
      <c r="K9" s="143"/>
      <c r="L9" s="144"/>
      <c r="M9" s="22" t="s">
        <v>22</v>
      </c>
      <c r="N9" s="15" t="s">
        <v>23</v>
      </c>
      <c r="O9" s="75"/>
      <c r="P9" s="17"/>
      <c r="Q9" s="76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79">
        <v>0.02209664398569946</v>
      </c>
      <c r="G10" s="27">
        <v>0.0223501368141091</v>
      </c>
      <c r="H10" s="80">
        <v>0.022006659910235992</v>
      </c>
      <c r="I10" s="11"/>
      <c r="J10" s="139"/>
      <c r="K10" s="144"/>
      <c r="L10" s="148" t="s">
        <v>26</v>
      </c>
      <c r="M10" s="149"/>
      <c r="N10" s="29"/>
      <c r="O10" s="75">
        <v>59765</v>
      </c>
      <c r="P10" s="17">
        <v>56552</v>
      </c>
      <c r="Q10" s="76">
        <v>65909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78">
        <v>1864</v>
      </c>
      <c r="G11" s="24">
        <v>1816</v>
      </c>
      <c r="H11" s="25">
        <v>1800</v>
      </c>
      <c r="I11" s="11"/>
      <c r="J11" s="139"/>
      <c r="K11" s="146" t="s">
        <v>29</v>
      </c>
      <c r="L11" s="146"/>
      <c r="M11" s="146"/>
      <c r="N11" s="15" t="s">
        <v>21</v>
      </c>
      <c r="O11" s="75">
        <v>99068</v>
      </c>
      <c r="P11" s="17">
        <v>89565</v>
      </c>
      <c r="Q11" s="76">
        <v>88310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79">
        <v>0.6485734168406402</v>
      </c>
      <c r="G12" s="27">
        <v>0.6227709190672154</v>
      </c>
      <c r="H12" s="80">
        <v>0.6232686980609419</v>
      </c>
      <c r="I12" s="11"/>
      <c r="J12" s="139"/>
      <c r="K12" s="142" t="s">
        <v>11</v>
      </c>
      <c r="L12" s="145" t="s">
        <v>32</v>
      </c>
      <c r="M12" s="146"/>
      <c r="N12" s="15"/>
      <c r="O12" s="75">
        <v>64361</v>
      </c>
      <c r="P12" s="17">
        <v>56191</v>
      </c>
      <c r="Q12" s="76">
        <v>56367</v>
      </c>
    </row>
    <row r="13" spans="1:17" ht="26.25" customHeight="1">
      <c r="A13" s="139"/>
      <c r="B13" s="145" t="s">
        <v>33</v>
      </c>
      <c r="C13" s="146"/>
      <c r="D13" s="146"/>
      <c r="E13" s="15"/>
      <c r="F13" s="81">
        <v>2107</v>
      </c>
      <c r="G13" s="32">
        <v>2107</v>
      </c>
      <c r="H13" s="33">
        <v>2178</v>
      </c>
      <c r="I13" s="11"/>
      <c r="J13" s="139"/>
      <c r="K13" s="143"/>
      <c r="L13" s="142" t="s">
        <v>16</v>
      </c>
      <c r="M13" s="22" t="s">
        <v>34</v>
      </c>
      <c r="N13" s="15"/>
      <c r="O13" s="75">
        <v>19142</v>
      </c>
      <c r="P13" s="17">
        <v>17771</v>
      </c>
      <c r="Q13" s="76">
        <v>16959</v>
      </c>
    </row>
    <row r="14" spans="1:17" ht="26.25" customHeight="1">
      <c r="A14" s="139"/>
      <c r="B14" s="145" t="s">
        <v>35</v>
      </c>
      <c r="C14" s="146"/>
      <c r="D14" s="146"/>
      <c r="E14" s="15"/>
      <c r="F14" s="81">
        <v>172</v>
      </c>
      <c r="G14" s="32">
        <v>172</v>
      </c>
      <c r="H14" s="33">
        <v>172</v>
      </c>
      <c r="I14" s="11"/>
      <c r="J14" s="139"/>
      <c r="K14" s="143"/>
      <c r="L14" s="144"/>
      <c r="M14" s="22" t="s">
        <v>36</v>
      </c>
      <c r="N14" s="15"/>
      <c r="O14" s="75"/>
      <c r="P14" s="17"/>
      <c r="Q14" s="76"/>
    </row>
    <row r="15" spans="1:17" ht="26.25" customHeight="1" thickBot="1">
      <c r="A15" s="140"/>
      <c r="B15" s="150" t="s">
        <v>37</v>
      </c>
      <c r="C15" s="151"/>
      <c r="D15" s="151"/>
      <c r="E15" s="34"/>
      <c r="F15" s="82">
        <v>172</v>
      </c>
      <c r="G15" s="36">
        <v>172</v>
      </c>
      <c r="H15" s="37">
        <v>172</v>
      </c>
      <c r="I15" s="11"/>
      <c r="J15" s="139"/>
      <c r="K15" s="144"/>
      <c r="L15" s="148" t="s">
        <v>38</v>
      </c>
      <c r="M15" s="149"/>
      <c r="N15" s="29"/>
      <c r="O15" s="75">
        <v>34707</v>
      </c>
      <c r="P15" s="17">
        <v>33374</v>
      </c>
      <c r="Q15" s="76">
        <v>31943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19">
        <v>7452444</v>
      </c>
      <c r="G16" s="20">
        <v>7452444</v>
      </c>
      <c r="H16" s="39">
        <v>7452444</v>
      </c>
      <c r="I16" s="11"/>
      <c r="J16" s="140"/>
      <c r="K16" s="150" t="s">
        <v>41</v>
      </c>
      <c r="L16" s="151"/>
      <c r="M16" s="151"/>
      <c r="N16" s="34" t="s">
        <v>28</v>
      </c>
      <c r="O16" s="83">
        <v>-5990</v>
      </c>
      <c r="P16" s="41">
        <v>527</v>
      </c>
      <c r="Q16" s="84">
        <v>9407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85">
        <v>3027600</v>
      </c>
      <c r="G17" s="24">
        <v>3027600</v>
      </c>
      <c r="H17" s="3">
        <v>3027600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73">
        <v>63131</v>
      </c>
      <c r="P17" s="1">
        <v>67132</v>
      </c>
      <c r="Q17" s="74">
        <v>62423</v>
      </c>
    </row>
    <row r="18" spans="1:17" ht="26.25" customHeight="1">
      <c r="A18" s="153"/>
      <c r="B18" s="155"/>
      <c r="C18" s="145" t="s">
        <v>47</v>
      </c>
      <c r="D18" s="146"/>
      <c r="E18" s="15"/>
      <c r="F18" s="85">
        <v>2206300</v>
      </c>
      <c r="G18" s="24">
        <v>2206300</v>
      </c>
      <c r="H18" s="3">
        <v>2206300</v>
      </c>
      <c r="I18" s="11"/>
      <c r="J18" s="139"/>
      <c r="K18" s="142" t="s">
        <v>16</v>
      </c>
      <c r="L18" s="145" t="s">
        <v>48</v>
      </c>
      <c r="M18" s="146"/>
      <c r="N18" s="15"/>
      <c r="O18" s="75"/>
      <c r="P18" s="17"/>
      <c r="Q18" s="76"/>
    </row>
    <row r="19" spans="1:17" ht="26.25" customHeight="1">
      <c r="A19" s="153"/>
      <c r="B19" s="155"/>
      <c r="C19" s="145" t="s">
        <v>49</v>
      </c>
      <c r="D19" s="146"/>
      <c r="E19" s="15"/>
      <c r="F19" s="85">
        <v>184460</v>
      </c>
      <c r="G19" s="24">
        <v>184460</v>
      </c>
      <c r="H19" s="3">
        <v>184460</v>
      </c>
      <c r="I19" s="11"/>
      <c r="J19" s="139"/>
      <c r="K19" s="144"/>
      <c r="L19" s="145" t="s">
        <v>26</v>
      </c>
      <c r="M19" s="146"/>
      <c r="N19" s="15"/>
      <c r="O19" s="75">
        <v>62331</v>
      </c>
      <c r="P19" s="17">
        <v>66872</v>
      </c>
      <c r="Q19" s="76">
        <v>61949</v>
      </c>
    </row>
    <row r="20" spans="1:17" ht="26.25" customHeight="1">
      <c r="A20" s="153"/>
      <c r="B20" s="155"/>
      <c r="C20" s="145" t="s">
        <v>50</v>
      </c>
      <c r="D20" s="146"/>
      <c r="E20" s="15"/>
      <c r="F20" s="85">
        <v>2034084</v>
      </c>
      <c r="G20" s="24">
        <v>2034084</v>
      </c>
      <c r="H20" s="3">
        <v>2034084</v>
      </c>
      <c r="I20" s="11"/>
      <c r="J20" s="139"/>
      <c r="K20" s="145" t="s">
        <v>51</v>
      </c>
      <c r="L20" s="146"/>
      <c r="M20" s="146"/>
      <c r="N20" s="43" t="s">
        <v>52</v>
      </c>
      <c r="O20" s="75">
        <v>63131</v>
      </c>
      <c r="P20" s="17">
        <v>67132</v>
      </c>
      <c r="Q20" s="76">
        <v>70884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0">
        <v>6045220</v>
      </c>
      <c r="G21" s="41">
        <v>6045220</v>
      </c>
      <c r="H21" s="42">
        <v>6045220</v>
      </c>
      <c r="I21" s="11"/>
      <c r="J21" s="139"/>
      <c r="K21" s="142" t="s">
        <v>16</v>
      </c>
      <c r="L21" s="145" t="s">
        <v>54</v>
      </c>
      <c r="M21" s="146"/>
      <c r="N21" s="15"/>
      <c r="O21" s="75"/>
      <c r="P21" s="17"/>
      <c r="Q21" s="76"/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86">
        <v>50</v>
      </c>
      <c r="G22" s="45">
        <v>50</v>
      </c>
      <c r="H22" s="46">
        <v>50</v>
      </c>
      <c r="I22" s="11"/>
      <c r="J22" s="139"/>
      <c r="K22" s="143"/>
      <c r="L22" s="47" t="s">
        <v>16</v>
      </c>
      <c r="M22" s="22" t="s">
        <v>57</v>
      </c>
      <c r="N22" s="15"/>
      <c r="O22" s="75"/>
      <c r="P22" s="17"/>
      <c r="Q22" s="76"/>
    </row>
    <row r="23" spans="1:17" ht="26.25" customHeight="1">
      <c r="A23" s="139"/>
      <c r="B23" s="145" t="s">
        <v>58</v>
      </c>
      <c r="C23" s="146"/>
      <c r="D23" s="146"/>
      <c r="E23" s="15"/>
      <c r="F23" s="87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61</v>
      </c>
      <c r="O23" s="75">
        <v>63131</v>
      </c>
      <c r="P23" s="17">
        <v>67132</v>
      </c>
      <c r="Q23" s="76">
        <v>70884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87"/>
      <c r="G24" s="47"/>
      <c r="H24" s="48"/>
      <c r="I24" s="11"/>
      <c r="J24" s="140"/>
      <c r="K24" s="150" t="s">
        <v>63</v>
      </c>
      <c r="L24" s="151"/>
      <c r="M24" s="151"/>
      <c r="N24" s="34" t="s">
        <v>64</v>
      </c>
      <c r="O24" s="83">
        <v>0</v>
      </c>
      <c r="P24" s="41">
        <v>0</v>
      </c>
      <c r="Q24" s="84">
        <v>-8461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87" t="s">
        <v>126</v>
      </c>
      <c r="G25" s="47" t="s">
        <v>126</v>
      </c>
      <c r="H25" s="48" t="s">
        <v>126</v>
      </c>
      <c r="I25" s="11"/>
      <c r="J25" s="133" t="s">
        <v>67</v>
      </c>
      <c r="K25" s="134"/>
      <c r="L25" s="134"/>
      <c r="M25" s="134"/>
      <c r="N25" s="7" t="s">
        <v>68</v>
      </c>
      <c r="O25" s="88">
        <v>-5990</v>
      </c>
      <c r="P25" s="50">
        <v>527</v>
      </c>
      <c r="Q25" s="89">
        <v>946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90">
        <v>5</v>
      </c>
      <c r="G26" s="24">
        <v>5</v>
      </c>
      <c r="H26" s="3">
        <v>5</v>
      </c>
      <c r="I26" s="11"/>
      <c r="J26" s="133" t="s">
        <v>70</v>
      </c>
      <c r="K26" s="134"/>
      <c r="L26" s="134"/>
      <c r="M26" s="134"/>
      <c r="N26" s="7" t="s">
        <v>71</v>
      </c>
      <c r="O26" s="91"/>
      <c r="P26" s="53"/>
      <c r="Q26" s="92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93">
        <v>1363</v>
      </c>
      <c r="G27" s="32">
        <v>1363</v>
      </c>
      <c r="H27" s="33">
        <v>1363</v>
      </c>
      <c r="I27" s="11"/>
      <c r="J27" s="133" t="s">
        <v>74</v>
      </c>
      <c r="K27" s="134"/>
      <c r="L27" s="134"/>
      <c r="M27" s="134"/>
      <c r="N27" s="7" t="s">
        <v>75</v>
      </c>
      <c r="O27" s="91">
        <v>11126</v>
      </c>
      <c r="P27" s="53">
        <v>5137</v>
      </c>
      <c r="Q27" s="92">
        <v>5664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93"/>
      <c r="G28" s="32"/>
      <c r="H28" s="33"/>
      <c r="I28" s="11"/>
      <c r="J28" s="133" t="s">
        <v>77</v>
      </c>
      <c r="K28" s="134"/>
      <c r="L28" s="134"/>
      <c r="M28" s="134"/>
      <c r="N28" s="7" t="s">
        <v>78</v>
      </c>
      <c r="O28" s="91"/>
      <c r="P28" s="53"/>
      <c r="Q28" s="92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93">
        <v>815</v>
      </c>
      <c r="G29" s="32">
        <v>818</v>
      </c>
      <c r="H29" s="33">
        <v>978</v>
      </c>
      <c r="I29" s="11"/>
      <c r="J29" s="133" t="s">
        <v>80</v>
      </c>
      <c r="K29" s="134"/>
      <c r="L29" s="134"/>
      <c r="M29" s="134"/>
      <c r="N29" s="7" t="s">
        <v>81</v>
      </c>
      <c r="O29" s="88">
        <v>5136</v>
      </c>
      <c r="P29" s="50">
        <v>5664</v>
      </c>
      <c r="Q29" s="51">
        <v>6610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93"/>
      <c r="G30" s="32"/>
      <c r="H30" s="33"/>
      <c r="I30" s="11"/>
      <c r="J30" s="133" t="s">
        <v>82</v>
      </c>
      <c r="K30" s="134"/>
      <c r="L30" s="134"/>
      <c r="M30" s="134"/>
      <c r="N30" s="7" t="s">
        <v>83</v>
      </c>
      <c r="O30" s="91"/>
      <c r="P30" s="53"/>
      <c r="Q30" s="92"/>
    </row>
    <row r="31" spans="1:17" ht="26.25" customHeight="1" thickBot="1">
      <c r="A31" s="139"/>
      <c r="B31" s="160" t="s">
        <v>84</v>
      </c>
      <c r="C31" s="161"/>
      <c r="D31" s="161"/>
      <c r="E31" s="15"/>
      <c r="F31" s="93">
        <v>674</v>
      </c>
      <c r="G31" s="32">
        <v>687</v>
      </c>
      <c r="H31" s="33">
        <v>700</v>
      </c>
      <c r="I31" s="11"/>
      <c r="J31" s="133" t="s">
        <v>85</v>
      </c>
      <c r="K31" s="134"/>
      <c r="L31" s="134"/>
      <c r="M31" s="134"/>
      <c r="N31" s="7" t="s">
        <v>86</v>
      </c>
      <c r="O31" s="88">
        <v>5136</v>
      </c>
      <c r="P31" s="50">
        <v>5664</v>
      </c>
      <c r="Q31" s="89">
        <v>6610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93">
        <v>246116</v>
      </c>
      <c r="G32" s="32">
        <v>250813</v>
      </c>
      <c r="H32" s="33">
        <v>255448</v>
      </c>
      <c r="I32" s="11"/>
      <c r="J32" s="133" t="s">
        <v>88</v>
      </c>
      <c r="K32" s="134"/>
      <c r="L32" s="134"/>
      <c r="M32" s="134"/>
      <c r="N32" s="7"/>
      <c r="O32" s="94">
        <v>0.5738506402628869</v>
      </c>
      <c r="P32" s="56">
        <v>0.5749440002042158</v>
      </c>
      <c r="Q32" s="95">
        <v>0.6138233853034663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93"/>
      <c r="G33" s="32"/>
      <c r="H33" s="33"/>
      <c r="I33" s="11"/>
      <c r="J33" s="133" t="s">
        <v>91</v>
      </c>
      <c r="K33" s="134"/>
      <c r="L33" s="134"/>
      <c r="M33" s="134"/>
      <c r="N33" s="7"/>
      <c r="O33" s="94">
        <v>0</v>
      </c>
      <c r="P33" s="56">
        <v>0</v>
      </c>
      <c r="Q33" s="95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93">
        <v>246116</v>
      </c>
      <c r="G34" s="32">
        <v>250813</v>
      </c>
      <c r="H34" s="33">
        <v>255448</v>
      </c>
      <c r="I34" s="11"/>
      <c r="J34" s="133" t="s">
        <v>93</v>
      </c>
      <c r="K34" s="134"/>
      <c r="L34" s="134"/>
      <c r="M34" s="134"/>
      <c r="N34" s="7"/>
      <c r="O34" s="91">
        <v>122096</v>
      </c>
      <c r="P34" s="53">
        <v>123424</v>
      </c>
      <c r="Q34" s="92">
        <v>127858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93">
        <v>246116</v>
      </c>
      <c r="G35" s="32">
        <v>250813</v>
      </c>
      <c r="H35" s="33">
        <v>255448</v>
      </c>
      <c r="I35" s="11"/>
      <c r="J35" s="162" t="s">
        <v>16</v>
      </c>
      <c r="K35" s="163"/>
      <c r="L35" s="164" t="s">
        <v>95</v>
      </c>
      <c r="M35" s="165"/>
      <c r="N35" s="7"/>
      <c r="O35" s="91">
        <v>65721</v>
      </c>
      <c r="P35" s="53">
        <v>56552</v>
      </c>
      <c r="Q35" s="92">
        <v>65909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96">
        <v>1</v>
      </c>
      <c r="G36" s="59">
        <v>1</v>
      </c>
      <c r="H36" s="97">
        <v>1</v>
      </c>
      <c r="I36" s="11"/>
      <c r="J36" s="133" t="s">
        <v>97</v>
      </c>
      <c r="K36" s="134"/>
      <c r="L36" s="134"/>
      <c r="M36" s="134"/>
      <c r="N36" s="7"/>
      <c r="O36" s="91">
        <v>1619899</v>
      </c>
      <c r="P36" s="53">
        <v>1552766</v>
      </c>
      <c r="Q36" s="92">
        <v>1481882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77"/>
      <c r="G37" s="20"/>
      <c r="H37" s="21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78">
        <v>104281</v>
      </c>
      <c r="G38" s="24">
        <v>100145</v>
      </c>
      <c r="H38" s="25">
        <v>93285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78">
        <v>64361</v>
      </c>
      <c r="G39" s="24">
        <v>56191</v>
      </c>
      <c r="H39" s="25">
        <v>56367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78">
        <v>39920</v>
      </c>
      <c r="G40" s="24">
        <v>43954</v>
      </c>
      <c r="H40" s="25">
        <v>36918</v>
      </c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78">
        <v>57918</v>
      </c>
      <c r="G41" s="24">
        <v>56552</v>
      </c>
      <c r="H41" s="25">
        <v>65909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83">
        <v>162199</v>
      </c>
      <c r="G42" s="41">
        <v>156697</v>
      </c>
      <c r="H42" s="84">
        <v>159194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98" t="s">
        <v>127</v>
      </c>
      <c r="G43" s="20" t="s">
        <v>127</v>
      </c>
      <c r="H43" s="39" t="s">
        <v>127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90">
        <v>3675</v>
      </c>
      <c r="G44" s="24">
        <v>3675</v>
      </c>
      <c r="H44" s="3">
        <v>3675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99">
        <v>36147</v>
      </c>
      <c r="G45" s="63">
        <v>36147</v>
      </c>
      <c r="H45" s="64">
        <v>36147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93">
        <v>135.4</v>
      </c>
      <c r="G46" s="32">
        <v>133.3</v>
      </c>
      <c r="H46" s="33">
        <v>124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93">
        <v>423.7</v>
      </c>
      <c r="G47" s="32">
        <v>399.3</v>
      </c>
      <c r="H47" s="33">
        <v>365.2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93">
        <v>261.5</v>
      </c>
      <c r="G48" s="32">
        <v>224</v>
      </c>
      <c r="H48" s="33">
        <v>220.7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93">
        <v>162.2</v>
      </c>
      <c r="G49" s="32">
        <v>175.2</v>
      </c>
      <c r="H49" s="33">
        <v>144.5</v>
      </c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93"/>
      <c r="G50" s="32"/>
      <c r="H50" s="33"/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90">
        <v>200000</v>
      </c>
      <c r="G51" s="24">
        <v>200000</v>
      </c>
      <c r="H51" s="3">
        <v>200000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100">
        <v>35499</v>
      </c>
      <c r="G52" s="67">
        <v>35499</v>
      </c>
      <c r="H52" s="68">
        <v>35499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77">
        <v>2</v>
      </c>
      <c r="G53" s="20">
        <v>2</v>
      </c>
      <c r="H53" s="21">
        <v>2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78"/>
      <c r="G54" s="24"/>
      <c r="H54" s="25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83">
        <v>2</v>
      </c>
      <c r="G55" s="41">
        <v>2</v>
      </c>
      <c r="H55" s="84">
        <v>2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H19" sqref="H19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220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32599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01">
        <v>22563</v>
      </c>
      <c r="P5" s="1">
        <v>21577</v>
      </c>
      <c r="Q5" s="14">
        <v>23594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34486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30">
        <v>2847</v>
      </c>
      <c r="P6" s="17">
        <v>2891</v>
      </c>
      <c r="Q6" s="18">
        <v>2839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19">
        <v>178187</v>
      </c>
      <c r="G7" s="20">
        <v>177740</v>
      </c>
      <c r="H7" s="39">
        <v>177723</v>
      </c>
      <c r="I7" s="11"/>
      <c r="J7" s="139"/>
      <c r="K7" s="143"/>
      <c r="L7" s="142" t="s">
        <v>16</v>
      </c>
      <c r="M7" s="22" t="s">
        <v>17</v>
      </c>
      <c r="N7" s="15"/>
      <c r="O7" s="30">
        <v>2847</v>
      </c>
      <c r="P7" s="17">
        <v>2891</v>
      </c>
      <c r="Q7" s="18">
        <v>2839</v>
      </c>
    </row>
    <row r="8" spans="1:17" ht="26.25" customHeight="1">
      <c r="A8" s="139"/>
      <c r="B8" s="145" t="s">
        <v>18</v>
      </c>
      <c r="C8" s="146"/>
      <c r="D8" s="146"/>
      <c r="E8" s="15"/>
      <c r="F8" s="85">
        <v>318</v>
      </c>
      <c r="G8" s="24">
        <v>313</v>
      </c>
      <c r="H8" s="3">
        <v>296</v>
      </c>
      <c r="I8" s="26"/>
      <c r="J8" s="139"/>
      <c r="K8" s="143"/>
      <c r="L8" s="143"/>
      <c r="M8" s="22" t="s">
        <v>19</v>
      </c>
      <c r="N8" s="15"/>
      <c r="O8" s="30"/>
      <c r="P8" s="17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85">
        <v>318</v>
      </c>
      <c r="G9" s="24">
        <v>313</v>
      </c>
      <c r="H9" s="3">
        <v>296</v>
      </c>
      <c r="I9" s="11"/>
      <c r="J9" s="139"/>
      <c r="K9" s="143"/>
      <c r="L9" s="144"/>
      <c r="M9" s="22" t="s">
        <v>22</v>
      </c>
      <c r="N9" s="15" t="s">
        <v>23</v>
      </c>
      <c r="O9" s="30"/>
      <c r="P9" s="17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102">
        <v>0.0017846419772486208</v>
      </c>
      <c r="G10" s="27">
        <v>0.0017609992123326207</v>
      </c>
      <c r="H10" s="28">
        <v>0.0016655131862505135</v>
      </c>
      <c r="I10" s="11"/>
      <c r="J10" s="139"/>
      <c r="K10" s="144"/>
      <c r="L10" s="148" t="s">
        <v>26</v>
      </c>
      <c r="M10" s="149"/>
      <c r="N10" s="29"/>
      <c r="O10" s="30">
        <v>19716</v>
      </c>
      <c r="P10" s="17">
        <v>18686</v>
      </c>
      <c r="Q10" s="18">
        <v>20755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85">
        <v>295</v>
      </c>
      <c r="G11" s="24">
        <v>289</v>
      </c>
      <c r="H11" s="3">
        <v>273</v>
      </c>
      <c r="I11" s="11"/>
      <c r="J11" s="139"/>
      <c r="K11" s="146" t="s">
        <v>29</v>
      </c>
      <c r="L11" s="146"/>
      <c r="M11" s="146"/>
      <c r="N11" s="15" t="s">
        <v>21</v>
      </c>
      <c r="O11" s="30">
        <v>17708</v>
      </c>
      <c r="P11" s="17">
        <v>16572</v>
      </c>
      <c r="Q11" s="18">
        <v>18272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102">
        <v>0.9276729559748428</v>
      </c>
      <c r="G12" s="27">
        <v>0.9233226837060703</v>
      </c>
      <c r="H12" s="28">
        <v>0.9222972972972973</v>
      </c>
      <c r="I12" s="11"/>
      <c r="J12" s="139"/>
      <c r="K12" s="142" t="s">
        <v>11</v>
      </c>
      <c r="L12" s="145" t="s">
        <v>32</v>
      </c>
      <c r="M12" s="146"/>
      <c r="N12" s="15"/>
      <c r="O12" s="30">
        <v>15569</v>
      </c>
      <c r="P12" s="17">
        <v>14589</v>
      </c>
      <c r="Q12" s="18">
        <v>16659</v>
      </c>
    </row>
    <row r="13" spans="1:17" ht="26.25" customHeight="1">
      <c r="A13" s="139"/>
      <c r="B13" s="145" t="s">
        <v>33</v>
      </c>
      <c r="C13" s="146"/>
      <c r="D13" s="146"/>
      <c r="E13" s="15"/>
      <c r="F13" s="103">
        <v>1812</v>
      </c>
      <c r="G13" s="32">
        <v>1812</v>
      </c>
      <c r="H13" s="2">
        <v>1812</v>
      </c>
      <c r="I13" s="11"/>
      <c r="J13" s="139"/>
      <c r="K13" s="143"/>
      <c r="L13" s="142" t="s">
        <v>16</v>
      </c>
      <c r="M13" s="22" t="s">
        <v>34</v>
      </c>
      <c r="N13" s="15"/>
      <c r="O13" s="30">
        <v>9810</v>
      </c>
      <c r="P13" s="17">
        <v>9563</v>
      </c>
      <c r="Q13" s="18">
        <v>9910</v>
      </c>
    </row>
    <row r="14" spans="1:17" ht="26.25" customHeight="1">
      <c r="A14" s="139"/>
      <c r="B14" s="145" t="s">
        <v>35</v>
      </c>
      <c r="C14" s="146"/>
      <c r="D14" s="146"/>
      <c r="E14" s="15"/>
      <c r="F14" s="103">
        <v>16</v>
      </c>
      <c r="G14" s="32">
        <v>16</v>
      </c>
      <c r="H14" s="2">
        <v>16</v>
      </c>
      <c r="I14" s="11"/>
      <c r="J14" s="139"/>
      <c r="K14" s="143"/>
      <c r="L14" s="144"/>
      <c r="M14" s="22" t="s">
        <v>36</v>
      </c>
      <c r="N14" s="15"/>
      <c r="O14" s="30"/>
      <c r="P14" s="17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104">
        <v>16</v>
      </c>
      <c r="G15" s="36">
        <v>16</v>
      </c>
      <c r="H15" s="70">
        <v>16</v>
      </c>
      <c r="I15" s="11"/>
      <c r="J15" s="139"/>
      <c r="K15" s="144"/>
      <c r="L15" s="148" t="s">
        <v>38</v>
      </c>
      <c r="M15" s="149"/>
      <c r="N15" s="29"/>
      <c r="O15" s="30">
        <v>2139</v>
      </c>
      <c r="P15" s="17">
        <v>1983</v>
      </c>
      <c r="Q15" s="18">
        <v>1613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19">
        <v>804488</v>
      </c>
      <c r="G16" s="20">
        <v>804488</v>
      </c>
      <c r="H16" s="39">
        <v>804488</v>
      </c>
      <c r="I16" s="11"/>
      <c r="J16" s="140"/>
      <c r="K16" s="150" t="s">
        <v>41</v>
      </c>
      <c r="L16" s="151"/>
      <c r="M16" s="151"/>
      <c r="N16" s="34" t="s">
        <v>28</v>
      </c>
      <c r="O16" s="40">
        <v>4855</v>
      </c>
      <c r="P16" s="41">
        <v>5005</v>
      </c>
      <c r="Q16" s="42">
        <v>5322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85">
        <v>332796</v>
      </c>
      <c r="G17" s="24">
        <v>332796</v>
      </c>
      <c r="H17" s="3">
        <v>332796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01"/>
      <c r="P17" s="1"/>
      <c r="Q17" s="14">
        <v>10600</v>
      </c>
    </row>
    <row r="18" spans="1:17" ht="26.25" customHeight="1">
      <c r="A18" s="153"/>
      <c r="B18" s="155"/>
      <c r="C18" s="145" t="s">
        <v>47</v>
      </c>
      <c r="D18" s="146"/>
      <c r="E18" s="15"/>
      <c r="F18" s="85">
        <v>91500</v>
      </c>
      <c r="G18" s="24">
        <v>91500</v>
      </c>
      <c r="H18" s="3">
        <v>91500</v>
      </c>
      <c r="I18" s="11"/>
      <c r="J18" s="139"/>
      <c r="K18" s="142" t="s">
        <v>16</v>
      </c>
      <c r="L18" s="145" t="s">
        <v>48</v>
      </c>
      <c r="M18" s="146"/>
      <c r="N18" s="15"/>
      <c r="O18" s="30"/>
      <c r="P18" s="17"/>
      <c r="Q18" s="18">
        <v>10600</v>
      </c>
    </row>
    <row r="19" spans="1:17" ht="26.25" customHeight="1">
      <c r="A19" s="153"/>
      <c r="B19" s="155"/>
      <c r="C19" s="145" t="s">
        <v>49</v>
      </c>
      <c r="D19" s="146"/>
      <c r="E19" s="15"/>
      <c r="F19" s="85">
        <v>47310</v>
      </c>
      <c r="G19" s="24">
        <v>47310</v>
      </c>
      <c r="H19" s="3">
        <v>47310</v>
      </c>
      <c r="I19" s="11"/>
      <c r="J19" s="139"/>
      <c r="K19" s="144"/>
      <c r="L19" s="145" t="s">
        <v>26</v>
      </c>
      <c r="M19" s="146"/>
      <c r="N19" s="15"/>
      <c r="O19" s="30"/>
      <c r="P19" s="17"/>
      <c r="Q19" s="18"/>
    </row>
    <row r="20" spans="1:17" ht="26.25" customHeight="1">
      <c r="A20" s="153"/>
      <c r="B20" s="155"/>
      <c r="C20" s="145" t="s">
        <v>50</v>
      </c>
      <c r="D20" s="146"/>
      <c r="E20" s="15"/>
      <c r="F20" s="85">
        <v>332882</v>
      </c>
      <c r="G20" s="24">
        <v>332882</v>
      </c>
      <c r="H20" s="3">
        <v>332882</v>
      </c>
      <c r="I20" s="11"/>
      <c r="J20" s="139"/>
      <c r="K20" s="145" t="s">
        <v>51</v>
      </c>
      <c r="L20" s="146"/>
      <c r="M20" s="146"/>
      <c r="N20" s="43" t="s">
        <v>52</v>
      </c>
      <c r="O20" s="30">
        <v>4844</v>
      </c>
      <c r="P20" s="17">
        <v>4999</v>
      </c>
      <c r="Q20" s="18">
        <v>15907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0">
        <v>665146</v>
      </c>
      <c r="G21" s="41">
        <v>665146</v>
      </c>
      <c r="H21" s="42">
        <v>665146</v>
      </c>
      <c r="I21" s="11"/>
      <c r="J21" s="139"/>
      <c r="K21" s="142" t="s">
        <v>16</v>
      </c>
      <c r="L21" s="145" t="s">
        <v>54</v>
      </c>
      <c r="M21" s="146"/>
      <c r="N21" s="15"/>
      <c r="O21" s="30"/>
      <c r="P21" s="17"/>
      <c r="Q21" s="18"/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105">
        <v>4.41</v>
      </c>
      <c r="G22" s="45">
        <v>4.41</v>
      </c>
      <c r="H22" s="46">
        <v>4.41</v>
      </c>
      <c r="I22" s="11"/>
      <c r="J22" s="139"/>
      <c r="K22" s="143"/>
      <c r="L22" s="47" t="s">
        <v>16</v>
      </c>
      <c r="M22" s="22" t="s">
        <v>57</v>
      </c>
      <c r="N22" s="15"/>
      <c r="O22" s="30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106" t="s">
        <v>59</v>
      </c>
      <c r="G23" s="107" t="s">
        <v>59</v>
      </c>
      <c r="H23" s="108" t="s">
        <v>128</v>
      </c>
      <c r="I23" s="11"/>
      <c r="J23" s="139"/>
      <c r="K23" s="144"/>
      <c r="L23" s="145" t="s">
        <v>60</v>
      </c>
      <c r="M23" s="146"/>
      <c r="N23" s="15" t="s">
        <v>61</v>
      </c>
      <c r="O23" s="30">
        <v>4844</v>
      </c>
      <c r="P23" s="17">
        <v>4999</v>
      </c>
      <c r="Q23" s="18">
        <v>15907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109"/>
      <c r="G24" s="47"/>
      <c r="H24" s="48"/>
      <c r="I24" s="11"/>
      <c r="J24" s="140"/>
      <c r="K24" s="150" t="s">
        <v>63</v>
      </c>
      <c r="L24" s="151"/>
      <c r="M24" s="151"/>
      <c r="N24" s="34" t="s">
        <v>64</v>
      </c>
      <c r="O24" s="40">
        <v>-4844</v>
      </c>
      <c r="P24" s="41">
        <v>-4999</v>
      </c>
      <c r="Q24" s="42">
        <v>-5307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106" t="s">
        <v>126</v>
      </c>
      <c r="G25" s="107" t="s">
        <v>126</v>
      </c>
      <c r="H25" s="108" t="s">
        <v>129</v>
      </c>
      <c r="I25" s="11"/>
      <c r="J25" s="133" t="s">
        <v>67</v>
      </c>
      <c r="K25" s="134"/>
      <c r="L25" s="134"/>
      <c r="M25" s="134"/>
      <c r="N25" s="7" t="s">
        <v>68</v>
      </c>
      <c r="O25" s="110">
        <v>11</v>
      </c>
      <c r="P25" s="50">
        <v>6</v>
      </c>
      <c r="Q25" s="51">
        <v>15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85">
        <v>1</v>
      </c>
      <c r="G26" s="24">
        <v>1</v>
      </c>
      <c r="H26" s="3">
        <v>1</v>
      </c>
      <c r="I26" s="11"/>
      <c r="J26" s="133" t="s">
        <v>70</v>
      </c>
      <c r="K26" s="134"/>
      <c r="L26" s="134"/>
      <c r="M26" s="134"/>
      <c r="N26" s="7" t="s">
        <v>71</v>
      </c>
      <c r="O26" s="111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103">
        <v>122</v>
      </c>
      <c r="G27" s="32">
        <v>122</v>
      </c>
      <c r="H27" s="2">
        <v>122</v>
      </c>
      <c r="I27" s="11"/>
      <c r="J27" s="133" t="s">
        <v>74</v>
      </c>
      <c r="K27" s="134"/>
      <c r="L27" s="134"/>
      <c r="M27" s="134"/>
      <c r="N27" s="7" t="s">
        <v>75</v>
      </c>
      <c r="O27" s="111"/>
      <c r="P27" s="53"/>
      <c r="Q27" s="54"/>
    </row>
    <row r="28" spans="1:17" ht="26.25" customHeight="1" thickBot="1">
      <c r="A28" s="139"/>
      <c r="B28" s="158"/>
      <c r="C28" s="159"/>
      <c r="D28" s="22" t="s">
        <v>76</v>
      </c>
      <c r="E28" s="15"/>
      <c r="F28" s="103"/>
      <c r="G28" s="32"/>
      <c r="H28" s="2"/>
      <c r="I28" s="11"/>
      <c r="J28" s="133" t="s">
        <v>77</v>
      </c>
      <c r="K28" s="134"/>
      <c r="L28" s="134"/>
      <c r="M28" s="134"/>
      <c r="N28" s="7" t="s">
        <v>78</v>
      </c>
      <c r="O28" s="111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103">
        <v>108</v>
      </c>
      <c r="G29" s="32">
        <v>121</v>
      </c>
      <c r="H29" s="2">
        <v>271</v>
      </c>
      <c r="I29" s="11"/>
      <c r="J29" s="133" t="s">
        <v>80</v>
      </c>
      <c r="K29" s="134"/>
      <c r="L29" s="134"/>
      <c r="M29" s="134"/>
      <c r="N29" s="7" t="s">
        <v>81</v>
      </c>
      <c r="O29" s="110">
        <v>11</v>
      </c>
      <c r="P29" s="50">
        <v>6</v>
      </c>
      <c r="Q29" s="51">
        <v>15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103"/>
      <c r="G30" s="32"/>
      <c r="H30" s="2"/>
      <c r="I30" s="11"/>
      <c r="J30" s="133" t="s">
        <v>82</v>
      </c>
      <c r="K30" s="134"/>
      <c r="L30" s="134"/>
      <c r="M30" s="134"/>
      <c r="N30" s="7" t="s">
        <v>83</v>
      </c>
      <c r="O30" s="111"/>
      <c r="P30" s="53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103">
        <v>95</v>
      </c>
      <c r="G31" s="32">
        <v>98</v>
      </c>
      <c r="H31" s="2">
        <v>91</v>
      </c>
      <c r="I31" s="11"/>
      <c r="J31" s="133" t="s">
        <v>85</v>
      </c>
      <c r="K31" s="134"/>
      <c r="L31" s="134"/>
      <c r="M31" s="134"/>
      <c r="N31" s="7" t="s">
        <v>86</v>
      </c>
      <c r="O31" s="110">
        <v>11</v>
      </c>
      <c r="P31" s="50">
        <v>6</v>
      </c>
      <c r="Q31" s="51">
        <v>15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103">
        <v>34659</v>
      </c>
      <c r="G32" s="32">
        <v>35817</v>
      </c>
      <c r="H32" s="2">
        <v>33184</v>
      </c>
      <c r="I32" s="11"/>
      <c r="J32" s="133" t="s">
        <v>88</v>
      </c>
      <c r="K32" s="134"/>
      <c r="L32" s="134"/>
      <c r="M32" s="134"/>
      <c r="N32" s="7"/>
      <c r="O32" s="112">
        <v>1.000487761617595</v>
      </c>
      <c r="P32" s="56">
        <v>1.0002781512215475</v>
      </c>
      <c r="Q32" s="57">
        <v>0.6903069136019193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103"/>
      <c r="G33" s="32"/>
      <c r="H33" s="2"/>
      <c r="I33" s="11"/>
      <c r="J33" s="133" t="s">
        <v>91</v>
      </c>
      <c r="K33" s="134"/>
      <c r="L33" s="134"/>
      <c r="M33" s="134"/>
      <c r="N33" s="7"/>
      <c r="O33" s="112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103">
        <v>34659</v>
      </c>
      <c r="G34" s="32">
        <v>35817</v>
      </c>
      <c r="H34" s="2">
        <v>33184</v>
      </c>
      <c r="I34" s="11"/>
      <c r="J34" s="133" t="s">
        <v>93</v>
      </c>
      <c r="K34" s="134"/>
      <c r="L34" s="134"/>
      <c r="M34" s="134"/>
      <c r="N34" s="7"/>
      <c r="O34" s="111">
        <v>19716</v>
      </c>
      <c r="P34" s="53">
        <v>18686</v>
      </c>
      <c r="Q34" s="54">
        <v>20755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103">
        <v>34659</v>
      </c>
      <c r="G35" s="32">
        <v>35817</v>
      </c>
      <c r="H35" s="2">
        <v>33184</v>
      </c>
      <c r="I35" s="11"/>
      <c r="J35" s="162" t="s">
        <v>16</v>
      </c>
      <c r="K35" s="163"/>
      <c r="L35" s="164" t="s">
        <v>95</v>
      </c>
      <c r="M35" s="165"/>
      <c r="N35" s="7"/>
      <c r="O35" s="111">
        <v>6983</v>
      </c>
      <c r="P35" s="53">
        <v>6982</v>
      </c>
      <c r="Q35" s="54">
        <v>17520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113">
        <v>1</v>
      </c>
      <c r="G36" s="59">
        <v>1</v>
      </c>
      <c r="H36" s="60">
        <v>1</v>
      </c>
      <c r="I36" s="11"/>
      <c r="J36" s="133" t="s">
        <v>97</v>
      </c>
      <c r="K36" s="134"/>
      <c r="L36" s="134"/>
      <c r="M36" s="134"/>
      <c r="N36" s="7"/>
      <c r="O36" s="111">
        <v>53405</v>
      </c>
      <c r="P36" s="53">
        <v>48405</v>
      </c>
      <c r="Q36" s="54">
        <v>43098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19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85">
        <v>15569</v>
      </c>
      <c r="G38" s="24">
        <v>14589</v>
      </c>
      <c r="H38" s="3">
        <v>16659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85">
        <v>15569</v>
      </c>
      <c r="G39" s="24">
        <v>14589</v>
      </c>
      <c r="H39" s="3">
        <v>16659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85"/>
      <c r="G40" s="24"/>
      <c r="H40" s="3"/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85">
        <v>6983</v>
      </c>
      <c r="G41" s="24">
        <v>6982</v>
      </c>
      <c r="H41" s="3">
        <v>17520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0">
        <v>22552</v>
      </c>
      <c r="G42" s="41">
        <v>21571</v>
      </c>
      <c r="H42" s="42">
        <v>34179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114" t="s">
        <v>127</v>
      </c>
      <c r="G43" s="115" t="s">
        <v>127</v>
      </c>
      <c r="H43" s="116" t="s">
        <v>127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85">
        <v>4430</v>
      </c>
      <c r="G44" s="24">
        <v>4430</v>
      </c>
      <c r="H44" s="3">
        <v>4430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117">
        <v>34425</v>
      </c>
      <c r="G45" s="63">
        <v>34425</v>
      </c>
      <c r="H45" s="64">
        <v>34425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103">
        <v>82.1</v>
      </c>
      <c r="G46" s="32">
        <v>80.71</v>
      </c>
      <c r="H46" s="2">
        <v>85.6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103">
        <v>449.2</v>
      </c>
      <c r="G47" s="32">
        <v>407.32</v>
      </c>
      <c r="H47" s="2">
        <v>502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103">
        <v>449.2</v>
      </c>
      <c r="G48" s="32">
        <v>407.32</v>
      </c>
      <c r="H48" s="2">
        <v>502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103"/>
      <c r="G49" s="32"/>
      <c r="H49" s="2"/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103"/>
      <c r="G50" s="32"/>
      <c r="H50" s="2"/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85">
        <v>415000</v>
      </c>
      <c r="G51" s="24">
        <v>415000</v>
      </c>
      <c r="H51" s="3">
        <v>415000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118">
        <v>34486</v>
      </c>
      <c r="G52" s="67">
        <v>34486</v>
      </c>
      <c r="H52" s="68">
        <v>34486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19">
        <v>1</v>
      </c>
      <c r="G53" s="20">
        <v>1</v>
      </c>
      <c r="H53" s="39">
        <v>1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85"/>
      <c r="G54" s="24"/>
      <c r="H54" s="3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0">
        <v>1</v>
      </c>
      <c r="G55" s="41">
        <v>1</v>
      </c>
      <c r="H55" s="42">
        <v>1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221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34804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4">
        <v>233039</v>
      </c>
      <c r="P5" s="14">
        <v>256268</v>
      </c>
      <c r="Q5" s="14">
        <v>265219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35886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18">
        <v>40225</v>
      </c>
      <c r="P6" s="18">
        <v>40249</v>
      </c>
      <c r="Q6" s="18">
        <v>41323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39">
        <v>60711</v>
      </c>
      <c r="G7" s="39">
        <v>60482</v>
      </c>
      <c r="H7" s="39">
        <v>60344</v>
      </c>
      <c r="I7" s="11"/>
      <c r="J7" s="139"/>
      <c r="K7" s="143"/>
      <c r="L7" s="142" t="s">
        <v>16</v>
      </c>
      <c r="M7" s="22" t="s">
        <v>17</v>
      </c>
      <c r="N7" s="15"/>
      <c r="O7" s="18">
        <v>40225</v>
      </c>
      <c r="P7" s="18">
        <v>40249</v>
      </c>
      <c r="Q7" s="18">
        <v>41323</v>
      </c>
    </row>
    <row r="8" spans="1:17" ht="26.25" customHeight="1">
      <c r="A8" s="139"/>
      <c r="B8" s="145" t="s">
        <v>18</v>
      </c>
      <c r="C8" s="146"/>
      <c r="D8" s="146"/>
      <c r="E8" s="15"/>
      <c r="F8" s="3">
        <v>4617</v>
      </c>
      <c r="G8" s="3">
        <v>4520</v>
      </c>
      <c r="H8" s="3">
        <v>4489</v>
      </c>
      <c r="I8" s="26"/>
      <c r="J8" s="139"/>
      <c r="K8" s="143"/>
      <c r="L8" s="143"/>
      <c r="M8" s="22" t="s">
        <v>19</v>
      </c>
      <c r="N8" s="15"/>
      <c r="O8" s="18"/>
      <c r="P8" s="18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3">
        <v>4617</v>
      </c>
      <c r="G9" s="3">
        <v>4520</v>
      </c>
      <c r="H9" s="3">
        <v>4489</v>
      </c>
      <c r="I9" s="11"/>
      <c r="J9" s="139"/>
      <c r="K9" s="143"/>
      <c r="L9" s="144"/>
      <c r="M9" s="22" t="s">
        <v>22</v>
      </c>
      <c r="N9" s="15" t="s">
        <v>23</v>
      </c>
      <c r="O9" s="18"/>
      <c r="P9" s="18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28">
        <v>0.07604882146563226</v>
      </c>
      <c r="G10" s="28">
        <v>0.07473297840679871</v>
      </c>
      <c r="H10" s="28">
        <v>0.07439016306509347</v>
      </c>
      <c r="I10" s="11"/>
      <c r="J10" s="139"/>
      <c r="K10" s="144"/>
      <c r="L10" s="148" t="s">
        <v>26</v>
      </c>
      <c r="M10" s="149"/>
      <c r="N10" s="29"/>
      <c r="O10" s="18">
        <v>192799</v>
      </c>
      <c r="P10" s="18">
        <v>216014</v>
      </c>
      <c r="Q10" s="18">
        <v>223651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3">
        <v>3140</v>
      </c>
      <c r="G11" s="3">
        <v>3279</v>
      </c>
      <c r="H11" s="3">
        <v>3327</v>
      </c>
      <c r="I11" s="11"/>
      <c r="J11" s="139"/>
      <c r="K11" s="146" t="s">
        <v>29</v>
      </c>
      <c r="L11" s="146"/>
      <c r="M11" s="146"/>
      <c r="N11" s="15" t="s">
        <v>21</v>
      </c>
      <c r="O11" s="18">
        <v>137069</v>
      </c>
      <c r="P11" s="18">
        <v>148106</v>
      </c>
      <c r="Q11" s="18">
        <v>144897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28">
        <v>0.680095299978341</v>
      </c>
      <c r="G12" s="28">
        <v>0.7254424778761062</v>
      </c>
      <c r="H12" s="28">
        <v>0.7411450211628425</v>
      </c>
      <c r="I12" s="11"/>
      <c r="J12" s="139"/>
      <c r="K12" s="142" t="s">
        <v>11</v>
      </c>
      <c r="L12" s="145" t="s">
        <v>32</v>
      </c>
      <c r="M12" s="146"/>
      <c r="N12" s="15"/>
      <c r="O12" s="18">
        <v>61133</v>
      </c>
      <c r="P12" s="18">
        <v>74509</v>
      </c>
      <c r="Q12" s="18">
        <v>73941</v>
      </c>
    </row>
    <row r="13" spans="1:17" ht="26.25" customHeight="1">
      <c r="A13" s="139"/>
      <c r="B13" s="145" t="s">
        <v>33</v>
      </c>
      <c r="C13" s="146"/>
      <c r="D13" s="146"/>
      <c r="E13" s="15"/>
      <c r="F13" s="2">
        <v>294</v>
      </c>
      <c r="G13" s="2">
        <v>294</v>
      </c>
      <c r="H13" s="2">
        <v>294</v>
      </c>
      <c r="I13" s="11"/>
      <c r="J13" s="139"/>
      <c r="K13" s="143"/>
      <c r="L13" s="142" t="s">
        <v>16</v>
      </c>
      <c r="M13" s="22" t="s">
        <v>34</v>
      </c>
      <c r="N13" s="15"/>
      <c r="O13" s="18">
        <v>7505</v>
      </c>
      <c r="P13" s="18">
        <v>15699</v>
      </c>
      <c r="Q13" s="18">
        <v>15441</v>
      </c>
    </row>
    <row r="14" spans="1:17" ht="26.25" customHeight="1">
      <c r="A14" s="139"/>
      <c r="B14" s="145" t="s">
        <v>35</v>
      </c>
      <c r="C14" s="146"/>
      <c r="D14" s="146"/>
      <c r="E14" s="15"/>
      <c r="F14" s="2">
        <v>234</v>
      </c>
      <c r="G14" s="2">
        <v>234</v>
      </c>
      <c r="H14" s="2">
        <v>234</v>
      </c>
      <c r="I14" s="11"/>
      <c r="J14" s="139"/>
      <c r="K14" s="143"/>
      <c r="L14" s="144"/>
      <c r="M14" s="22" t="s">
        <v>36</v>
      </c>
      <c r="N14" s="15"/>
      <c r="O14" s="18"/>
      <c r="P14" s="18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70">
        <v>234</v>
      </c>
      <c r="G15" s="70">
        <v>234</v>
      </c>
      <c r="H15" s="70">
        <v>234</v>
      </c>
      <c r="I15" s="11"/>
      <c r="J15" s="139"/>
      <c r="K15" s="144"/>
      <c r="L15" s="148" t="s">
        <v>38</v>
      </c>
      <c r="M15" s="149"/>
      <c r="N15" s="29"/>
      <c r="O15" s="18">
        <v>75936</v>
      </c>
      <c r="P15" s="18">
        <v>73597</v>
      </c>
      <c r="Q15" s="18">
        <v>70956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9">
        <v>11996026</v>
      </c>
      <c r="G16" s="39">
        <v>11996026</v>
      </c>
      <c r="H16" s="39">
        <v>11996026</v>
      </c>
      <c r="I16" s="11"/>
      <c r="J16" s="140"/>
      <c r="K16" s="150" t="s">
        <v>41</v>
      </c>
      <c r="L16" s="151"/>
      <c r="M16" s="151"/>
      <c r="N16" s="34" t="s">
        <v>28</v>
      </c>
      <c r="O16" s="42">
        <v>95970</v>
      </c>
      <c r="P16" s="42">
        <v>108162</v>
      </c>
      <c r="Q16" s="42">
        <v>120322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3">
        <v>4187865</v>
      </c>
      <c r="G17" s="3">
        <v>4187865</v>
      </c>
      <c r="H17" s="3">
        <v>4187865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4">
        <v>30002</v>
      </c>
      <c r="P17" s="14">
        <v>19905</v>
      </c>
      <c r="Q17" s="14">
        <v>23270</v>
      </c>
    </row>
    <row r="18" spans="1:17" ht="26.25" customHeight="1">
      <c r="A18" s="153"/>
      <c r="B18" s="155"/>
      <c r="C18" s="145" t="s">
        <v>47</v>
      </c>
      <c r="D18" s="146"/>
      <c r="E18" s="15"/>
      <c r="F18" s="3">
        <v>4536600</v>
      </c>
      <c r="G18" s="3">
        <v>4536600</v>
      </c>
      <c r="H18" s="3">
        <v>4536600</v>
      </c>
      <c r="I18" s="11"/>
      <c r="J18" s="139"/>
      <c r="K18" s="142" t="s">
        <v>16</v>
      </c>
      <c r="L18" s="145" t="s">
        <v>48</v>
      </c>
      <c r="M18" s="146"/>
      <c r="N18" s="15"/>
      <c r="O18" s="18"/>
      <c r="P18" s="18"/>
      <c r="Q18" s="18"/>
    </row>
    <row r="19" spans="1:17" ht="26.25" customHeight="1">
      <c r="A19" s="153"/>
      <c r="B19" s="155"/>
      <c r="C19" s="145" t="s">
        <v>49</v>
      </c>
      <c r="D19" s="146"/>
      <c r="E19" s="15"/>
      <c r="F19" s="3">
        <v>753598</v>
      </c>
      <c r="G19" s="3">
        <v>753598</v>
      </c>
      <c r="H19" s="3">
        <v>758519</v>
      </c>
      <c r="I19" s="11"/>
      <c r="J19" s="139"/>
      <c r="K19" s="144"/>
      <c r="L19" s="145" t="s">
        <v>26</v>
      </c>
      <c r="M19" s="146"/>
      <c r="N19" s="15"/>
      <c r="O19" s="18">
        <v>25201</v>
      </c>
      <c r="P19" s="18">
        <v>17986</v>
      </c>
      <c r="Q19" s="18">
        <v>18349</v>
      </c>
    </row>
    <row r="20" spans="1:17" ht="26.25" customHeight="1">
      <c r="A20" s="153"/>
      <c r="B20" s="155"/>
      <c r="C20" s="145" t="s">
        <v>50</v>
      </c>
      <c r="D20" s="146"/>
      <c r="E20" s="15"/>
      <c r="F20" s="3">
        <v>2517963</v>
      </c>
      <c r="G20" s="3">
        <v>2517963</v>
      </c>
      <c r="H20" s="3">
        <v>2513042</v>
      </c>
      <c r="I20" s="11"/>
      <c r="J20" s="139"/>
      <c r="K20" s="145" t="s">
        <v>51</v>
      </c>
      <c r="L20" s="146"/>
      <c r="M20" s="146"/>
      <c r="N20" s="43" t="s">
        <v>52</v>
      </c>
      <c r="O20" s="18">
        <v>125192</v>
      </c>
      <c r="P20" s="18">
        <v>128865</v>
      </c>
      <c r="Q20" s="18">
        <v>145123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2">
        <v>7968672</v>
      </c>
      <c r="G21" s="42">
        <v>7968672</v>
      </c>
      <c r="H21" s="42">
        <v>7968672</v>
      </c>
      <c r="I21" s="11"/>
      <c r="J21" s="139"/>
      <c r="K21" s="142" t="s">
        <v>16</v>
      </c>
      <c r="L21" s="145" t="s">
        <v>54</v>
      </c>
      <c r="M21" s="146"/>
      <c r="N21" s="15"/>
      <c r="O21" s="18">
        <v>7820</v>
      </c>
      <c r="P21" s="18">
        <v>0</v>
      </c>
      <c r="Q21" s="18"/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46">
        <v>80</v>
      </c>
      <c r="G22" s="46">
        <v>80</v>
      </c>
      <c r="H22" s="46">
        <v>80</v>
      </c>
      <c r="I22" s="11"/>
      <c r="J22" s="139"/>
      <c r="K22" s="143"/>
      <c r="L22" s="47" t="s">
        <v>16</v>
      </c>
      <c r="M22" s="22" t="s">
        <v>57</v>
      </c>
      <c r="N22" s="15"/>
      <c r="O22" s="18"/>
      <c r="P22" s="18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48" t="s">
        <v>59</v>
      </c>
      <c r="G23" s="48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61</v>
      </c>
      <c r="O23" s="18">
        <v>117372</v>
      </c>
      <c r="P23" s="18">
        <v>128865</v>
      </c>
      <c r="Q23" s="18">
        <v>145123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48"/>
      <c r="G24" s="48"/>
      <c r="H24" s="48"/>
      <c r="I24" s="11"/>
      <c r="J24" s="140"/>
      <c r="K24" s="150" t="s">
        <v>63</v>
      </c>
      <c r="L24" s="151"/>
      <c r="M24" s="151"/>
      <c r="N24" s="34" t="s">
        <v>64</v>
      </c>
      <c r="O24" s="42">
        <v>-95190</v>
      </c>
      <c r="P24" s="42">
        <v>-108960</v>
      </c>
      <c r="Q24" s="42">
        <v>-121853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48" t="s">
        <v>126</v>
      </c>
      <c r="G25" s="48" t="s">
        <v>126</v>
      </c>
      <c r="H25" s="48" t="s">
        <v>126</v>
      </c>
      <c r="I25" s="11"/>
      <c r="J25" s="133" t="s">
        <v>67</v>
      </c>
      <c r="K25" s="134"/>
      <c r="L25" s="134"/>
      <c r="M25" s="134"/>
      <c r="N25" s="7" t="s">
        <v>68</v>
      </c>
      <c r="O25" s="51">
        <v>780</v>
      </c>
      <c r="P25" s="51">
        <v>-798</v>
      </c>
      <c r="Q25" s="51">
        <v>-1531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3">
        <v>4</v>
      </c>
      <c r="G26" s="3">
        <v>4</v>
      </c>
      <c r="H26" s="3">
        <v>4</v>
      </c>
      <c r="I26" s="11"/>
      <c r="J26" s="133" t="s">
        <v>70</v>
      </c>
      <c r="K26" s="134"/>
      <c r="L26" s="134"/>
      <c r="M26" s="134"/>
      <c r="N26" s="7" t="s">
        <v>71</v>
      </c>
      <c r="O26" s="54"/>
      <c r="P26" s="54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2">
        <v>1953</v>
      </c>
      <c r="G27" s="2">
        <v>1953</v>
      </c>
      <c r="H27" s="2">
        <v>1953</v>
      </c>
      <c r="I27" s="11"/>
      <c r="J27" s="133" t="s">
        <v>74</v>
      </c>
      <c r="K27" s="134"/>
      <c r="L27" s="134"/>
      <c r="M27" s="134"/>
      <c r="N27" s="7" t="s">
        <v>75</v>
      </c>
      <c r="O27" s="54">
        <v>7059</v>
      </c>
      <c r="P27" s="54">
        <v>7839</v>
      </c>
      <c r="Q27" s="54">
        <v>7041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2"/>
      <c r="G28" s="2"/>
      <c r="H28" s="2"/>
      <c r="I28" s="11"/>
      <c r="J28" s="133" t="s">
        <v>77</v>
      </c>
      <c r="K28" s="134"/>
      <c r="L28" s="134"/>
      <c r="M28" s="134"/>
      <c r="N28" s="7" t="s">
        <v>78</v>
      </c>
      <c r="O28" s="54"/>
      <c r="P28" s="54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2">
        <v>1045</v>
      </c>
      <c r="G29" s="2">
        <v>1083</v>
      </c>
      <c r="H29" s="2">
        <v>1136</v>
      </c>
      <c r="I29" s="11"/>
      <c r="J29" s="133" t="s">
        <v>80</v>
      </c>
      <c r="K29" s="134"/>
      <c r="L29" s="134"/>
      <c r="M29" s="134"/>
      <c r="N29" s="7" t="s">
        <v>81</v>
      </c>
      <c r="O29" s="51">
        <v>7839</v>
      </c>
      <c r="P29" s="51">
        <v>7041</v>
      </c>
      <c r="Q29" s="51">
        <v>5510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2"/>
      <c r="G30" s="2"/>
      <c r="H30" s="2"/>
      <c r="I30" s="11"/>
      <c r="J30" s="133" t="s">
        <v>82</v>
      </c>
      <c r="K30" s="134"/>
      <c r="L30" s="134"/>
      <c r="M30" s="134"/>
      <c r="N30" s="7" t="s">
        <v>83</v>
      </c>
      <c r="O30" s="54"/>
      <c r="P30" s="54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2">
        <v>219</v>
      </c>
      <c r="G31" s="2">
        <v>220</v>
      </c>
      <c r="H31" s="2">
        <v>229</v>
      </c>
      <c r="I31" s="11"/>
      <c r="J31" s="133" t="s">
        <v>85</v>
      </c>
      <c r="K31" s="134"/>
      <c r="L31" s="134"/>
      <c r="M31" s="134"/>
      <c r="N31" s="7" t="s">
        <v>86</v>
      </c>
      <c r="O31" s="51">
        <v>7839</v>
      </c>
      <c r="P31" s="51">
        <v>7041</v>
      </c>
      <c r="Q31" s="51">
        <v>5510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2">
        <v>324151</v>
      </c>
      <c r="G32" s="2">
        <v>325708</v>
      </c>
      <c r="H32" s="2">
        <v>340171</v>
      </c>
      <c r="I32" s="11"/>
      <c r="J32" s="133" t="s">
        <v>88</v>
      </c>
      <c r="K32" s="134"/>
      <c r="L32" s="134"/>
      <c r="M32" s="134"/>
      <c r="N32" s="7"/>
      <c r="O32" s="57">
        <v>0.9158861975860808</v>
      </c>
      <c r="P32" s="57">
        <v>0.9252521022056461</v>
      </c>
      <c r="Q32" s="57">
        <v>0.9144852079166954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2"/>
      <c r="G33" s="2"/>
      <c r="H33" s="2"/>
      <c r="I33" s="11"/>
      <c r="J33" s="133" t="s">
        <v>91</v>
      </c>
      <c r="K33" s="134"/>
      <c r="L33" s="134"/>
      <c r="M33" s="134"/>
      <c r="N33" s="7"/>
      <c r="O33" s="57">
        <v>0</v>
      </c>
      <c r="P33" s="57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2">
        <v>324151</v>
      </c>
      <c r="G34" s="2">
        <v>325708</v>
      </c>
      <c r="H34" s="2">
        <v>340171</v>
      </c>
      <c r="I34" s="11"/>
      <c r="J34" s="133" t="s">
        <v>93</v>
      </c>
      <c r="K34" s="134"/>
      <c r="L34" s="134"/>
      <c r="M34" s="134"/>
      <c r="N34" s="7"/>
      <c r="O34" s="54">
        <v>218000</v>
      </c>
      <c r="P34" s="54">
        <v>234000</v>
      </c>
      <c r="Q34" s="54">
        <v>242000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2">
        <v>287488</v>
      </c>
      <c r="G35" s="2">
        <v>289153</v>
      </c>
      <c r="H35" s="2">
        <v>297091</v>
      </c>
      <c r="I35" s="11"/>
      <c r="J35" s="162" t="s">
        <v>16</v>
      </c>
      <c r="K35" s="163"/>
      <c r="L35" s="164" t="s">
        <v>95</v>
      </c>
      <c r="M35" s="165"/>
      <c r="N35" s="7"/>
      <c r="O35" s="54">
        <v>193308</v>
      </c>
      <c r="P35" s="54">
        <v>202462</v>
      </c>
      <c r="Q35" s="54">
        <v>216079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60">
        <v>0.8868953049658955</v>
      </c>
      <c r="G36" s="60">
        <v>0.8877675709531236</v>
      </c>
      <c r="H36" s="60">
        <v>0.8733578112184754</v>
      </c>
      <c r="I36" s="11"/>
      <c r="J36" s="133" t="s">
        <v>97</v>
      </c>
      <c r="K36" s="134"/>
      <c r="L36" s="134"/>
      <c r="M36" s="134"/>
      <c r="N36" s="7"/>
      <c r="O36" s="54">
        <v>3702153</v>
      </c>
      <c r="P36" s="54">
        <v>3573288</v>
      </c>
      <c r="Q36" s="54">
        <v>3428165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9"/>
      <c r="G37" s="39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3">
        <v>61133</v>
      </c>
      <c r="G38" s="3">
        <v>74509</v>
      </c>
      <c r="H38" s="3">
        <v>73941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3">
        <v>61133</v>
      </c>
      <c r="G39" s="3">
        <v>74509</v>
      </c>
      <c r="H39" s="3">
        <v>73941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3"/>
      <c r="G40" s="3"/>
      <c r="H40" s="3"/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3">
        <v>193308</v>
      </c>
      <c r="G41" s="3">
        <v>202462</v>
      </c>
      <c r="H41" s="3">
        <v>216079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2">
        <v>254441</v>
      </c>
      <c r="G42" s="42">
        <v>276971</v>
      </c>
      <c r="H42" s="42">
        <v>290020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39" t="s">
        <v>130</v>
      </c>
      <c r="G43" s="39" t="s">
        <v>130</v>
      </c>
      <c r="H43" s="39" t="s">
        <v>131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3">
        <v>2467</v>
      </c>
      <c r="G44" s="3">
        <v>2467</v>
      </c>
      <c r="H44" s="3">
        <v>2467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4">
        <v>35886</v>
      </c>
      <c r="G45" s="64">
        <v>35886</v>
      </c>
      <c r="H45" s="64">
        <v>35886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2">
        <v>139.9</v>
      </c>
      <c r="G46" s="2">
        <v>139.2</v>
      </c>
      <c r="H46" s="2">
        <v>139.1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2">
        <v>212.6</v>
      </c>
      <c r="G47" s="2">
        <v>257.7</v>
      </c>
      <c r="H47" s="2">
        <v>248.9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2">
        <v>212.6</v>
      </c>
      <c r="G48" s="2">
        <v>257.7</v>
      </c>
      <c r="H48" s="2">
        <v>248.9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2"/>
      <c r="G49" s="2"/>
      <c r="H49" s="2"/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2">
        <v>3.8</v>
      </c>
      <c r="G50" s="2">
        <v>1.5</v>
      </c>
      <c r="H50" s="2">
        <v>3.4</v>
      </c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3">
        <v>500000</v>
      </c>
      <c r="G51" s="3">
        <v>500000</v>
      </c>
      <c r="H51" s="3">
        <v>500000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8">
        <v>34804</v>
      </c>
      <c r="G52" s="68">
        <v>34804</v>
      </c>
      <c r="H52" s="68">
        <v>34804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9">
        <v>1</v>
      </c>
      <c r="G53" s="39">
        <v>2</v>
      </c>
      <c r="H53" s="39">
        <v>2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3">
        <v>1</v>
      </c>
      <c r="G54" s="3">
        <v>0</v>
      </c>
      <c r="H54" s="3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2">
        <v>2</v>
      </c>
      <c r="G55" s="42">
        <v>2</v>
      </c>
      <c r="H55" s="42">
        <v>2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D2" sqref="D2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222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35156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3">
        <v>34604</v>
      </c>
      <c r="P5" s="1">
        <v>71347</v>
      </c>
      <c r="Q5" s="14">
        <v>39167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35921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16">
        <v>15298</v>
      </c>
      <c r="P6" s="17">
        <v>15921</v>
      </c>
      <c r="Q6" s="18">
        <v>15688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19">
        <v>69223</v>
      </c>
      <c r="G7" s="20">
        <v>68725</v>
      </c>
      <c r="H7" s="39">
        <v>68241</v>
      </c>
      <c r="I7" s="11"/>
      <c r="J7" s="139"/>
      <c r="K7" s="143"/>
      <c r="L7" s="142" t="s">
        <v>16</v>
      </c>
      <c r="M7" s="22" t="s">
        <v>17</v>
      </c>
      <c r="N7" s="15"/>
      <c r="O7" s="16">
        <v>15298</v>
      </c>
      <c r="P7" s="17">
        <v>15921</v>
      </c>
      <c r="Q7" s="18">
        <v>15688</v>
      </c>
    </row>
    <row r="8" spans="1:17" ht="26.25" customHeight="1">
      <c r="A8" s="139"/>
      <c r="B8" s="145" t="s">
        <v>18</v>
      </c>
      <c r="C8" s="146"/>
      <c r="D8" s="146"/>
      <c r="E8" s="15"/>
      <c r="F8" s="23">
        <v>1896</v>
      </c>
      <c r="G8" s="24">
        <v>1921</v>
      </c>
      <c r="H8" s="3">
        <v>1910</v>
      </c>
      <c r="I8" s="26"/>
      <c r="J8" s="139"/>
      <c r="K8" s="143"/>
      <c r="L8" s="143"/>
      <c r="M8" s="22" t="s">
        <v>19</v>
      </c>
      <c r="N8" s="15"/>
      <c r="O8" s="16"/>
      <c r="P8" s="17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23">
        <v>1896</v>
      </c>
      <c r="G9" s="24">
        <v>1921</v>
      </c>
      <c r="H9" s="3">
        <v>1910</v>
      </c>
      <c r="I9" s="11"/>
      <c r="J9" s="139"/>
      <c r="K9" s="143"/>
      <c r="L9" s="144"/>
      <c r="M9" s="22" t="s">
        <v>22</v>
      </c>
      <c r="N9" s="15" t="s">
        <v>23</v>
      </c>
      <c r="O9" s="16"/>
      <c r="P9" s="17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69">
        <v>0.027389740404200915</v>
      </c>
      <c r="G10" s="27">
        <v>0.02795198253910513</v>
      </c>
      <c r="H10" s="28">
        <v>0.027989038847613605</v>
      </c>
      <c r="I10" s="11"/>
      <c r="J10" s="139"/>
      <c r="K10" s="144"/>
      <c r="L10" s="148" t="s">
        <v>26</v>
      </c>
      <c r="M10" s="149"/>
      <c r="N10" s="29"/>
      <c r="O10" s="16">
        <v>19306</v>
      </c>
      <c r="P10" s="17">
        <v>55426</v>
      </c>
      <c r="Q10" s="18">
        <v>23479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23">
        <v>1235</v>
      </c>
      <c r="G11" s="24">
        <v>1240</v>
      </c>
      <c r="H11" s="3">
        <v>1231</v>
      </c>
      <c r="I11" s="11"/>
      <c r="J11" s="139"/>
      <c r="K11" s="146" t="s">
        <v>29</v>
      </c>
      <c r="L11" s="146"/>
      <c r="M11" s="146"/>
      <c r="N11" s="15" t="s">
        <v>21</v>
      </c>
      <c r="O11" s="30">
        <v>28834</v>
      </c>
      <c r="P11" s="17">
        <v>54427</v>
      </c>
      <c r="Q11" s="18">
        <v>41863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69">
        <v>0.6513713080168776</v>
      </c>
      <c r="G12" s="27">
        <v>0.6454971369078605</v>
      </c>
      <c r="H12" s="28">
        <v>0.6445026178010471</v>
      </c>
      <c r="I12" s="11"/>
      <c r="J12" s="139"/>
      <c r="K12" s="142" t="s">
        <v>11</v>
      </c>
      <c r="L12" s="145" t="s">
        <v>32</v>
      </c>
      <c r="M12" s="146"/>
      <c r="N12" s="15"/>
      <c r="O12" s="16">
        <v>23466</v>
      </c>
      <c r="P12" s="17">
        <v>49324</v>
      </c>
      <c r="Q12" s="18">
        <v>37029</v>
      </c>
    </row>
    <row r="13" spans="1:17" ht="26.25" customHeight="1">
      <c r="A13" s="139"/>
      <c r="B13" s="145" t="s">
        <v>33</v>
      </c>
      <c r="C13" s="146"/>
      <c r="D13" s="146"/>
      <c r="E13" s="15"/>
      <c r="F13" s="31">
        <v>118</v>
      </c>
      <c r="G13" s="32">
        <v>118</v>
      </c>
      <c r="H13" s="2">
        <v>118</v>
      </c>
      <c r="I13" s="11"/>
      <c r="J13" s="139"/>
      <c r="K13" s="143"/>
      <c r="L13" s="142" t="s">
        <v>16</v>
      </c>
      <c r="M13" s="22" t="s">
        <v>34</v>
      </c>
      <c r="N13" s="15"/>
      <c r="O13" s="16">
        <v>4511</v>
      </c>
      <c r="P13" s="17">
        <v>4091</v>
      </c>
      <c r="Q13" s="18">
        <v>4271</v>
      </c>
    </row>
    <row r="14" spans="1:17" ht="26.25" customHeight="1">
      <c r="A14" s="139"/>
      <c r="B14" s="145" t="s">
        <v>35</v>
      </c>
      <c r="C14" s="146"/>
      <c r="D14" s="146"/>
      <c r="E14" s="15"/>
      <c r="F14" s="31">
        <v>48</v>
      </c>
      <c r="G14" s="32">
        <v>48</v>
      </c>
      <c r="H14" s="2">
        <v>48</v>
      </c>
      <c r="I14" s="11"/>
      <c r="J14" s="139"/>
      <c r="K14" s="143"/>
      <c r="L14" s="144"/>
      <c r="M14" s="22" t="s">
        <v>36</v>
      </c>
      <c r="N14" s="15"/>
      <c r="O14" s="16"/>
      <c r="P14" s="17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5">
        <v>48</v>
      </c>
      <c r="G15" s="36">
        <v>48</v>
      </c>
      <c r="H15" s="70">
        <v>48</v>
      </c>
      <c r="I15" s="11"/>
      <c r="J15" s="139"/>
      <c r="K15" s="144"/>
      <c r="L15" s="148" t="s">
        <v>38</v>
      </c>
      <c r="M15" s="149"/>
      <c r="N15" s="29"/>
      <c r="O15" s="16">
        <v>5368</v>
      </c>
      <c r="P15" s="17">
        <v>5103</v>
      </c>
      <c r="Q15" s="18">
        <v>4834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783907</v>
      </c>
      <c r="G16" s="20">
        <v>783907</v>
      </c>
      <c r="H16" s="39">
        <v>783907</v>
      </c>
      <c r="I16" s="11"/>
      <c r="J16" s="140"/>
      <c r="K16" s="150" t="s">
        <v>41</v>
      </c>
      <c r="L16" s="151"/>
      <c r="M16" s="151"/>
      <c r="N16" s="34" t="s">
        <v>28</v>
      </c>
      <c r="O16" s="40">
        <v>5770</v>
      </c>
      <c r="P16" s="41">
        <v>16920</v>
      </c>
      <c r="Q16" s="42">
        <v>-2696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158513</v>
      </c>
      <c r="G17" s="24">
        <v>158513</v>
      </c>
      <c r="H17" s="3">
        <v>158513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3">
        <v>9553</v>
      </c>
      <c r="P17" s="1">
        <v>9173</v>
      </c>
      <c r="Q17" s="14">
        <v>13951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385000</v>
      </c>
      <c r="G18" s="24">
        <v>385000</v>
      </c>
      <c r="H18" s="3">
        <v>385000</v>
      </c>
      <c r="I18" s="11"/>
      <c r="J18" s="139"/>
      <c r="K18" s="142" t="s">
        <v>16</v>
      </c>
      <c r="L18" s="145" t="s">
        <v>48</v>
      </c>
      <c r="M18" s="146"/>
      <c r="N18" s="15"/>
      <c r="O18" s="16"/>
      <c r="P18" s="17"/>
      <c r="Q18" s="18"/>
    </row>
    <row r="19" spans="1:17" ht="26.25" customHeight="1">
      <c r="A19" s="153"/>
      <c r="B19" s="155"/>
      <c r="C19" s="145" t="s">
        <v>49</v>
      </c>
      <c r="D19" s="146"/>
      <c r="E19" s="15"/>
      <c r="F19" s="23">
        <v>190312</v>
      </c>
      <c r="G19" s="24">
        <v>191152</v>
      </c>
      <c r="H19" s="3">
        <v>196612</v>
      </c>
      <c r="I19" s="11"/>
      <c r="J19" s="139"/>
      <c r="K19" s="144"/>
      <c r="L19" s="145" t="s">
        <v>26</v>
      </c>
      <c r="M19" s="146"/>
      <c r="N19" s="15"/>
      <c r="O19" s="30">
        <v>8713</v>
      </c>
      <c r="P19" s="17">
        <v>8333</v>
      </c>
      <c r="Q19" s="18">
        <v>8491</v>
      </c>
    </row>
    <row r="20" spans="1:17" ht="26.25" customHeight="1">
      <c r="A20" s="153"/>
      <c r="B20" s="155"/>
      <c r="C20" s="145" t="s">
        <v>50</v>
      </c>
      <c r="D20" s="146"/>
      <c r="E20" s="15"/>
      <c r="F20" s="23">
        <v>50082</v>
      </c>
      <c r="G20" s="24">
        <v>49242</v>
      </c>
      <c r="H20" s="3">
        <v>43782</v>
      </c>
      <c r="I20" s="11"/>
      <c r="J20" s="139"/>
      <c r="K20" s="145" t="s">
        <v>51</v>
      </c>
      <c r="L20" s="146"/>
      <c r="M20" s="146"/>
      <c r="N20" s="43" t="s">
        <v>52</v>
      </c>
      <c r="O20" s="16">
        <v>15120</v>
      </c>
      <c r="P20" s="17">
        <v>14850</v>
      </c>
      <c r="Q20" s="18">
        <v>17639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315626</v>
      </c>
      <c r="G21" s="41">
        <v>315626</v>
      </c>
      <c r="H21" s="42">
        <v>315626</v>
      </c>
      <c r="I21" s="11"/>
      <c r="J21" s="139"/>
      <c r="K21" s="142" t="s">
        <v>16</v>
      </c>
      <c r="L21" s="145" t="s">
        <v>54</v>
      </c>
      <c r="M21" s="146"/>
      <c r="N21" s="15"/>
      <c r="O21" s="16">
        <v>463</v>
      </c>
      <c r="P21" s="17"/>
      <c r="Q21" s="18"/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71">
        <v>14</v>
      </c>
      <c r="G22" s="45">
        <v>14</v>
      </c>
      <c r="H22" s="46">
        <v>14</v>
      </c>
      <c r="I22" s="11"/>
      <c r="J22" s="139"/>
      <c r="K22" s="143"/>
      <c r="L22" s="47" t="s">
        <v>16</v>
      </c>
      <c r="M22" s="22" t="s">
        <v>57</v>
      </c>
      <c r="N22" s="15"/>
      <c r="O22" s="16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72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61</v>
      </c>
      <c r="O23" s="16">
        <v>13817</v>
      </c>
      <c r="P23" s="17">
        <v>14010</v>
      </c>
      <c r="Q23" s="18">
        <v>14279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72"/>
      <c r="G24" s="47"/>
      <c r="H24" s="48"/>
      <c r="I24" s="11"/>
      <c r="J24" s="140"/>
      <c r="K24" s="150" t="s">
        <v>63</v>
      </c>
      <c r="L24" s="151"/>
      <c r="M24" s="151"/>
      <c r="N24" s="34" t="s">
        <v>64</v>
      </c>
      <c r="O24" s="44">
        <v>-5567</v>
      </c>
      <c r="P24" s="41">
        <v>-5677</v>
      </c>
      <c r="Q24" s="42">
        <v>-3688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72" t="s">
        <v>123</v>
      </c>
      <c r="G25" s="47" t="s">
        <v>123</v>
      </c>
      <c r="H25" s="48" t="s">
        <v>123</v>
      </c>
      <c r="I25" s="11"/>
      <c r="J25" s="133" t="s">
        <v>67</v>
      </c>
      <c r="K25" s="134"/>
      <c r="L25" s="134"/>
      <c r="M25" s="134"/>
      <c r="N25" s="7" t="s">
        <v>68</v>
      </c>
      <c r="O25" s="49">
        <v>203</v>
      </c>
      <c r="P25" s="50">
        <v>11243</v>
      </c>
      <c r="Q25" s="51">
        <v>-6384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3">
        <v>2</v>
      </c>
      <c r="G26" s="24">
        <v>2</v>
      </c>
      <c r="H26" s="3">
        <v>2</v>
      </c>
      <c r="I26" s="11"/>
      <c r="J26" s="133" t="s">
        <v>70</v>
      </c>
      <c r="K26" s="134"/>
      <c r="L26" s="134"/>
      <c r="M26" s="134"/>
      <c r="N26" s="7" t="s">
        <v>71</v>
      </c>
      <c r="O26" s="52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1">
        <v>659</v>
      </c>
      <c r="G27" s="32">
        <v>659</v>
      </c>
      <c r="H27" s="2">
        <v>659</v>
      </c>
      <c r="I27" s="11"/>
      <c r="J27" s="133" t="s">
        <v>74</v>
      </c>
      <c r="K27" s="134"/>
      <c r="L27" s="134"/>
      <c r="M27" s="134"/>
      <c r="N27" s="7" t="s">
        <v>75</v>
      </c>
      <c r="O27" s="52">
        <v>6523</v>
      </c>
      <c r="P27" s="53">
        <v>6726</v>
      </c>
      <c r="Q27" s="54">
        <v>17969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1"/>
      <c r="G28" s="32"/>
      <c r="H28" s="2"/>
      <c r="I28" s="11"/>
      <c r="J28" s="133" t="s">
        <v>77</v>
      </c>
      <c r="K28" s="134"/>
      <c r="L28" s="134"/>
      <c r="M28" s="134"/>
      <c r="N28" s="7" t="s">
        <v>78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1">
        <v>965</v>
      </c>
      <c r="G29" s="32">
        <v>914</v>
      </c>
      <c r="H29" s="2">
        <v>807</v>
      </c>
      <c r="I29" s="11"/>
      <c r="J29" s="133" t="s">
        <v>80</v>
      </c>
      <c r="K29" s="134"/>
      <c r="L29" s="134"/>
      <c r="M29" s="134"/>
      <c r="N29" s="7" t="s">
        <v>81</v>
      </c>
      <c r="O29" s="49">
        <v>6726</v>
      </c>
      <c r="P29" s="50">
        <v>17969</v>
      </c>
      <c r="Q29" s="51">
        <v>11585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1"/>
      <c r="G30" s="32"/>
      <c r="H30" s="2"/>
      <c r="I30" s="11"/>
      <c r="J30" s="133" t="s">
        <v>82</v>
      </c>
      <c r="K30" s="134"/>
      <c r="L30" s="134"/>
      <c r="M30" s="134"/>
      <c r="N30" s="7" t="s">
        <v>83</v>
      </c>
      <c r="O30" s="52"/>
      <c r="P30" s="53">
        <v>9340</v>
      </c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1">
        <v>781</v>
      </c>
      <c r="G31" s="32">
        <v>773</v>
      </c>
      <c r="H31" s="2">
        <v>684</v>
      </c>
      <c r="I31" s="11"/>
      <c r="J31" s="133" t="s">
        <v>85</v>
      </c>
      <c r="K31" s="134"/>
      <c r="L31" s="134"/>
      <c r="M31" s="134"/>
      <c r="N31" s="7" t="s">
        <v>86</v>
      </c>
      <c r="O31" s="49">
        <v>6726</v>
      </c>
      <c r="P31" s="50">
        <v>8629</v>
      </c>
      <c r="Q31" s="51">
        <v>11585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1">
        <v>285134</v>
      </c>
      <c r="G32" s="32">
        <v>282151</v>
      </c>
      <c r="H32" s="2">
        <v>249762</v>
      </c>
      <c r="I32" s="11"/>
      <c r="J32" s="133" t="s">
        <v>88</v>
      </c>
      <c r="K32" s="134"/>
      <c r="L32" s="134"/>
      <c r="M32" s="134"/>
      <c r="N32" s="7"/>
      <c r="O32" s="55">
        <v>0.8113291599259103</v>
      </c>
      <c r="P32" s="56">
        <v>1.0425208585998802</v>
      </c>
      <c r="Q32" s="57">
        <v>0.6976416942752307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1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31">
        <v>285134</v>
      </c>
      <c r="G34" s="32">
        <v>282151</v>
      </c>
      <c r="H34" s="2">
        <v>249762</v>
      </c>
      <c r="I34" s="11"/>
      <c r="J34" s="133" t="s">
        <v>93</v>
      </c>
      <c r="K34" s="134"/>
      <c r="L34" s="134"/>
      <c r="M34" s="134"/>
      <c r="N34" s="7"/>
      <c r="O34" s="52">
        <v>28019</v>
      </c>
      <c r="P34" s="53">
        <v>63759</v>
      </c>
      <c r="Q34" s="54">
        <v>31970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31">
        <v>285134</v>
      </c>
      <c r="G35" s="32">
        <v>282151</v>
      </c>
      <c r="H35" s="2">
        <v>249762</v>
      </c>
      <c r="I35" s="11"/>
      <c r="J35" s="162" t="s">
        <v>16</v>
      </c>
      <c r="K35" s="163"/>
      <c r="L35" s="164" t="s">
        <v>95</v>
      </c>
      <c r="M35" s="165"/>
      <c r="N35" s="7"/>
      <c r="O35" s="52">
        <v>21839</v>
      </c>
      <c r="P35" s="53">
        <v>21507</v>
      </c>
      <c r="Q35" s="54">
        <v>21597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1</v>
      </c>
      <c r="G36" s="59">
        <v>1</v>
      </c>
      <c r="H36" s="60">
        <v>1</v>
      </c>
      <c r="I36" s="11"/>
      <c r="J36" s="133" t="s">
        <v>97</v>
      </c>
      <c r="K36" s="134"/>
      <c r="L36" s="134"/>
      <c r="M36" s="134"/>
      <c r="N36" s="7"/>
      <c r="O36" s="52">
        <v>271572</v>
      </c>
      <c r="P36" s="53">
        <v>257562</v>
      </c>
      <c r="Q36" s="54">
        <v>243283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18157</v>
      </c>
      <c r="G38" s="24">
        <v>44536</v>
      </c>
      <c r="H38" s="3">
        <v>32060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23">
        <v>18157</v>
      </c>
      <c r="G39" s="24">
        <v>44536</v>
      </c>
      <c r="H39" s="3">
        <v>32060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/>
      <c r="G40" s="24"/>
      <c r="H40" s="3"/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24494</v>
      </c>
      <c r="G41" s="24">
        <v>23901</v>
      </c>
      <c r="H41" s="3">
        <v>24082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42651</v>
      </c>
      <c r="G42" s="41">
        <v>68437</v>
      </c>
      <c r="H42" s="42">
        <v>56142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38" t="s">
        <v>127</v>
      </c>
      <c r="G43" s="20" t="s">
        <v>127</v>
      </c>
      <c r="H43" s="39" t="s">
        <v>127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3045</v>
      </c>
      <c r="G44" s="24">
        <v>3045</v>
      </c>
      <c r="H44" s="3">
        <v>3045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35886</v>
      </c>
      <c r="G45" s="63">
        <v>35886</v>
      </c>
      <c r="H45" s="64">
        <v>35886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53.7</v>
      </c>
      <c r="G46" s="32">
        <v>56.4</v>
      </c>
      <c r="H46" s="2">
        <v>62.8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63.7</v>
      </c>
      <c r="G47" s="32">
        <v>157.8</v>
      </c>
      <c r="H47" s="2">
        <v>128.4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31">
        <v>63.7</v>
      </c>
      <c r="G48" s="32">
        <v>157.8</v>
      </c>
      <c r="H48" s="2">
        <v>128.4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/>
      <c r="G49" s="32"/>
      <c r="H49" s="2"/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>
        <v>1.9</v>
      </c>
      <c r="G50" s="32">
        <v>1.2</v>
      </c>
      <c r="H50" s="2">
        <v>9.2</v>
      </c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3">
        <v>420000</v>
      </c>
      <c r="G51" s="24">
        <v>420000</v>
      </c>
      <c r="H51" s="3">
        <v>420000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35886</v>
      </c>
      <c r="G52" s="67">
        <v>35886</v>
      </c>
      <c r="H52" s="68">
        <v>35886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>
        <v>1</v>
      </c>
      <c r="G53" s="20">
        <v>1</v>
      </c>
      <c r="H53" s="39">
        <v>1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/>
      <c r="G54" s="24"/>
      <c r="H54" s="3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1</v>
      </c>
      <c r="G55" s="41">
        <v>1</v>
      </c>
      <c r="H55" s="42">
        <v>1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C2" sqref="C2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223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36049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73">
        <v>42923</v>
      </c>
      <c r="P5" s="1">
        <v>44181</v>
      </c>
      <c r="Q5" s="74">
        <v>46070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37347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75">
        <v>7349</v>
      </c>
      <c r="P6" s="17">
        <v>7292</v>
      </c>
      <c r="Q6" s="76">
        <v>7258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77">
        <v>283378</v>
      </c>
      <c r="G7" s="20">
        <v>281642</v>
      </c>
      <c r="H7" s="21">
        <v>280543</v>
      </c>
      <c r="I7" s="11"/>
      <c r="J7" s="139"/>
      <c r="K7" s="143"/>
      <c r="L7" s="142" t="s">
        <v>16</v>
      </c>
      <c r="M7" s="22" t="s">
        <v>17</v>
      </c>
      <c r="N7" s="15"/>
      <c r="O7" s="75">
        <v>7349</v>
      </c>
      <c r="P7" s="17">
        <v>7292</v>
      </c>
      <c r="Q7" s="76">
        <v>7258</v>
      </c>
    </row>
    <row r="8" spans="1:17" ht="26.25" customHeight="1">
      <c r="A8" s="139"/>
      <c r="B8" s="145" t="s">
        <v>18</v>
      </c>
      <c r="C8" s="146"/>
      <c r="D8" s="146"/>
      <c r="E8" s="15"/>
      <c r="F8" s="78">
        <v>560</v>
      </c>
      <c r="G8" s="24">
        <v>551</v>
      </c>
      <c r="H8" s="25">
        <v>531</v>
      </c>
      <c r="I8" s="26"/>
      <c r="J8" s="139"/>
      <c r="K8" s="143"/>
      <c r="L8" s="143"/>
      <c r="M8" s="22" t="s">
        <v>19</v>
      </c>
      <c r="N8" s="15"/>
      <c r="O8" s="75"/>
      <c r="P8" s="17"/>
      <c r="Q8" s="76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78">
        <v>560</v>
      </c>
      <c r="G9" s="24">
        <v>551</v>
      </c>
      <c r="H9" s="25">
        <v>531</v>
      </c>
      <c r="I9" s="11"/>
      <c r="J9" s="139"/>
      <c r="K9" s="143"/>
      <c r="L9" s="144"/>
      <c r="M9" s="22" t="s">
        <v>22</v>
      </c>
      <c r="N9" s="15" t="s">
        <v>23</v>
      </c>
      <c r="O9" s="75"/>
      <c r="P9" s="17"/>
      <c r="Q9" s="76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69">
        <v>0.0019761590525728887</v>
      </c>
      <c r="G10" s="27">
        <v>0.0019563843460847457</v>
      </c>
      <c r="H10" s="28">
        <v>0.001892757972931066</v>
      </c>
      <c r="I10" s="11"/>
      <c r="J10" s="139"/>
      <c r="K10" s="144"/>
      <c r="L10" s="148" t="s">
        <v>26</v>
      </c>
      <c r="M10" s="149"/>
      <c r="N10" s="29"/>
      <c r="O10" s="75">
        <v>35574</v>
      </c>
      <c r="P10" s="17">
        <v>36847</v>
      </c>
      <c r="Q10" s="76">
        <v>38812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78">
        <v>467</v>
      </c>
      <c r="G11" s="24">
        <v>461</v>
      </c>
      <c r="H11" s="25">
        <v>443</v>
      </c>
      <c r="I11" s="11"/>
      <c r="J11" s="139"/>
      <c r="K11" s="146" t="s">
        <v>29</v>
      </c>
      <c r="L11" s="146"/>
      <c r="M11" s="146"/>
      <c r="N11" s="15" t="s">
        <v>21</v>
      </c>
      <c r="O11" s="75">
        <v>42923</v>
      </c>
      <c r="P11" s="17">
        <v>44181</v>
      </c>
      <c r="Q11" s="76">
        <v>46070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69">
        <v>0.8339285714285715</v>
      </c>
      <c r="G12" s="27">
        <v>0.8366606170598911</v>
      </c>
      <c r="H12" s="28">
        <v>0.8342749529190208</v>
      </c>
      <c r="I12" s="11"/>
      <c r="J12" s="139"/>
      <c r="K12" s="142" t="s">
        <v>11</v>
      </c>
      <c r="L12" s="145" t="s">
        <v>32</v>
      </c>
      <c r="M12" s="146"/>
      <c r="N12" s="15"/>
      <c r="O12" s="75">
        <v>34336</v>
      </c>
      <c r="P12" s="17">
        <v>35980</v>
      </c>
      <c r="Q12" s="76">
        <v>38245</v>
      </c>
    </row>
    <row r="13" spans="1:17" ht="26.25" customHeight="1">
      <c r="A13" s="139"/>
      <c r="B13" s="145" t="s">
        <v>33</v>
      </c>
      <c r="C13" s="146"/>
      <c r="D13" s="146"/>
      <c r="E13" s="15"/>
      <c r="F13" s="81">
        <v>6125</v>
      </c>
      <c r="G13" s="32">
        <v>6125</v>
      </c>
      <c r="H13" s="33">
        <v>6125</v>
      </c>
      <c r="I13" s="11"/>
      <c r="J13" s="139"/>
      <c r="K13" s="143"/>
      <c r="L13" s="142" t="s">
        <v>16</v>
      </c>
      <c r="M13" s="22" t="s">
        <v>34</v>
      </c>
      <c r="N13" s="15"/>
      <c r="O13" s="75">
        <v>17317</v>
      </c>
      <c r="P13" s="17">
        <v>17800</v>
      </c>
      <c r="Q13" s="76">
        <v>17713</v>
      </c>
    </row>
    <row r="14" spans="1:17" ht="26.25" customHeight="1">
      <c r="A14" s="139"/>
      <c r="B14" s="145" t="s">
        <v>35</v>
      </c>
      <c r="C14" s="146"/>
      <c r="D14" s="146"/>
      <c r="E14" s="15"/>
      <c r="F14" s="81">
        <v>37</v>
      </c>
      <c r="G14" s="32">
        <v>37</v>
      </c>
      <c r="H14" s="33">
        <v>37</v>
      </c>
      <c r="I14" s="11"/>
      <c r="J14" s="139"/>
      <c r="K14" s="143"/>
      <c r="L14" s="144"/>
      <c r="M14" s="22" t="s">
        <v>36</v>
      </c>
      <c r="N14" s="15"/>
      <c r="O14" s="75"/>
      <c r="P14" s="17"/>
      <c r="Q14" s="76"/>
    </row>
    <row r="15" spans="1:17" ht="26.25" customHeight="1" thickBot="1">
      <c r="A15" s="140"/>
      <c r="B15" s="150" t="s">
        <v>37</v>
      </c>
      <c r="C15" s="151"/>
      <c r="D15" s="151"/>
      <c r="E15" s="34"/>
      <c r="F15" s="82">
        <v>37</v>
      </c>
      <c r="G15" s="36">
        <v>37</v>
      </c>
      <c r="H15" s="37">
        <v>37</v>
      </c>
      <c r="I15" s="11"/>
      <c r="J15" s="139"/>
      <c r="K15" s="144"/>
      <c r="L15" s="148" t="s">
        <v>38</v>
      </c>
      <c r="M15" s="149"/>
      <c r="N15" s="29"/>
      <c r="O15" s="75">
        <v>8587</v>
      </c>
      <c r="P15" s="17">
        <v>8201</v>
      </c>
      <c r="Q15" s="76">
        <v>7825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77">
        <v>2482568</v>
      </c>
      <c r="G16" s="20">
        <v>2482749</v>
      </c>
      <c r="H16" s="21">
        <v>2482849</v>
      </c>
      <c r="I16" s="11"/>
      <c r="J16" s="140"/>
      <c r="K16" s="150" t="s">
        <v>41</v>
      </c>
      <c r="L16" s="151"/>
      <c r="M16" s="151"/>
      <c r="N16" s="34" t="s">
        <v>28</v>
      </c>
      <c r="O16" s="40">
        <v>0</v>
      </c>
      <c r="P16" s="41">
        <v>0</v>
      </c>
      <c r="Q16" s="42">
        <v>0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78">
        <v>885063</v>
      </c>
      <c r="G17" s="24">
        <v>885063</v>
      </c>
      <c r="H17" s="25">
        <v>885063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73">
        <v>23459</v>
      </c>
      <c r="P17" s="1">
        <v>22075</v>
      </c>
      <c r="Q17" s="74">
        <v>25562</v>
      </c>
    </row>
    <row r="18" spans="1:17" ht="26.25" customHeight="1">
      <c r="A18" s="153"/>
      <c r="B18" s="155"/>
      <c r="C18" s="145" t="s">
        <v>47</v>
      </c>
      <c r="D18" s="146"/>
      <c r="E18" s="15"/>
      <c r="F18" s="78">
        <v>656100</v>
      </c>
      <c r="G18" s="24">
        <v>656100</v>
      </c>
      <c r="H18" s="25">
        <v>656100</v>
      </c>
      <c r="I18" s="11"/>
      <c r="J18" s="139"/>
      <c r="K18" s="142" t="s">
        <v>16</v>
      </c>
      <c r="L18" s="145" t="s">
        <v>48</v>
      </c>
      <c r="M18" s="146"/>
      <c r="N18" s="15"/>
      <c r="O18" s="75"/>
      <c r="P18" s="17"/>
      <c r="Q18" s="76"/>
    </row>
    <row r="19" spans="1:17" ht="26.25" customHeight="1">
      <c r="A19" s="153"/>
      <c r="B19" s="155"/>
      <c r="C19" s="145" t="s">
        <v>49</v>
      </c>
      <c r="D19" s="146"/>
      <c r="E19" s="15"/>
      <c r="F19" s="78">
        <v>24960</v>
      </c>
      <c r="G19" s="24">
        <v>25060</v>
      </c>
      <c r="H19" s="25">
        <v>25160</v>
      </c>
      <c r="I19" s="11"/>
      <c r="J19" s="139"/>
      <c r="K19" s="144"/>
      <c r="L19" s="145" t="s">
        <v>26</v>
      </c>
      <c r="M19" s="146"/>
      <c r="N19" s="15"/>
      <c r="O19" s="75">
        <v>23444</v>
      </c>
      <c r="P19" s="17">
        <v>21975</v>
      </c>
      <c r="Q19" s="76">
        <v>25462</v>
      </c>
    </row>
    <row r="20" spans="1:17" ht="26.25" customHeight="1">
      <c r="A20" s="153"/>
      <c r="B20" s="155"/>
      <c r="C20" s="145" t="s">
        <v>50</v>
      </c>
      <c r="D20" s="146"/>
      <c r="E20" s="15"/>
      <c r="F20" s="78">
        <v>916445</v>
      </c>
      <c r="G20" s="24">
        <v>916526</v>
      </c>
      <c r="H20" s="25">
        <v>916526</v>
      </c>
      <c r="I20" s="11"/>
      <c r="J20" s="139"/>
      <c r="K20" s="145" t="s">
        <v>51</v>
      </c>
      <c r="L20" s="146"/>
      <c r="M20" s="146"/>
      <c r="N20" s="43" t="s">
        <v>52</v>
      </c>
      <c r="O20" s="75">
        <v>23459</v>
      </c>
      <c r="P20" s="17">
        <v>22075</v>
      </c>
      <c r="Q20" s="76">
        <v>25562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83">
        <v>1770126</v>
      </c>
      <c r="G21" s="41">
        <v>1770126</v>
      </c>
      <c r="H21" s="84">
        <v>1770126</v>
      </c>
      <c r="I21" s="11"/>
      <c r="J21" s="139"/>
      <c r="K21" s="142" t="s">
        <v>16</v>
      </c>
      <c r="L21" s="145" t="s">
        <v>54</v>
      </c>
      <c r="M21" s="146"/>
      <c r="N21" s="15"/>
      <c r="O21" s="75"/>
      <c r="P21" s="17">
        <v>181</v>
      </c>
      <c r="Q21" s="76">
        <v>3291</v>
      </c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119">
        <v>14</v>
      </c>
      <c r="G22" s="45">
        <v>14</v>
      </c>
      <c r="H22" s="120">
        <v>14</v>
      </c>
      <c r="I22" s="11"/>
      <c r="J22" s="139"/>
      <c r="K22" s="143"/>
      <c r="L22" s="47" t="s">
        <v>16</v>
      </c>
      <c r="M22" s="22" t="s">
        <v>57</v>
      </c>
      <c r="N22" s="15"/>
      <c r="O22" s="75"/>
      <c r="P22" s="17"/>
      <c r="Q22" s="76"/>
    </row>
    <row r="23" spans="1:17" ht="26.25" customHeight="1">
      <c r="A23" s="139"/>
      <c r="B23" s="145" t="s">
        <v>58</v>
      </c>
      <c r="C23" s="146"/>
      <c r="D23" s="146"/>
      <c r="E23" s="15"/>
      <c r="F23" s="121" t="s">
        <v>59</v>
      </c>
      <c r="G23" s="47" t="s">
        <v>59</v>
      </c>
      <c r="H23" s="122" t="s">
        <v>59</v>
      </c>
      <c r="I23" s="11"/>
      <c r="J23" s="139"/>
      <c r="K23" s="144"/>
      <c r="L23" s="145" t="s">
        <v>60</v>
      </c>
      <c r="M23" s="146"/>
      <c r="N23" s="15" t="s">
        <v>61</v>
      </c>
      <c r="O23" s="75">
        <v>23459</v>
      </c>
      <c r="P23" s="17">
        <v>21894</v>
      </c>
      <c r="Q23" s="76">
        <v>22271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121"/>
      <c r="G24" s="47"/>
      <c r="H24" s="122"/>
      <c r="I24" s="11"/>
      <c r="J24" s="140"/>
      <c r="K24" s="150" t="s">
        <v>63</v>
      </c>
      <c r="L24" s="151"/>
      <c r="M24" s="151"/>
      <c r="N24" s="34" t="s">
        <v>64</v>
      </c>
      <c r="O24" s="44">
        <v>0</v>
      </c>
      <c r="P24" s="41">
        <v>0</v>
      </c>
      <c r="Q24" s="42">
        <v>0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121" t="s">
        <v>123</v>
      </c>
      <c r="G25" s="47" t="s">
        <v>123</v>
      </c>
      <c r="H25" s="122" t="s">
        <v>123</v>
      </c>
      <c r="I25" s="11"/>
      <c r="J25" s="133" t="s">
        <v>67</v>
      </c>
      <c r="K25" s="134"/>
      <c r="L25" s="134"/>
      <c r="M25" s="134"/>
      <c r="N25" s="7" t="s">
        <v>68</v>
      </c>
      <c r="O25" s="49">
        <v>0</v>
      </c>
      <c r="P25" s="50">
        <v>0</v>
      </c>
      <c r="Q25" s="51">
        <v>0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78">
        <v>2</v>
      </c>
      <c r="G26" s="24">
        <v>2</v>
      </c>
      <c r="H26" s="25">
        <v>2</v>
      </c>
      <c r="I26" s="11"/>
      <c r="J26" s="133" t="s">
        <v>70</v>
      </c>
      <c r="K26" s="134"/>
      <c r="L26" s="134"/>
      <c r="M26" s="134"/>
      <c r="N26" s="7" t="s">
        <v>71</v>
      </c>
      <c r="O26" s="91"/>
      <c r="P26" s="53"/>
      <c r="Q26" s="92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81">
        <v>371</v>
      </c>
      <c r="G27" s="32">
        <v>371</v>
      </c>
      <c r="H27" s="33">
        <v>371</v>
      </c>
      <c r="I27" s="11"/>
      <c r="J27" s="133" t="s">
        <v>74</v>
      </c>
      <c r="K27" s="134"/>
      <c r="L27" s="134"/>
      <c r="M27" s="134"/>
      <c r="N27" s="7" t="s">
        <v>75</v>
      </c>
      <c r="O27" s="91">
        <v>100</v>
      </c>
      <c r="P27" s="53">
        <v>100</v>
      </c>
      <c r="Q27" s="92">
        <v>100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81"/>
      <c r="G28" s="32"/>
      <c r="H28" s="33"/>
      <c r="I28" s="11"/>
      <c r="J28" s="133" t="s">
        <v>77</v>
      </c>
      <c r="K28" s="134"/>
      <c r="L28" s="134"/>
      <c r="M28" s="134"/>
      <c r="N28" s="7" t="s">
        <v>78</v>
      </c>
      <c r="O28" s="91"/>
      <c r="P28" s="53"/>
      <c r="Q28" s="92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81">
        <v>371</v>
      </c>
      <c r="G29" s="32"/>
      <c r="H29" s="33"/>
      <c r="I29" s="11"/>
      <c r="J29" s="133" t="s">
        <v>80</v>
      </c>
      <c r="K29" s="134"/>
      <c r="L29" s="134"/>
      <c r="M29" s="134"/>
      <c r="N29" s="7" t="s">
        <v>81</v>
      </c>
      <c r="O29" s="49">
        <v>100</v>
      </c>
      <c r="P29" s="50">
        <v>100</v>
      </c>
      <c r="Q29" s="51">
        <v>100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81"/>
      <c r="G30" s="32">
        <v>281</v>
      </c>
      <c r="H30" s="33">
        <v>425</v>
      </c>
      <c r="I30" s="11"/>
      <c r="J30" s="133" t="s">
        <v>82</v>
      </c>
      <c r="K30" s="134"/>
      <c r="L30" s="134"/>
      <c r="M30" s="134"/>
      <c r="N30" s="7" t="s">
        <v>83</v>
      </c>
      <c r="O30" s="52"/>
      <c r="P30" s="53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81">
        <v>131</v>
      </c>
      <c r="G31" s="32">
        <v>131</v>
      </c>
      <c r="H31" s="33">
        <v>129</v>
      </c>
      <c r="I31" s="11"/>
      <c r="J31" s="133" t="s">
        <v>85</v>
      </c>
      <c r="K31" s="134"/>
      <c r="L31" s="134"/>
      <c r="M31" s="134"/>
      <c r="N31" s="7" t="s">
        <v>86</v>
      </c>
      <c r="O31" s="49">
        <v>100</v>
      </c>
      <c r="P31" s="50">
        <v>100</v>
      </c>
      <c r="Q31" s="51">
        <v>100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81">
        <v>48062</v>
      </c>
      <c r="G32" s="32">
        <v>47909</v>
      </c>
      <c r="H32" s="33">
        <v>47195</v>
      </c>
      <c r="I32" s="11"/>
      <c r="J32" s="133" t="s">
        <v>88</v>
      </c>
      <c r="K32" s="134"/>
      <c r="L32" s="134"/>
      <c r="M32" s="134"/>
      <c r="N32" s="7"/>
      <c r="O32" s="55">
        <v>0.646606007652677</v>
      </c>
      <c r="P32" s="56">
        <v>0.6686492622020431</v>
      </c>
      <c r="Q32" s="57">
        <v>0.6741194890329377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81"/>
      <c r="G33" s="32"/>
      <c r="H33" s="33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81">
        <v>48062</v>
      </c>
      <c r="G34" s="32">
        <v>47909</v>
      </c>
      <c r="H34" s="33">
        <v>47195</v>
      </c>
      <c r="I34" s="11"/>
      <c r="J34" s="133" t="s">
        <v>93</v>
      </c>
      <c r="K34" s="134"/>
      <c r="L34" s="134"/>
      <c r="M34" s="134"/>
      <c r="N34" s="7"/>
      <c r="O34" s="91">
        <v>59018</v>
      </c>
      <c r="P34" s="53">
        <v>58822</v>
      </c>
      <c r="Q34" s="92">
        <v>64274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81">
        <v>48062</v>
      </c>
      <c r="G35" s="32">
        <v>47909</v>
      </c>
      <c r="H35" s="33">
        <v>47195</v>
      </c>
      <c r="I35" s="11"/>
      <c r="J35" s="162" t="s">
        <v>16</v>
      </c>
      <c r="K35" s="163"/>
      <c r="L35" s="164" t="s">
        <v>95</v>
      </c>
      <c r="M35" s="165"/>
      <c r="N35" s="7"/>
      <c r="O35" s="91">
        <v>24266</v>
      </c>
      <c r="P35" s="53">
        <v>23478</v>
      </c>
      <c r="Q35" s="92">
        <v>25189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1</v>
      </c>
      <c r="G36" s="59">
        <v>1</v>
      </c>
      <c r="H36" s="60">
        <v>1</v>
      </c>
      <c r="I36" s="11"/>
      <c r="J36" s="133" t="s">
        <v>97</v>
      </c>
      <c r="K36" s="134"/>
      <c r="L36" s="134"/>
      <c r="M36" s="134"/>
      <c r="N36" s="7"/>
      <c r="O36" s="91">
        <v>485325</v>
      </c>
      <c r="P36" s="53">
        <v>463432</v>
      </c>
      <c r="Q36" s="92">
        <v>441161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77"/>
      <c r="G37" s="20"/>
      <c r="H37" s="21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78">
        <v>30978</v>
      </c>
      <c r="G38" s="24">
        <v>31659</v>
      </c>
      <c r="H38" s="25">
        <v>26497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78">
        <v>30978</v>
      </c>
      <c r="G39" s="24">
        <v>31659</v>
      </c>
      <c r="H39" s="25">
        <v>26497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78"/>
      <c r="G40" s="24"/>
      <c r="H40" s="25"/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78">
        <v>35404</v>
      </c>
      <c r="G41" s="24">
        <v>34416</v>
      </c>
      <c r="H41" s="25">
        <v>41844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66382</v>
      </c>
      <c r="G42" s="41">
        <v>66075</v>
      </c>
      <c r="H42" s="42">
        <v>68341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77" t="s">
        <v>132</v>
      </c>
      <c r="G43" s="20" t="s">
        <v>133</v>
      </c>
      <c r="H43" s="21" t="s">
        <v>127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78">
        <v>3360</v>
      </c>
      <c r="G44" s="24">
        <v>3360</v>
      </c>
      <c r="H44" s="25">
        <v>3360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123">
        <v>37196</v>
      </c>
      <c r="G45" s="63">
        <v>37196</v>
      </c>
      <c r="H45" s="124">
        <v>37196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81">
        <v>152.9</v>
      </c>
      <c r="G46" s="32">
        <v>152.2</v>
      </c>
      <c r="H46" s="33">
        <v>153.8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81">
        <v>644.5</v>
      </c>
      <c r="G47" s="32">
        <v>660.8</v>
      </c>
      <c r="H47" s="33">
        <v>561.4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81">
        <v>644.5</v>
      </c>
      <c r="G48" s="32">
        <v>660.8</v>
      </c>
      <c r="H48" s="33">
        <v>561.4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81"/>
      <c r="G49" s="32"/>
      <c r="H49" s="33"/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81"/>
      <c r="G50" s="32"/>
      <c r="H50" s="33"/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3">
        <v>250000</v>
      </c>
      <c r="G51" s="24">
        <v>250000</v>
      </c>
      <c r="H51" s="3">
        <v>250000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125">
        <v>36251</v>
      </c>
      <c r="G52" s="67">
        <v>36251</v>
      </c>
      <c r="H52" s="126">
        <v>36251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77">
        <v>2</v>
      </c>
      <c r="G53" s="20">
        <v>2</v>
      </c>
      <c r="H53" s="21">
        <v>2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78"/>
      <c r="G54" s="24"/>
      <c r="H54" s="25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2</v>
      </c>
      <c r="G55" s="41">
        <v>2</v>
      </c>
      <c r="H55" s="42">
        <v>2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C2" sqref="C2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224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35997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9</v>
      </c>
      <c r="O5" s="1">
        <v>24122</v>
      </c>
      <c r="P5" s="73">
        <v>19895</v>
      </c>
      <c r="Q5" s="14">
        <v>22791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37712</v>
      </c>
      <c r="G6" s="136"/>
      <c r="H6" s="137"/>
      <c r="I6" s="11"/>
      <c r="J6" s="139"/>
      <c r="K6" s="142" t="s">
        <v>11</v>
      </c>
      <c r="L6" s="145" t="s">
        <v>12</v>
      </c>
      <c r="M6" s="146"/>
      <c r="N6" s="15" t="s">
        <v>13</v>
      </c>
      <c r="O6" s="17">
        <v>3104</v>
      </c>
      <c r="P6" s="75">
        <v>2948</v>
      </c>
      <c r="Q6" s="18">
        <v>2791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9</v>
      </c>
      <c r="F7" s="19">
        <v>88958</v>
      </c>
      <c r="G7" s="20">
        <v>89079</v>
      </c>
      <c r="H7" s="39">
        <v>88316</v>
      </c>
      <c r="I7" s="11"/>
      <c r="J7" s="139"/>
      <c r="K7" s="143"/>
      <c r="L7" s="142" t="s">
        <v>16</v>
      </c>
      <c r="M7" s="22" t="s">
        <v>17</v>
      </c>
      <c r="N7" s="15"/>
      <c r="O7" s="17">
        <v>3102</v>
      </c>
      <c r="P7" s="75">
        <v>2903</v>
      </c>
      <c r="Q7" s="18">
        <v>2790</v>
      </c>
    </row>
    <row r="8" spans="1:17" ht="26.25" customHeight="1">
      <c r="A8" s="139"/>
      <c r="B8" s="145" t="s">
        <v>18</v>
      </c>
      <c r="C8" s="146"/>
      <c r="D8" s="146"/>
      <c r="E8" s="15"/>
      <c r="F8" s="23">
        <v>294</v>
      </c>
      <c r="G8" s="24">
        <v>314</v>
      </c>
      <c r="H8" s="3">
        <v>311</v>
      </c>
      <c r="I8" s="26"/>
      <c r="J8" s="139"/>
      <c r="K8" s="143"/>
      <c r="L8" s="143"/>
      <c r="M8" s="22" t="s">
        <v>19</v>
      </c>
      <c r="N8" s="15"/>
      <c r="O8" s="17"/>
      <c r="P8" s="75"/>
      <c r="Q8" s="18"/>
    </row>
    <row r="9" spans="1:17" ht="26.25" customHeight="1">
      <c r="A9" s="139"/>
      <c r="B9" s="145" t="s">
        <v>20</v>
      </c>
      <c r="C9" s="146"/>
      <c r="D9" s="146"/>
      <c r="E9" s="15" t="s">
        <v>21</v>
      </c>
      <c r="F9" s="23">
        <v>294</v>
      </c>
      <c r="G9" s="24">
        <v>314</v>
      </c>
      <c r="H9" s="3">
        <v>311</v>
      </c>
      <c r="I9" s="11"/>
      <c r="J9" s="139"/>
      <c r="K9" s="143"/>
      <c r="L9" s="144"/>
      <c r="M9" s="22" t="s">
        <v>22</v>
      </c>
      <c r="N9" s="15" t="s">
        <v>23</v>
      </c>
      <c r="O9" s="17"/>
      <c r="P9" s="75"/>
      <c r="Q9" s="18"/>
    </row>
    <row r="10" spans="1:17" ht="26.25" customHeight="1">
      <c r="A10" s="139"/>
      <c r="B10" s="145" t="s">
        <v>24</v>
      </c>
      <c r="C10" s="146"/>
      <c r="D10" s="146"/>
      <c r="E10" s="15" t="s">
        <v>25</v>
      </c>
      <c r="F10" s="69">
        <v>0.003304930416601093</v>
      </c>
      <c r="G10" s="27">
        <v>0.0035249609896833146</v>
      </c>
      <c r="H10" s="28">
        <v>0.003521445717650256</v>
      </c>
      <c r="I10" s="11"/>
      <c r="J10" s="139"/>
      <c r="K10" s="144"/>
      <c r="L10" s="148" t="s">
        <v>26</v>
      </c>
      <c r="M10" s="149"/>
      <c r="N10" s="29"/>
      <c r="O10" s="17">
        <v>21018</v>
      </c>
      <c r="P10" s="75">
        <v>16900</v>
      </c>
      <c r="Q10" s="18">
        <v>20000</v>
      </c>
    </row>
    <row r="11" spans="1:17" ht="26.25" customHeight="1">
      <c r="A11" s="139"/>
      <c r="B11" s="145" t="s">
        <v>27</v>
      </c>
      <c r="C11" s="146"/>
      <c r="D11" s="146"/>
      <c r="E11" s="15" t="s">
        <v>28</v>
      </c>
      <c r="F11" s="23">
        <v>266</v>
      </c>
      <c r="G11" s="24">
        <v>286</v>
      </c>
      <c r="H11" s="3">
        <v>280</v>
      </c>
      <c r="I11" s="11"/>
      <c r="J11" s="139"/>
      <c r="K11" s="146" t="s">
        <v>29</v>
      </c>
      <c r="L11" s="146"/>
      <c r="M11" s="146"/>
      <c r="N11" s="15" t="s">
        <v>21</v>
      </c>
      <c r="O11" s="17">
        <v>15789</v>
      </c>
      <c r="P11" s="75">
        <v>14749</v>
      </c>
      <c r="Q11" s="18">
        <v>14321</v>
      </c>
    </row>
    <row r="12" spans="1:17" ht="26.25" customHeight="1">
      <c r="A12" s="139"/>
      <c r="B12" s="145" t="s">
        <v>30</v>
      </c>
      <c r="C12" s="146"/>
      <c r="D12" s="146"/>
      <c r="E12" s="15" t="s">
        <v>31</v>
      </c>
      <c r="F12" s="69">
        <v>0.9047619047619048</v>
      </c>
      <c r="G12" s="27">
        <v>0.910828025477707</v>
      </c>
      <c r="H12" s="28">
        <v>0.9003215434083601</v>
      </c>
      <c r="I12" s="11"/>
      <c r="J12" s="139"/>
      <c r="K12" s="142" t="s">
        <v>11</v>
      </c>
      <c r="L12" s="145" t="s">
        <v>32</v>
      </c>
      <c r="M12" s="146"/>
      <c r="N12" s="15"/>
      <c r="O12" s="17">
        <v>11811</v>
      </c>
      <c r="P12" s="75">
        <v>10932</v>
      </c>
      <c r="Q12" s="18">
        <v>10672</v>
      </c>
    </row>
    <row r="13" spans="1:17" ht="26.25" customHeight="1">
      <c r="A13" s="139"/>
      <c r="B13" s="145" t="s">
        <v>33</v>
      </c>
      <c r="C13" s="146"/>
      <c r="D13" s="146"/>
      <c r="E13" s="15"/>
      <c r="F13" s="31">
        <v>1392</v>
      </c>
      <c r="G13" s="32">
        <v>1392</v>
      </c>
      <c r="H13" s="2">
        <v>1845</v>
      </c>
      <c r="I13" s="11"/>
      <c r="J13" s="139"/>
      <c r="K13" s="143"/>
      <c r="L13" s="142" t="s">
        <v>16</v>
      </c>
      <c r="M13" s="22" t="s">
        <v>34</v>
      </c>
      <c r="N13" s="15"/>
      <c r="O13" s="17"/>
      <c r="P13" s="75"/>
      <c r="Q13" s="18"/>
    </row>
    <row r="14" spans="1:17" ht="26.25" customHeight="1">
      <c r="A14" s="139"/>
      <c r="B14" s="145" t="s">
        <v>35</v>
      </c>
      <c r="C14" s="146"/>
      <c r="D14" s="146"/>
      <c r="E14" s="15"/>
      <c r="F14" s="31">
        <v>22</v>
      </c>
      <c r="G14" s="32">
        <v>22</v>
      </c>
      <c r="H14" s="2">
        <v>22</v>
      </c>
      <c r="I14" s="11"/>
      <c r="J14" s="139"/>
      <c r="K14" s="143"/>
      <c r="L14" s="144"/>
      <c r="M14" s="22" t="s">
        <v>36</v>
      </c>
      <c r="N14" s="15"/>
      <c r="O14" s="17"/>
      <c r="P14" s="75"/>
      <c r="Q14" s="18"/>
    </row>
    <row r="15" spans="1:17" ht="26.25" customHeight="1" thickBot="1">
      <c r="A15" s="140"/>
      <c r="B15" s="150" t="s">
        <v>37</v>
      </c>
      <c r="C15" s="151"/>
      <c r="D15" s="151"/>
      <c r="E15" s="34"/>
      <c r="F15" s="35">
        <v>22</v>
      </c>
      <c r="G15" s="36">
        <v>22</v>
      </c>
      <c r="H15" s="70">
        <v>22</v>
      </c>
      <c r="I15" s="11"/>
      <c r="J15" s="139"/>
      <c r="K15" s="144"/>
      <c r="L15" s="148" t="s">
        <v>38</v>
      </c>
      <c r="M15" s="149"/>
      <c r="N15" s="29"/>
      <c r="O15" s="17">
        <v>3978</v>
      </c>
      <c r="P15" s="75">
        <v>3817</v>
      </c>
      <c r="Q15" s="18">
        <v>3649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943598</v>
      </c>
      <c r="G16" s="20">
        <v>943598</v>
      </c>
      <c r="H16" s="39">
        <v>943598</v>
      </c>
      <c r="I16" s="11"/>
      <c r="J16" s="140"/>
      <c r="K16" s="150" t="s">
        <v>41</v>
      </c>
      <c r="L16" s="151"/>
      <c r="M16" s="151"/>
      <c r="N16" s="34" t="s">
        <v>28</v>
      </c>
      <c r="O16" s="40">
        <v>8333</v>
      </c>
      <c r="P16" s="41">
        <v>5146</v>
      </c>
      <c r="Q16" s="42">
        <v>8470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396931</v>
      </c>
      <c r="G17" s="24">
        <v>396931</v>
      </c>
      <c r="H17" s="3">
        <v>396931</v>
      </c>
      <c r="I17" s="11"/>
      <c r="J17" s="138" t="s">
        <v>44</v>
      </c>
      <c r="K17" s="156" t="s">
        <v>45</v>
      </c>
      <c r="L17" s="157"/>
      <c r="M17" s="157"/>
      <c r="N17" s="12" t="s">
        <v>46</v>
      </c>
      <c r="O17" s="13">
        <v>842</v>
      </c>
      <c r="P17" s="1">
        <v>2</v>
      </c>
      <c r="Q17" s="14">
        <v>1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276000</v>
      </c>
      <c r="G18" s="24">
        <v>276000</v>
      </c>
      <c r="H18" s="3">
        <v>276000</v>
      </c>
      <c r="I18" s="11"/>
      <c r="J18" s="139"/>
      <c r="K18" s="142" t="s">
        <v>16</v>
      </c>
      <c r="L18" s="145" t="s">
        <v>48</v>
      </c>
      <c r="M18" s="146"/>
      <c r="N18" s="15"/>
      <c r="O18" s="16"/>
      <c r="P18" s="17"/>
      <c r="Q18" s="18"/>
    </row>
    <row r="19" spans="1:17" ht="26.25" customHeight="1">
      <c r="A19" s="153"/>
      <c r="B19" s="155"/>
      <c r="C19" s="145" t="s">
        <v>49</v>
      </c>
      <c r="D19" s="146"/>
      <c r="E19" s="15"/>
      <c r="F19" s="23">
        <v>19522</v>
      </c>
      <c r="G19" s="24">
        <v>19522</v>
      </c>
      <c r="H19" s="3">
        <v>19522</v>
      </c>
      <c r="I19" s="11"/>
      <c r="J19" s="139"/>
      <c r="K19" s="144"/>
      <c r="L19" s="145" t="s">
        <v>26</v>
      </c>
      <c r="M19" s="146"/>
      <c r="N19" s="15"/>
      <c r="O19" s="30">
        <v>840</v>
      </c>
      <c r="P19" s="17"/>
      <c r="Q19" s="18"/>
    </row>
    <row r="20" spans="1:17" ht="26.25" customHeight="1">
      <c r="A20" s="153"/>
      <c r="B20" s="155"/>
      <c r="C20" s="145" t="s">
        <v>50</v>
      </c>
      <c r="D20" s="146"/>
      <c r="E20" s="15"/>
      <c r="F20" s="23">
        <v>251145</v>
      </c>
      <c r="G20" s="24">
        <v>251145</v>
      </c>
      <c r="H20" s="3">
        <v>251145</v>
      </c>
      <c r="I20" s="11"/>
      <c r="J20" s="139"/>
      <c r="K20" s="145" t="s">
        <v>51</v>
      </c>
      <c r="L20" s="146"/>
      <c r="M20" s="146"/>
      <c r="N20" s="43" t="s">
        <v>52</v>
      </c>
      <c r="O20" s="16">
        <v>8898</v>
      </c>
      <c r="P20" s="17">
        <v>8658</v>
      </c>
      <c r="Q20" s="18">
        <v>8826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793862</v>
      </c>
      <c r="G21" s="41">
        <v>793862</v>
      </c>
      <c r="H21" s="42">
        <v>793862</v>
      </c>
      <c r="I21" s="11"/>
      <c r="J21" s="139"/>
      <c r="K21" s="142" t="s">
        <v>16</v>
      </c>
      <c r="L21" s="145" t="s">
        <v>54</v>
      </c>
      <c r="M21" s="146"/>
      <c r="N21" s="15"/>
      <c r="O21" s="16"/>
      <c r="P21" s="17"/>
      <c r="Q21" s="18"/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71">
        <v>7</v>
      </c>
      <c r="G22" s="45">
        <v>7</v>
      </c>
      <c r="H22" s="46">
        <v>7</v>
      </c>
      <c r="I22" s="11"/>
      <c r="J22" s="139"/>
      <c r="K22" s="143"/>
      <c r="L22" s="47" t="s">
        <v>16</v>
      </c>
      <c r="M22" s="22" t="s">
        <v>57</v>
      </c>
      <c r="N22" s="15"/>
      <c r="O22" s="16"/>
      <c r="P22" s="17"/>
      <c r="Q22" s="18"/>
    </row>
    <row r="23" spans="1:17" ht="26.25" customHeight="1">
      <c r="A23" s="139"/>
      <c r="B23" s="145" t="s">
        <v>58</v>
      </c>
      <c r="C23" s="146"/>
      <c r="D23" s="146"/>
      <c r="E23" s="15"/>
      <c r="F23" s="72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61</v>
      </c>
      <c r="O23" s="16">
        <v>8898</v>
      </c>
      <c r="P23" s="17">
        <v>8658</v>
      </c>
      <c r="Q23" s="18">
        <v>8826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72"/>
      <c r="G24" s="47"/>
      <c r="H24" s="48"/>
      <c r="I24" s="11"/>
      <c r="J24" s="140"/>
      <c r="K24" s="150" t="s">
        <v>63</v>
      </c>
      <c r="L24" s="151"/>
      <c r="M24" s="151"/>
      <c r="N24" s="34" t="s">
        <v>64</v>
      </c>
      <c r="O24" s="44">
        <v>-8056</v>
      </c>
      <c r="P24" s="41">
        <v>-8656</v>
      </c>
      <c r="Q24" s="42">
        <v>-8825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72" t="s">
        <v>126</v>
      </c>
      <c r="G25" s="47" t="s">
        <v>126</v>
      </c>
      <c r="H25" s="48" t="s">
        <v>126</v>
      </c>
      <c r="I25" s="11"/>
      <c r="J25" s="133" t="s">
        <v>67</v>
      </c>
      <c r="K25" s="134"/>
      <c r="L25" s="134"/>
      <c r="M25" s="134"/>
      <c r="N25" s="7" t="s">
        <v>68</v>
      </c>
      <c r="O25" s="49">
        <v>277</v>
      </c>
      <c r="P25" s="50">
        <v>-3510</v>
      </c>
      <c r="Q25" s="51">
        <v>-355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3">
        <v>1</v>
      </c>
      <c r="G26" s="24">
        <v>1</v>
      </c>
      <c r="H26" s="3">
        <v>1</v>
      </c>
      <c r="I26" s="11"/>
      <c r="J26" s="133" t="s">
        <v>70</v>
      </c>
      <c r="K26" s="134"/>
      <c r="L26" s="134"/>
      <c r="M26" s="134"/>
      <c r="N26" s="7" t="s">
        <v>71</v>
      </c>
      <c r="O26" s="52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1">
        <v>136</v>
      </c>
      <c r="G27" s="32">
        <v>136</v>
      </c>
      <c r="H27" s="2">
        <v>136</v>
      </c>
      <c r="I27" s="11"/>
      <c r="J27" s="133" t="s">
        <v>74</v>
      </c>
      <c r="K27" s="134"/>
      <c r="L27" s="134"/>
      <c r="M27" s="134"/>
      <c r="N27" s="7" t="s">
        <v>75</v>
      </c>
      <c r="O27" s="52">
        <v>6476</v>
      </c>
      <c r="P27" s="53">
        <v>6753</v>
      </c>
      <c r="Q27" s="54">
        <v>3243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1"/>
      <c r="G28" s="32"/>
      <c r="H28" s="2"/>
      <c r="I28" s="11"/>
      <c r="J28" s="133" t="s">
        <v>77</v>
      </c>
      <c r="K28" s="134"/>
      <c r="L28" s="134"/>
      <c r="M28" s="134"/>
      <c r="N28" s="7" t="s">
        <v>78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1">
        <v>70</v>
      </c>
      <c r="G29" s="32">
        <v>67</v>
      </c>
      <c r="H29" s="2">
        <v>141</v>
      </c>
      <c r="I29" s="11"/>
      <c r="J29" s="133" t="s">
        <v>80</v>
      </c>
      <c r="K29" s="134"/>
      <c r="L29" s="134"/>
      <c r="M29" s="134"/>
      <c r="N29" s="7" t="s">
        <v>81</v>
      </c>
      <c r="O29" s="49">
        <v>6753</v>
      </c>
      <c r="P29" s="50">
        <v>3243</v>
      </c>
      <c r="Q29" s="51">
        <v>2888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1"/>
      <c r="G30" s="32"/>
      <c r="H30" s="2"/>
      <c r="I30" s="11"/>
      <c r="J30" s="133" t="s">
        <v>82</v>
      </c>
      <c r="K30" s="134"/>
      <c r="L30" s="134"/>
      <c r="M30" s="134"/>
      <c r="N30" s="7" t="s">
        <v>83</v>
      </c>
      <c r="O30" s="52"/>
      <c r="P30" s="53"/>
      <c r="Q30" s="54"/>
    </row>
    <row r="31" spans="1:17" ht="26.25" customHeight="1" thickBot="1">
      <c r="A31" s="139"/>
      <c r="B31" s="160" t="s">
        <v>84</v>
      </c>
      <c r="C31" s="161"/>
      <c r="D31" s="161"/>
      <c r="E31" s="15"/>
      <c r="F31" s="31">
        <v>70</v>
      </c>
      <c r="G31" s="32">
        <v>67</v>
      </c>
      <c r="H31" s="2">
        <v>61</v>
      </c>
      <c r="I31" s="11"/>
      <c r="J31" s="133" t="s">
        <v>85</v>
      </c>
      <c r="K31" s="134"/>
      <c r="L31" s="134"/>
      <c r="M31" s="134"/>
      <c r="N31" s="7" t="s">
        <v>86</v>
      </c>
      <c r="O31" s="49">
        <v>6753</v>
      </c>
      <c r="P31" s="50">
        <v>3243</v>
      </c>
      <c r="Q31" s="51">
        <v>2888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1">
        <v>25604</v>
      </c>
      <c r="G32" s="32">
        <v>24252</v>
      </c>
      <c r="H32" s="2">
        <v>23386</v>
      </c>
      <c r="I32" s="11"/>
      <c r="J32" s="133" t="s">
        <v>88</v>
      </c>
      <c r="K32" s="134"/>
      <c r="L32" s="134"/>
      <c r="M32" s="134"/>
      <c r="N32" s="7"/>
      <c r="O32" s="55">
        <v>0.9771134605257829</v>
      </c>
      <c r="P32" s="56">
        <v>0.8499594138505575</v>
      </c>
      <c r="Q32" s="57">
        <v>0.9846200371538428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1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9</v>
      </c>
      <c r="F34" s="31">
        <v>25604</v>
      </c>
      <c r="G34" s="32">
        <v>24252</v>
      </c>
      <c r="H34" s="2">
        <v>23386</v>
      </c>
      <c r="I34" s="11"/>
      <c r="J34" s="133" t="s">
        <v>93</v>
      </c>
      <c r="K34" s="134"/>
      <c r="L34" s="134"/>
      <c r="M34" s="134"/>
      <c r="N34" s="7"/>
      <c r="O34" s="52">
        <v>21858</v>
      </c>
      <c r="P34" s="53">
        <v>16900</v>
      </c>
      <c r="Q34" s="54">
        <v>20000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21</v>
      </c>
      <c r="F35" s="31">
        <v>25604</v>
      </c>
      <c r="G35" s="32">
        <v>24252</v>
      </c>
      <c r="H35" s="2">
        <v>23386</v>
      </c>
      <c r="I35" s="11"/>
      <c r="J35" s="162" t="s">
        <v>16</v>
      </c>
      <c r="K35" s="163"/>
      <c r="L35" s="164" t="s">
        <v>95</v>
      </c>
      <c r="M35" s="165"/>
      <c r="N35" s="7"/>
      <c r="O35" s="52">
        <v>12876</v>
      </c>
      <c r="P35" s="53">
        <v>12475</v>
      </c>
      <c r="Q35" s="54">
        <v>12475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1</v>
      </c>
      <c r="G36" s="59">
        <v>1</v>
      </c>
      <c r="H36" s="60">
        <v>1</v>
      </c>
      <c r="I36" s="11"/>
      <c r="J36" s="133" t="s">
        <v>97</v>
      </c>
      <c r="K36" s="134"/>
      <c r="L36" s="134"/>
      <c r="M36" s="134"/>
      <c r="N36" s="7"/>
      <c r="O36" s="52">
        <v>197944</v>
      </c>
      <c r="P36" s="53">
        <v>189286</v>
      </c>
      <c r="Q36" s="54">
        <v>180459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11811</v>
      </c>
      <c r="G38" s="24">
        <v>10932</v>
      </c>
      <c r="H38" s="3">
        <v>10672</v>
      </c>
      <c r="I38" s="11"/>
    </row>
    <row r="39" spans="1:9" ht="26.25" customHeight="1">
      <c r="A39" s="153"/>
      <c r="B39" s="155" t="s">
        <v>16</v>
      </c>
      <c r="C39" s="145" t="s">
        <v>101</v>
      </c>
      <c r="D39" s="146"/>
      <c r="E39" s="15"/>
      <c r="F39" s="23">
        <v>11811</v>
      </c>
      <c r="G39" s="24">
        <v>10932</v>
      </c>
      <c r="H39" s="3">
        <v>10672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/>
      <c r="G40" s="24"/>
      <c r="H40" s="3"/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12876</v>
      </c>
      <c r="G41" s="24">
        <v>12475</v>
      </c>
      <c r="H41" s="3">
        <v>12475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24687</v>
      </c>
      <c r="G42" s="41">
        <v>23407</v>
      </c>
      <c r="H42" s="42">
        <v>23147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38" t="s">
        <v>134</v>
      </c>
      <c r="G43" s="20" t="s">
        <v>134</v>
      </c>
      <c r="H43" s="39" t="s">
        <v>134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2205</v>
      </c>
      <c r="G44" s="24">
        <v>2205</v>
      </c>
      <c r="H44" s="3">
        <v>2205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37347</v>
      </c>
      <c r="G45" s="63">
        <v>37347</v>
      </c>
      <c r="H45" s="64">
        <v>37347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121.2</v>
      </c>
      <c r="G46" s="32">
        <v>119.7</v>
      </c>
      <c r="H46" s="2">
        <v>119.3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461.3</v>
      </c>
      <c r="G47" s="32">
        <v>450.8</v>
      </c>
      <c r="H47" s="2">
        <v>456.3</v>
      </c>
      <c r="I47" s="11"/>
    </row>
    <row r="48" spans="1:9" ht="26.25" customHeight="1">
      <c r="A48" s="153"/>
      <c r="B48" s="167"/>
      <c r="C48" s="155" t="s">
        <v>16</v>
      </c>
      <c r="D48" s="22" t="s">
        <v>113</v>
      </c>
      <c r="E48" s="15"/>
      <c r="F48" s="31">
        <v>461.3</v>
      </c>
      <c r="G48" s="32">
        <v>450.8</v>
      </c>
      <c r="H48" s="2">
        <v>456.3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/>
      <c r="G49" s="32"/>
      <c r="H49" s="2"/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/>
      <c r="G50" s="32"/>
      <c r="H50" s="2"/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3">
        <v>170000</v>
      </c>
      <c r="G51" s="24">
        <v>170000</v>
      </c>
      <c r="H51" s="3">
        <v>170000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36982</v>
      </c>
      <c r="G52" s="67">
        <v>36982</v>
      </c>
      <c r="H52" s="68">
        <v>36982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/>
      <c r="G53" s="20"/>
      <c r="H53" s="39"/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/>
      <c r="G54" s="24"/>
      <c r="H54" s="3"/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0</v>
      </c>
      <c r="G55" s="41">
        <v>0</v>
      </c>
      <c r="H55" s="42">
        <v>0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4" customWidth="1"/>
    <col min="4" max="4" width="24.140625" style="4" customWidth="1"/>
    <col min="5" max="5" width="4.421875" style="4" bestFit="1" customWidth="1"/>
    <col min="6" max="8" width="12.57421875" style="4" customWidth="1"/>
    <col min="9" max="9" width="2.140625" style="4" customWidth="1"/>
    <col min="10" max="11" width="2.8515625" style="4" bestFit="1" customWidth="1"/>
    <col min="12" max="12" width="5.28125" style="4" bestFit="1" customWidth="1"/>
    <col min="13" max="13" width="21.57421875" style="4" customWidth="1"/>
    <col min="14" max="14" width="3.421875" style="4" bestFit="1" customWidth="1"/>
    <col min="15" max="17" width="12.57421875" style="4" customWidth="1"/>
    <col min="18" max="16384" width="9.00390625" style="4" customWidth="1"/>
  </cols>
  <sheetData>
    <row r="1" spans="1:17" ht="26.2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135</v>
      </c>
      <c r="P3" s="4" t="s">
        <v>1</v>
      </c>
    </row>
    <row r="4" spans="1:17" ht="26.25" customHeight="1" thickBot="1">
      <c r="A4" s="133" t="s">
        <v>2</v>
      </c>
      <c r="B4" s="134"/>
      <c r="C4" s="134"/>
      <c r="D4" s="134"/>
      <c r="E4" s="7"/>
      <c r="F4" s="8" t="s">
        <v>3</v>
      </c>
      <c r="G4" s="9" t="s">
        <v>4</v>
      </c>
      <c r="H4" s="10" t="s">
        <v>5</v>
      </c>
      <c r="I4" s="11"/>
      <c r="J4" s="133" t="s">
        <v>2</v>
      </c>
      <c r="K4" s="134"/>
      <c r="L4" s="134"/>
      <c r="M4" s="134"/>
      <c r="N4" s="7"/>
      <c r="O4" s="8" t="s">
        <v>3</v>
      </c>
      <c r="P4" s="9" t="s">
        <v>4</v>
      </c>
      <c r="Q4" s="10" t="s">
        <v>5</v>
      </c>
    </row>
    <row r="5" spans="1:17" ht="26.25" customHeight="1" thickBot="1">
      <c r="A5" s="133" t="s">
        <v>6</v>
      </c>
      <c r="B5" s="134"/>
      <c r="C5" s="134"/>
      <c r="D5" s="134"/>
      <c r="E5" s="7"/>
      <c r="F5" s="135">
        <v>34158</v>
      </c>
      <c r="G5" s="136"/>
      <c r="H5" s="137"/>
      <c r="I5" s="11"/>
      <c r="J5" s="138" t="s">
        <v>7</v>
      </c>
      <c r="K5" s="141" t="s">
        <v>8</v>
      </c>
      <c r="L5" s="141"/>
      <c r="M5" s="141"/>
      <c r="N5" s="12" t="s">
        <v>166</v>
      </c>
      <c r="O5" s="38">
        <v>94919</v>
      </c>
      <c r="P5" s="20">
        <v>104687</v>
      </c>
      <c r="Q5" s="39">
        <v>109425</v>
      </c>
    </row>
    <row r="6" spans="1:17" ht="26.25" customHeight="1" thickBot="1">
      <c r="A6" s="133" t="s">
        <v>10</v>
      </c>
      <c r="B6" s="134"/>
      <c r="C6" s="134"/>
      <c r="D6" s="134"/>
      <c r="E6" s="7"/>
      <c r="F6" s="135">
        <v>35886</v>
      </c>
      <c r="G6" s="136"/>
      <c r="H6" s="137"/>
      <c r="I6" s="11"/>
      <c r="J6" s="139"/>
      <c r="K6" s="142" t="s">
        <v>167</v>
      </c>
      <c r="L6" s="145" t="s">
        <v>12</v>
      </c>
      <c r="M6" s="146"/>
      <c r="N6" s="15" t="s">
        <v>168</v>
      </c>
      <c r="O6" s="23">
        <v>21690</v>
      </c>
      <c r="P6" s="24">
        <v>24163</v>
      </c>
      <c r="Q6" s="3">
        <v>26394</v>
      </c>
    </row>
    <row r="7" spans="1:17" ht="26.25" customHeight="1">
      <c r="A7" s="138" t="s">
        <v>14</v>
      </c>
      <c r="B7" s="147" t="s">
        <v>15</v>
      </c>
      <c r="C7" s="141"/>
      <c r="D7" s="141"/>
      <c r="E7" s="12" t="s">
        <v>166</v>
      </c>
      <c r="F7" s="19">
        <v>61481</v>
      </c>
      <c r="G7" s="20">
        <v>61559</v>
      </c>
      <c r="H7" s="39">
        <v>61895</v>
      </c>
      <c r="I7" s="11"/>
      <c r="J7" s="139"/>
      <c r="K7" s="143"/>
      <c r="L7" s="142" t="s">
        <v>169</v>
      </c>
      <c r="M7" s="22" t="s">
        <v>17</v>
      </c>
      <c r="N7" s="15"/>
      <c r="O7" s="23">
        <v>21690</v>
      </c>
      <c r="P7" s="24">
        <v>24163</v>
      </c>
      <c r="Q7" s="3">
        <v>26394</v>
      </c>
    </row>
    <row r="8" spans="1:17" ht="26.25" customHeight="1">
      <c r="A8" s="139"/>
      <c r="B8" s="145" t="s">
        <v>18</v>
      </c>
      <c r="C8" s="146"/>
      <c r="D8" s="146"/>
      <c r="E8" s="15"/>
      <c r="F8" s="23">
        <v>2418</v>
      </c>
      <c r="G8" s="24">
        <v>3476</v>
      </c>
      <c r="H8" s="3">
        <v>3696</v>
      </c>
      <c r="I8" s="26"/>
      <c r="J8" s="139"/>
      <c r="K8" s="143"/>
      <c r="L8" s="143"/>
      <c r="M8" s="22" t="s">
        <v>19</v>
      </c>
      <c r="N8" s="15"/>
      <c r="O8" s="23"/>
      <c r="P8" s="24"/>
      <c r="Q8" s="3"/>
    </row>
    <row r="9" spans="1:17" ht="26.25" customHeight="1">
      <c r="A9" s="139"/>
      <c r="B9" s="145" t="s">
        <v>20</v>
      </c>
      <c r="C9" s="146"/>
      <c r="D9" s="146"/>
      <c r="E9" s="15" t="s">
        <v>170</v>
      </c>
      <c r="F9" s="23">
        <v>2418</v>
      </c>
      <c r="G9" s="24">
        <v>3476</v>
      </c>
      <c r="H9" s="3">
        <v>3696</v>
      </c>
      <c r="I9" s="11"/>
      <c r="J9" s="139"/>
      <c r="K9" s="143"/>
      <c r="L9" s="144"/>
      <c r="M9" s="22" t="s">
        <v>22</v>
      </c>
      <c r="N9" s="15" t="s">
        <v>171</v>
      </c>
      <c r="O9" s="23"/>
      <c r="P9" s="24"/>
      <c r="Q9" s="3"/>
    </row>
    <row r="10" spans="1:17" ht="26.25" customHeight="1">
      <c r="A10" s="139"/>
      <c r="B10" s="145" t="s">
        <v>24</v>
      </c>
      <c r="C10" s="146"/>
      <c r="D10" s="146"/>
      <c r="E10" s="15" t="s">
        <v>172</v>
      </c>
      <c r="F10" s="69">
        <v>0.03932922366259495</v>
      </c>
      <c r="G10" s="27">
        <v>0.056466154420962006</v>
      </c>
      <c r="H10" s="28">
        <v>0.05971403182809597</v>
      </c>
      <c r="I10" s="11"/>
      <c r="J10" s="139"/>
      <c r="K10" s="144"/>
      <c r="L10" s="148" t="s">
        <v>26</v>
      </c>
      <c r="M10" s="149"/>
      <c r="N10" s="29"/>
      <c r="O10" s="23">
        <v>73229</v>
      </c>
      <c r="P10" s="24">
        <v>80446</v>
      </c>
      <c r="Q10" s="3">
        <v>82993</v>
      </c>
    </row>
    <row r="11" spans="1:17" ht="26.25" customHeight="1">
      <c r="A11" s="139"/>
      <c r="B11" s="145" t="s">
        <v>27</v>
      </c>
      <c r="C11" s="146"/>
      <c r="D11" s="146"/>
      <c r="E11" s="15" t="s">
        <v>173</v>
      </c>
      <c r="F11" s="23">
        <v>2039</v>
      </c>
      <c r="G11" s="24">
        <v>2239</v>
      </c>
      <c r="H11" s="3">
        <v>2616</v>
      </c>
      <c r="I11" s="11"/>
      <c r="J11" s="139"/>
      <c r="K11" s="146" t="s">
        <v>29</v>
      </c>
      <c r="L11" s="146"/>
      <c r="M11" s="146"/>
      <c r="N11" s="15" t="s">
        <v>170</v>
      </c>
      <c r="O11" s="85">
        <v>65189</v>
      </c>
      <c r="P11" s="24">
        <v>81628</v>
      </c>
      <c r="Q11" s="3">
        <v>82897</v>
      </c>
    </row>
    <row r="12" spans="1:17" ht="26.25" customHeight="1">
      <c r="A12" s="139"/>
      <c r="B12" s="145" t="s">
        <v>30</v>
      </c>
      <c r="C12" s="146"/>
      <c r="D12" s="146"/>
      <c r="E12" s="15" t="s">
        <v>174</v>
      </c>
      <c r="F12" s="69">
        <v>0.8432588916459884</v>
      </c>
      <c r="G12" s="27">
        <v>0.6441311852704258</v>
      </c>
      <c r="H12" s="28">
        <v>0.7077922077922078</v>
      </c>
      <c r="I12" s="11"/>
      <c r="J12" s="139"/>
      <c r="K12" s="142" t="s">
        <v>167</v>
      </c>
      <c r="L12" s="145" t="s">
        <v>32</v>
      </c>
      <c r="M12" s="146"/>
      <c r="N12" s="15"/>
      <c r="O12" s="23">
        <v>45812</v>
      </c>
      <c r="P12" s="24">
        <v>45991</v>
      </c>
      <c r="Q12" s="3">
        <v>45879</v>
      </c>
    </row>
    <row r="13" spans="1:17" ht="26.25" customHeight="1">
      <c r="A13" s="139"/>
      <c r="B13" s="145" t="s">
        <v>33</v>
      </c>
      <c r="C13" s="146"/>
      <c r="D13" s="146"/>
      <c r="E13" s="15"/>
      <c r="F13" s="31">
        <v>1776</v>
      </c>
      <c r="G13" s="32">
        <v>1776</v>
      </c>
      <c r="H13" s="2">
        <v>1776</v>
      </c>
      <c r="I13" s="11"/>
      <c r="J13" s="139"/>
      <c r="K13" s="143"/>
      <c r="L13" s="142" t="s">
        <v>169</v>
      </c>
      <c r="M13" s="22" t="s">
        <v>34</v>
      </c>
      <c r="N13" s="15"/>
      <c r="O13" s="23">
        <v>13792</v>
      </c>
      <c r="P13" s="24">
        <v>10754</v>
      </c>
      <c r="Q13" s="3">
        <v>9509</v>
      </c>
    </row>
    <row r="14" spans="1:17" ht="26.25" customHeight="1">
      <c r="A14" s="139"/>
      <c r="B14" s="145" t="s">
        <v>35</v>
      </c>
      <c r="C14" s="146"/>
      <c r="D14" s="146"/>
      <c r="E14" s="15"/>
      <c r="F14" s="31">
        <v>126</v>
      </c>
      <c r="G14" s="32">
        <v>156</v>
      </c>
      <c r="H14" s="2">
        <v>171</v>
      </c>
      <c r="I14" s="11"/>
      <c r="J14" s="139"/>
      <c r="K14" s="143"/>
      <c r="L14" s="144"/>
      <c r="M14" s="22" t="s">
        <v>36</v>
      </c>
      <c r="N14" s="15"/>
      <c r="O14" s="23"/>
      <c r="P14" s="24"/>
      <c r="Q14" s="3"/>
    </row>
    <row r="15" spans="1:17" ht="26.25" customHeight="1" thickBot="1">
      <c r="A15" s="140"/>
      <c r="B15" s="150" t="s">
        <v>37</v>
      </c>
      <c r="C15" s="151"/>
      <c r="D15" s="151"/>
      <c r="E15" s="34"/>
      <c r="F15" s="35">
        <v>126</v>
      </c>
      <c r="G15" s="36">
        <v>156</v>
      </c>
      <c r="H15" s="70">
        <v>171</v>
      </c>
      <c r="I15" s="11"/>
      <c r="J15" s="139"/>
      <c r="K15" s="144"/>
      <c r="L15" s="148" t="s">
        <v>38</v>
      </c>
      <c r="M15" s="149"/>
      <c r="N15" s="29"/>
      <c r="O15" s="23">
        <v>19376</v>
      </c>
      <c r="P15" s="24">
        <v>35634</v>
      </c>
      <c r="Q15" s="3">
        <v>37000</v>
      </c>
    </row>
    <row r="16" spans="1:17" ht="26.25" customHeight="1" thickBot="1">
      <c r="A16" s="152" t="s">
        <v>39</v>
      </c>
      <c r="B16" s="147" t="s">
        <v>40</v>
      </c>
      <c r="C16" s="141"/>
      <c r="D16" s="141"/>
      <c r="E16" s="12"/>
      <c r="F16" s="38">
        <v>7847999</v>
      </c>
      <c r="G16" s="20">
        <v>8282653</v>
      </c>
      <c r="H16" s="39">
        <v>8739746</v>
      </c>
      <c r="I16" s="11"/>
      <c r="J16" s="140"/>
      <c r="K16" s="150" t="s">
        <v>41</v>
      </c>
      <c r="L16" s="151"/>
      <c r="M16" s="151"/>
      <c r="N16" s="34" t="s">
        <v>173</v>
      </c>
      <c r="O16" s="40">
        <v>29730</v>
      </c>
      <c r="P16" s="41">
        <v>23059</v>
      </c>
      <c r="Q16" s="42">
        <v>26528</v>
      </c>
    </row>
    <row r="17" spans="1:17" ht="26.25" customHeight="1">
      <c r="A17" s="153"/>
      <c r="B17" s="155" t="s">
        <v>42</v>
      </c>
      <c r="C17" s="145" t="s">
        <v>43</v>
      </c>
      <c r="D17" s="146"/>
      <c r="E17" s="15"/>
      <c r="F17" s="23">
        <v>3220693</v>
      </c>
      <c r="G17" s="24">
        <v>3417955</v>
      </c>
      <c r="H17" s="3">
        <v>3639955</v>
      </c>
      <c r="I17" s="11"/>
      <c r="J17" s="138" t="s">
        <v>44</v>
      </c>
      <c r="K17" s="156" t="s">
        <v>45</v>
      </c>
      <c r="L17" s="157"/>
      <c r="M17" s="157"/>
      <c r="N17" s="12" t="s">
        <v>175</v>
      </c>
      <c r="O17" s="38">
        <v>755676</v>
      </c>
      <c r="P17" s="20">
        <v>447869</v>
      </c>
      <c r="Q17" s="39">
        <v>485227</v>
      </c>
    </row>
    <row r="18" spans="1:17" ht="26.25" customHeight="1">
      <c r="A18" s="153"/>
      <c r="B18" s="155"/>
      <c r="C18" s="145" t="s">
        <v>47</v>
      </c>
      <c r="D18" s="146"/>
      <c r="E18" s="15"/>
      <c r="F18" s="23">
        <v>2091500</v>
      </c>
      <c r="G18" s="24">
        <v>2263200</v>
      </c>
      <c r="H18" s="3">
        <v>2407800</v>
      </c>
      <c r="I18" s="11"/>
      <c r="J18" s="139"/>
      <c r="K18" s="142" t="s">
        <v>169</v>
      </c>
      <c r="L18" s="145" t="s">
        <v>48</v>
      </c>
      <c r="M18" s="146"/>
      <c r="N18" s="15"/>
      <c r="O18" s="23">
        <v>280900</v>
      </c>
      <c r="P18" s="24">
        <v>171700</v>
      </c>
      <c r="Q18" s="3">
        <v>144600</v>
      </c>
    </row>
    <row r="19" spans="1:17" ht="26.25" customHeight="1">
      <c r="A19" s="153"/>
      <c r="B19" s="155"/>
      <c r="C19" s="145" t="s">
        <v>49</v>
      </c>
      <c r="D19" s="146"/>
      <c r="E19" s="15"/>
      <c r="F19" s="23">
        <v>207647</v>
      </c>
      <c r="G19" s="24">
        <v>233598</v>
      </c>
      <c r="H19" s="3">
        <v>275278</v>
      </c>
      <c r="I19" s="11"/>
      <c r="J19" s="139"/>
      <c r="K19" s="144"/>
      <c r="L19" s="145" t="s">
        <v>26</v>
      </c>
      <c r="M19" s="146"/>
      <c r="N19" s="15"/>
      <c r="O19" s="85">
        <v>57892</v>
      </c>
      <c r="P19" s="24">
        <v>40554</v>
      </c>
      <c r="Q19" s="3">
        <v>61007</v>
      </c>
    </row>
    <row r="20" spans="1:17" ht="26.25" customHeight="1">
      <c r="A20" s="153"/>
      <c r="B20" s="155"/>
      <c r="C20" s="145" t="s">
        <v>50</v>
      </c>
      <c r="D20" s="146"/>
      <c r="E20" s="15"/>
      <c r="F20" s="23">
        <v>2328159</v>
      </c>
      <c r="G20" s="24">
        <v>2367900</v>
      </c>
      <c r="H20" s="3">
        <v>2416713</v>
      </c>
      <c r="I20" s="11"/>
      <c r="J20" s="139"/>
      <c r="K20" s="145" t="s">
        <v>51</v>
      </c>
      <c r="L20" s="146"/>
      <c r="M20" s="146"/>
      <c r="N20" s="43" t="s">
        <v>176</v>
      </c>
      <c r="O20" s="23">
        <v>806281</v>
      </c>
      <c r="P20" s="24">
        <v>473085</v>
      </c>
      <c r="Q20" s="3">
        <v>501306</v>
      </c>
    </row>
    <row r="21" spans="1:17" ht="26.25" customHeight="1" thickBot="1">
      <c r="A21" s="154"/>
      <c r="B21" s="150" t="s">
        <v>53</v>
      </c>
      <c r="C21" s="151"/>
      <c r="D21" s="151"/>
      <c r="E21" s="34"/>
      <c r="F21" s="44">
        <v>6194000</v>
      </c>
      <c r="G21" s="41">
        <v>6494000</v>
      </c>
      <c r="H21" s="42">
        <v>6864000</v>
      </c>
      <c r="I21" s="11"/>
      <c r="J21" s="139"/>
      <c r="K21" s="142" t="s">
        <v>169</v>
      </c>
      <c r="L21" s="145" t="s">
        <v>54</v>
      </c>
      <c r="M21" s="146"/>
      <c r="N21" s="15"/>
      <c r="O21" s="23">
        <v>769488</v>
      </c>
      <c r="P21" s="24">
        <v>434654</v>
      </c>
      <c r="Q21" s="3">
        <v>457093</v>
      </c>
    </row>
    <row r="22" spans="1:17" ht="26.25" customHeight="1">
      <c r="A22" s="138" t="s">
        <v>55</v>
      </c>
      <c r="B22" s="147" t="s">
        <v>56</v>
      </c>
      <c r="C22" s="141"/>
      <c r="D22" s="141"/>
      <c r="E22" s="12"/>
      <c r="F22" s="71">
        <v>40</v>
      </c>
      <c r="G22" s="45">
        <v>44</v>
      </c>
      <c r="H22" s="46">
        <v>48</v>
      </c>
      <c r="I22" s="11"/>
      <c r="J22" s="139"/>
      <c r="K22" s="143"/>
      <c r="L22" s="47" t="s">
        <v>169</v>
      </c>
      <c r="M22" s="22" t="s">
        <v>57</v>
      </c>
      <c r="N22" s="15"/>
      <c r="O22" s="23">
        <v>13602</v>
      </c>
      <c r="P22" s="24">
        <v>0</v>
      </c>
      <c r="Q22" s="3"/>
    </row>
    <row r="23" spans="1:17" ht="26.25" customHeight="1">
      <c r="A23" s="139"/>
      <c r="B23" s="145" t="s">
        <v>58</v>
      </c>
      <c r="C23" s="146"/>
      <c r="D23" s="146"/>
      <c r="E23" s="15"/>
      <c r="F23" s="72" t="s">
        <v>59</v>
      </c>
      <c r="G23" s="47" t="s">
        <v>59</v>
      </c>
      <c r="H23" s="48" t="s">
        <v>59</v>
      </c>
      <c r="I23" s="11"/>
      <c r="J23" s="139"/>
      <c r="K23" s="144"/>
      <c r="L23" s="145" t="s">
        <v>60</v>
      </c>
      <c r="M23" s="146"/>
      <c r="N23" s="15" t="s">
        <v>177</v>
      </c>
      <c r="O23" s="23">
        <v>36793</v>
      </c>
      <c r="P23" s="24">
        <v>38431</v>
      </c>
      <c r="Q23" s="3">
        <v>44213</v>
      </c>
    </row>
    <row r="24" spans="1:17" ht="26.25" customHeight="1" thickBot="1">
      <c r="A24" s="139"/>
      <c r="B24" s="145" t="s">
        <v>62</v>
      </c>
      <c r="C24" s="146"/>
      <c r="D24" s="146"/>
      <c r="E24" s="15"/>
      <c r="F24" s="72"/>
      <c r="G24" s="47"/>
      <c r="H24" s="48"/>
      <c r="I24" s="11"/>
      <c r="J24" s="140"/>
      <c r="K24" s="150" t="s">
        <v>63</v>
      </c>
      <c r="L24" s="151"/>
      <c r="M24" s="151"/>
      <c r="N24" s="34" t="s">
        <v>143</v>
      </c>
      <c r="O24" s="44">
        <v>-50605</v>
      </c>
      <c r="P24" s="41">
        <v>-25216</v>
      </c>
      <c r="Q24" s="42">
        <v>-16079</v>
      </c>
    </row>
    <row r="25" spans="1:17" ht="26.25" customHeight="1" thickBot="1">
      <c r="A25" s="139"/>
      <c r="B25" s="145" t="s">
        <v>65</v>
      </c>
      <c r="C25" s="146"/>
      <c r="D25" s="146"/>
      <c r="E25" s="15"/>
      <c r="F25" s="72" t="s">
        <v>126</v>
      </c>
      <c r="G25" s="47" t="s">
        <v>126</v>
      </c>
      <c r="H25" s="48" t="s">
        <v>123</v>
      </c>
      <c r="I25" s="11"/>
      <c r="J25" s="133" t="s">
        <v>67</v>
      </c>
      <c r="K25" s="134"/>
      <c r="L25" s="134"/>
      <c r="M25" s="134"/>
      <c r="N25" s="7" t="s">
        <v>178</v>
      </c>
      <c r="O25" s="49">
        <v>-20875</v>
      </c>
      <c r="P25" s="50">
        <v>-2157</v>
      </c>
      <c r="Q25" s="51">
        <v>10449</v>
      </c>
    </row>
    <row r="26" spans="1:17" ht="26.25" customHeight="1" thickBot="1">
      <c r="A26" s="139"/>
      <c r="B26" s="145" t="s">
        <v>69</v>
      </c>
      <c r="C26" s="146"/>
      <c r="D26" s="146"/>
      <c r="E26" s="15"/>
      <c r="F26" s="23">
        <v>1</v>
      </c>
      <c r="G26" s="24">
        <v>1</v>
      </c>
      <c r="H26" s="3">
        <v>1</v>
      </c>
      <c r="I26" s="11"/>
      <c r="J26" s="133" t="s">
        <v>70</v>
      </c>
      <c r="K26" s="134"/>
      <c r="L26" s="134"/>
      <c r="M26" s="134"/>
      <c r="N26" s="7" t="s">
        <v>179</v>
      </c>
      <c r="O26" s="52"/>
      <c r="P26" s="53"/>
      <c r="Q26" s="54"/>
    </row>
    <row r="27" spans="1:17" ht="26.25" customHeight="1" thickBot="1">
      <c r="A27" s="139"/>
      <c r="B27" s="158" t="s">
        <v>72</v>
      </c>
      <c r="C27" s="159"/>
      <c r="D27" s="22" t="s">
        <v>73</v>
      </c>
      <c r="E27" s="15"/>
      <c r="F27" s="31">
        <v>727</v>
      </c>
      <c r="G27" s="32">
        <v>727</v>
      </c>
      <c r="H27" s="2">
        <v>1499</v>
      </c>
      <c r="I27" s="11"/>
      <c r="J27" s="133" t="s">
        <v>74</v>
      </c>
      <c r="K27" s="134"/>
      <c r="L27" s="134"/>
      <c r="M27" s="134"/>
      <c r="N27" s="7" t="s">
        <v>180</v>
      </c>
      <c r="O27" s="49">
        <v>27049</v>
      </c>
      <c r="P27" s="50">
        <v>6174</v>
      </c>
      <c r="Q27" s="51">
        <v>4017</v>
      </c>
    </row>
    <row r="28" spans="1:17" ht="26.25" customHeight="1" thickBot="1">
      <c r="A28" s="139"/>
      <c r="B28" s="158"/>
      <c r="C28" s="159"/>
      <c r="D28" s="22" t="s">
        <v>76</v>
      </c>
      <c r="E28" s="15"/>
      <c r="F28" s="31"/>
      <c r="G28" s="32"/>
      <c r="H28" s="2"/>
      <c r="I28" s="11"/>
      <c r="J28" s="133" t="s">
        <v>77</v>
      </c>
      <c r="K28" s="134"/>
      <c r="L28" s="134"/>
      <c r="M28" s="134"/>
      <c r="N28" s="7" t="s">
        <v>181</v>
      </c>
      <c r="O28" s="52"/>
      <c r="P28" s="53"/>
      <c r="Q28" s="54"/>
    </row>
    <row r="29" spans="1:17" ht="26.25" customHeight="1" thickBot="1">
      <c r="A29" s="139"/>
      <c r="B29" s="158" t="s">
        <v>79</v>
      </c>
      <c r="C29" s="159"/>
      <c r="D29" s="22" t="s">
        <v>73</v>
      </c>
      <c r="E29" s="15"/>
      <c r="F29" s="31">
        <v>660</v>
      </c>
      <c r="G29" s="32">
        <v>562</v>
      </c>
      <c r="H29" s="2">
        <v>660</v>
      </c>
      <c r="I29" s="11"/>
      <c r="J29" s="133" t="s">
        <v>80</v>
      </c>
      <c r="K29" s="134"/>
      <c r="L29" s="134"/>
      <c r="M29" s="134"/>
      <c r="N29" s="7" t="s">
        <v>182</v>
      </c>
      <c r="O29" s="49">
        <v>6174</v>
      </c>
      <c r="P29" s="50">
        <v>4017</v>
      </c>
      <c r="Q29" s="51">
        <v>14466</v>
      </c>
    </row>
    <row r="30" spans="1:17" ht="26.25" customHeight="1" thickBot="1">
      <c r="A30" s="139"/>
      <c r="B30" s="158"/>
      <c r="C30" s="159"/>
      <c r="D30" s="22" t="s">
        <v>76</v>
      </c>
      <c r="E30" s="15"/>
      <c r="F30" s="31"/>
      <c r="G30" s="32"/>
      <c r="H30" s="2"/>
      <c r="I30" s="11"/>
      <c r="J30" s="133" t="s">
        <v>82</v>
      </c>
      <c r="K30" s="134"/>
      <c r="L30" s="134"/>
      <c r="M30" s="134"/>
      <c r="N30" s="7" t="s">
        <v>183</v>
      </c>
      <c r="O30" s="49">
        <v>8</v>
      </c>
      <c r="P30" s="50">
        <v>2921</v>
      </c>
      <c r="Q30" s="51">
        <v>9378</v>
      </c>
    </row>
    <row r="31" spans="1:17" ht="26.25" customHeight="1" thickBot="1">
      <c r="A31" s="139"/>
      <c r="B31" s="160" t="s">
        <v>84</v>
      </c>
      <c r="C31" s="161"/>
      <c r="D31" s="161"/>
      <c r="E31" s="15"/>
      <c r="F31" s="31">
        <v>378</v>
      </c>
      <c r="G31" s="32">
        <v>378</v>
      </c>
      <c r="H31" s="2">
        <v>475</v>
      </c>
      <c r="I31" s="11"/>
      <c r="J31" s="133" t="s">
        <v>85</v>
      </c>
      <c r="K31" s="134"/>
      <c r="L31" s="134"/>
      <c r="M31" s="134"/>
      <c r="N31" s="7" t="s">
        <v>184</v>
      </c>
      <c r="O31" s="49">
        <v>6166</v>
      </c>
      <c r="P31" s="50">
        <v>1096</v>
      </c>
      <c r="Q31" s="51">
        <v>5088</v>
      </c>
    </row>
    <row r="32" spans="1:17" ht="26.25" customHeight="1" thickBot="1">
      <c r="A32" s="139"/>
      <c r="B32" s="145" t="s">
        <v>87</v>
      </c>
      <c r="C32" s="146"/>
      <c r="D32" s="146"/>
      <c r="E32" s="15"/>
      <c r="F32" s="31">
        <v>184493</v>
      </c>
      <c r="G32" s="32">
        <v>211460</v>
      </c>
      <c r="H32" s="2">
        <v>222062</v>
      </c>
      <c r="I32" s="11"/>
      <c r="J32" s="133" t="s">
        <v>88</v>
      </c>
      <c r="K32" s="134"/>
      <c r="L32" s="134"/>
      <c r="M32" s="134"/>
      <c r="N32" s="7"/>
      <c r="O32" s="55">
        <v>0.9307426800807985</v>
      </c>
      <c r="P32" s="56">
        <v>0.8719629515488219</v>
      </c>
      <c r="Q32" s="57">
        <v>0.8608685390606561</v>
      </c>
    </row>
    <row r="33" spans="1:17" ht="26.25" customHeight="1" thickBot="1">
      <c r="A33" s="139"/>
      <c r="B33" s="155" t="s">
        <v>89</v>
      </c>
      <c r="C33" s="145" t="s">
        <v>90</v>
      </c>
      <c r="D33" s="146"/>
      <c r="E33" s="15"/>
      <c r="F33" s="31"/>
      <c r="G33" s="32"/>
      <c r="H33" s="2"/>
      <c r="I33" s="11"/>
      <c r="J33" s="133" t="s">
        <v>91</v>
      </c>
      <c r="K33" s="134"/>
      <c r="L33" s="134"/>
      <c r="M33" s="134"/>
      <c r="N33" s="7"/>
      <c r="O33" s="55">
        <v>0</v>
      </c>
      <c r="P33" s="56">
        <v>0</v>
      </c>
      <c r="Q33" s="57">
        <v>0</v>
      </c>
    </row>
    <row r="34" spans="1:17" ht="26.25" customHeight="1" thickBot="1">
      <c r="A34" s="139"/>
      <c r="B34" s="155"/>
      <c r="C34" s="145" t="s">
        <v>92</v>
      </c>
      <c r="D34" s="146"/>
      <c r="E34" s="15" t="s">
        <v>166</v>
      </c>
      <c r="F34" s="31">
        <v>184493</v>
      </c>
      <c r="G34" s="32">
        <v>211460</v>
      </c>
      <c r="H34" s="2">
        <v>222062</v>
      </c>
      <c r="I34" s="11"/>
      <c r="J34" s="133" t="s">
        <v>93</v>
      </c>
      <c r="K34" s="134"/>
      <c r="L34" s="134"/>
      <c r="M34" s="134"/>
      <c r="N34" s="7"/>
      <c r="O34" s="49">
        <v>131121</v>
      </c>
      <c r="P34" s="50">
        <v>121000</v>
      </c>
      <c r="Q34" s="51">
        <v>144000</v>
      </c>
    </row>
    <row r="35" spans="1:17" ht="26.25" customHeight="1" thickBot="1">
      <c r="A35" s="139"/>
      <c r="B35" s="145" t="s">
        <v>94</v>
      </c>
      <c r="C35" s="146"/>
      <c r="D35" s="146"/>
      <c r="E35" s="15" t="s">
        <v>170</v>
      </c>
      <c r="F35" s="31">
        <v>180000</v>
      </c>
      <c r="G35" s="32">
        <v>189185</v>
      </c>
      <c r="H35" s="2">
        <v>207546</v>
      </c>
      <c r="I35" s="11"/>
      <c r="J35" s="162" t="s">
        <v>169</v>
      </c>
      <c r="K35" s="163"/>
      <c r="L35" s="164" t="s">
        <v>95</v>
      </c>
      <c r="M35" s="165"/>
      <c r="N35" s="7"/>
      <c r="O35" s="49">
        <v>45013</v>
      </c>
      <c r="P35" s="50">
        <v>50193</v>
      </c>
      <c r="Q35" s="51">
        <v>55309</v>
      </c>
    </row>
    <row r="36" spans="1:17" ht="26.25" customHeight="1" thickBot="1">
      <c r="A36" s="140"/>
      <c r="B36" s="150" t="s">
        <v>96</v>
      </c>
      <c r="C36" s="151"/>
      <c r="D36" s="151"/>
      <c r="E36" s="34"/>
      <c r="F36" s="58">
        <v>0.975646772506274</v>
      </c>
      <c r="G36" s="59">
        <v>0.8946609287808569</v>
      </c>
      <c r="H36" s="60">
        <v>0.9346308688564455</v>
      </c>
      <c r="I36" s="11"/>
      <c r="J36" s="133" t="s">
        <v>97</v>
      </c>
      <c r="K36" s="134"/>
      <c r="L36" s="134"/>
      <c r="M36" s="134"/>
      <c r="N36" s="7"/>
      <c r="O36" s="49">
        <v>1597292</v>
      </c>
      <c r="P36" s="50">
        <v>1730559</v>
      </c>
      <c r="Q36" s="51">
        <v>1830946</v>
      </c>
    </row>
    <row r="37" spans="1:17" ht="26.25" customHeight="1">
      <c r="A37" s="152" t="s">
        <v>98</v>
      </c>
      <c r="B37" s="147" t="s">
        <v>99</v>
      </c>
      <c r="C37" s="141"/>
      <c r="D37" s="141"/>
      <c r="E37" s="12"/>
      <c r="F37" s="38"/>
      <c r="G37" s="20"/>
      <c r="H37" s="39"/>
      <c r="I37" s="11"/>
      <c r="J37" s="61"/>
      <c r="K37" s="61"/>
      <c r="L37" s="61"/>
      <c r="M37" s="61"/>
      <c r="N37" s="61"/>
      <c r="O37" s="61"/>
      <c r="P37" s="61"/>
      <c r="Q37" s="61"/>
    </row>
    <row r="38" spans="1:9" ht="26.25" customHeight="1">
      <c r="A38" s="153"/>
      <c r="B38" s="145" t="s">
        <v>100</v>
      </c>
      <c r="C38" s="146"/>
      <c r="D38" s="146"/>
      <c r="E38" s="15"/>
      <c r="F38" s="23">
        <v>53896</v>
      </c>
      <c r="G38" s="24">
        <v>66654</v>
      </c>
      <c r="H38" s="3">
        <v>63873</v>
      </c>
      <c r="I38" s="11"/>
    </row>
    <row r="39" spans="1:9" ht="26.25" customHeight="1">
      <c r="A39" s="153"/>
      <c r="B39" s="155" t="s">
        <v>169</v>
      </c>
      <c r="C39" s="145" t="s">
        <v>101</v>
      </c>
      <c r="D39" s="146"/>
      <c r="E39" s="15"/>
      <c r="F39" s="23">
        <v>39667</v>
      </c>
      <c r="G39" s="24">
        <v>37028</v>
      </c>
      <c r="H39" s="3">
        <v>33900</v>
      </c>
      <c r="I39" s="11"/>
    </row>
    <row r="40" spans="1:9" ht="26.25" customHeight="1">
      <c r="A40" s="153"/>
      <c r="B40" s="155"/>
      <c r="C40" s="145" t="s">
        <v>102</v>
      </c>
      <c r="D40" s="146"/>
      <c r="E40" s="15"/>
      <c r="F40" s="23">
        <v>14229</v>
      </c>
      <c r="G40" s="24">
        <v>29626</v>
      </c>
      <c r="H40" s="3">
        <v>29973</v>
      </c>
      <c r="I40" s="11"/>
    </row>
    <row r="41" spans="1:9" ht="26.25" customHeight="1">
      <c r="A41" s="153"/>
      <c r="B41" s="145" t="s">
        <v>103</v>
      </c>
      <c r="C41" s="146"/>
      <c r="D41" s="146"/>
      <c r="E41" s="15"/>
      <c r="F41" s="23">
        <v>48086</v>
      </c>
      <c r="G41" s="24">
        <v>53405</v>
      </c>
      <c r="H41" s="3">
        <v>63237</v>
      </c>
      <c r="I41" s="11"/>
    </row>
    <row r="42" spans="1:9" ht="26.25" customHeight="1" thickBot="1">
      <c r="A42" s="154"/>
      <c r="B42" s="150" t="s">
        <v>104</v>
      </c>
      <c r="C42" s="151"/>
      <c r="D42" s="151"/>
      <c r="E42" s="34"/>
      <c r="F42" s="44">
        <v>101982</v>
      </c>
      <c r="G42" s="41">
        <v>120059</v>
      </c>
      <c r="H42" s="42">
        <v>127110</v>
      </c>
      <c r="I42" s="11"/>
    </row>
    <row r="43" spans="1:9" ht="26.25" customHeight="1">
      <c r="A43" s="152" t="s">
        <v>105</v>
      </c>
      <c r="B43" s="166" t="s">
        <v>106</v>
      </c>
      <c r="C43" s="147" t="s">
        <v>107</v>
      </c>
      <c r="D43" s="141"/>
      <c r="E43" s="12"/>
      <c r="F43" s="38" t="s">
        <v>136</v>
      </c>
      <c r="G43" s="20" t="s">
        <v>136</v>
      </c>
      <c r="H43" s="39" t="s">
        <v>136</v>
      </c>
      <c r="I43" s="11"/>
    </row>
    <row r="44" spans="1:9" ht="26.25" customHeight="1">
      <c r="A44" s="153"/>
      <c r="B44" s="167"/>
      <c r="C44" s="145" t="s">
        <v>109</v>
      </c>
      <c r="D44" s="146"/>
      <c r="E44" s="15"/>
      <c r="F44" s="23">
        <v>2238</v>
      </c>
      <c r="G44" s="24">
        <v>2238</v>
      </c>
      <c r="H44" s="3">
        <v>2238</v>
      </c>
      <c r="I44" s="11"/>
    </row>
    <row r="45" spans="1:9" ht="26.25" customHeight="1">
      <c r="A45" s="153"/>
      <c r="B45" s="167"/>
      <c r="C45" s="145" t="s">
        <v>110</v>
      </c>
      <c r="D45" s="146"/>
      <c r="E45" s="15"/>
      <c r="F45" s="62">
        <v>40817</v>
      </c>
      <c r="G45" s="63">
        <v>40817</v>
      </c>
      <c r="H45" s="64">
        <v>40817</v>
      </c>
      <c r="I45" s="11"/>
    </row>
    <row r="46" spans="1:9" ht="26.25" customHeight="1">
      <c r="A46" s="153"/>
      <c r="B46" s="167"/>
      <c r="C46" s="145" t="s">
        <v>111</v>
      </c>
      <c r="D46" s="146"/>
      <c r="E46" s="15"/>
      <c r="F46" s="31">
        <v>120.5</v>
      </c>
      <c r="G46" s="32">
        <v>127.7</v>
      </c>
      <c r="H46" s="2">
        <v>127.2</v>
      </c>
      <c r="I46" s="11"/>
    </row>
    <row r="47" spans="1:9" ht="26.25" customHeight="1">
      <c r="A47" s="153"/>
      <c r="B47" s="167"/>
      <c r="C47" s="145" t="s">
        <v>112</v>
      </c>
      <c r="D47" s="146"/>
      <c r="E47" s="15"/>
      <c r="F47" s="31">
        <v>299.4</v>
      </c>
      <c r="G47" s="32">
        <v>352.32</v>
      </c>
      <c r="H47" s="2">
        <v>307.8</v>
      </c>
      <c r="I47" s="11"/>
    </row>
    <row r="48" spans="1:9" ht="26.25" customHeight="1">
      <c r="A48" s="153"/>
      <c r="B48" s="167"/>
      <c r="C48" s="155" t="s">
        <v>169</v>
      </c>
      <c r="D48" s="22" t="s">
        <v>113</v>
      </c>
      <c r="E48" s="15"/>
      <c r="F48" s="31">
        <v>209.3</v>
      </c>
      <c r="G48" s="32">
        <v>195.72</v>
      </c>
      <c r="H48" s="2">
        <v>163.3</v>
      </c>
      <c r="I48" s="11"/>
    </row>
    <row r="49" spans="1:9" ht="26.25" customHeight="1">
      <c r="A49" s="153"/>
      <c r="B49" s="168"/>
      <c r="C49" s="155"/>
      <c r="D49" s="22" t="s">
        <v>114</v>
      </c>
      <c r="E49" s="15"/>
      <c r="F49" s="31">
        <v>79.1</v>
      </c>
      <c r="G49" s="32">
        <v>156.59</v>
      </c>
      <c r="H49" s="2">
        <v>144.4</v>
      </c>
      <c r="I49" s="11"/>
    </row>
    <row r="50" spans="1:9" ht="26.25" customHeight="1">
      <c r="A50" s="153"/>
      <c r="B50" s="169" t="s">
        <v>115</v>
      </c>
      <c r="C50" s="170"/>
      <c r="D50" s="22" t="s">
        <v>116</v>
      </c>
      <c r="E50" s="15"/>
      <c r="F50" s="31">
        <v>44</v>
      </c>
      <c r="G50" s="32">
        <v>40</v>
      </c>
      <c r="H50" s="2">
        <v>43.2</v>
      </c>
      <c r="I50" s="11"/>
    </row>
    <row r="51" spans="1:9" ht="26.25" customHeight="1">
      <c r="A51" s="153"/>
      <c r="B51" s="171"/>
      <c r="C51" s="172"/>
      <c r="D51" s="22" t="s">
        <v>117</v>
      </c>
      <c r="E51" s="15"/>
      <c r="F51" s="23">
        <v>240000</v>
      </c>
      <c r="G51" s="24">
        <v>240000</v>
      </c>
      <c r="H51" s="3">
        <v>240000</v>
      </c>
      <c r="I51" s="11"/>
    </row>
    <row r="52" spans="1:9" ht="26.25" customHeight="1" thickBot="1">
      <c r="A52" s="154"/>
      <c r="B52" s="173"/>
      <c r="C52" s="174"/>
      <c r="D52" s="65" t="s">
        <v>118</v>
      </c>
      <c r="E52" s="34"/>
      <c r="F52" s="66">
        <v>40269</v>
      </c>
      <c r="G52" s="67">
        <v>40269</v>
      </c>
      <c r="H52" s="68">
        <v>40269</v>
      </c>
      <c r="I52" s="11"/>
    </row>
    <row r="53" spans="1:9" ht="26.25" customHeight="1">
      <c r="A53" s="152" t="s">
        <v>119</v>
      </c>
      <c r="B53" s="147" t="s">
        <v>120</v>
      </c>
      <c r="C53" s="141"/>
      <c r="D53" s="141"/>
      <c r="E53" s="12"/>
      <c r="F53" s="38">
        <v>2</v>
      </c>
      <c r="G53" s="20">
        <v>3</v>
      </c>
      <c r="H53" s="39">
        <v>2</v>
      </c>
      <c r="I53" s="11"/>
    </row>
    <row r="54" spans="1:9" ht="26.25" customHeight="1">
      <c r="A54" s="153"/>
      <c r="B54" s="145" t="s">
        <v>121</v>
      </c>
      <c r="C54" s="146"/>
      <c r="D54" s="146"/>
      <c r="E54" s="15"/>
      <c r="F54" s="23">
        <v>3</v>
      </c>
      <c r="G54" s="24">
        <v>3</v>
      </c>
      <c r="H54" s="3">
        <v>3</v>
      </c>
      <c r="I54" s="11"/>
    </row>
    <row r="55" spans="1:8" ht="26.25" customHeight="1" thickBot="1">
      <c r="A55" s="154"/>
      <c r="B55" s="150" t="s">
        <v>122</v>
      </c>
      <c r="C55" s="151"/>
      <c r="D55" s="151"/>
      <c r="E55" s="34"/>
      <c r="F55" s="44">
        <v>5</v>
      </c>
      <c r="G55" s="41">
        <v>6</v>
      </c>
      <c r="H55" s="42">
        <v>5</v>
      </c>
    </row>
  </sheetData>
  <sheetProtection/>
  <mergeCells count="96">
    <mergeCell ref="C48:C49"/>
    <mergeCell ref="B50:C52"/>
    <mergeCell ref="A53:A55"/>
    <mergeCell ref="B53:D53"/>
    <mergeCell ref="B54:D54"/>
    <mergeCell ref="B55:D55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A37:A42"/>
    <mergeCell ref="B35:D35"/>
    <mergeCell ref="J35:K35"/>
    <mergeCell ref="L35:M35"/>
    <mergeCell ref="B36:D36"/>
    <mergeCell ref="J36:M36"/>
    <mergeCell ref="C40:D40"/>
    <mergeCell ref="B37:D37"/>
    <mergeCell ref="B38:D38"/>
    <mergeCell ref="B39:B40"/>
    <mergeCell ref="C39:D39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C19:D19"/>
    <mergeCell ref="L19:M19"/>
    <mergeCell ref="C20:D20"/>
    <mergeCell ref="K20:M20"/>
    <mergeCell ref="B21:D21"/>
    <mergeCell ref="K21:K23"/>
    <mergeCell ref="L21:M21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Aikawa</dc:creator>
  <cp:keywords/>
  <dc:description/>
  <cp:lastModifiedBy>千葉県</cp:lastModifiedBy>
  <cp:lastPrinted>2014-12-25T05:27:55Z</cp:lastPrinted>
  <dcterms:created xsi:type="dcterms:W3CDTF">2012-05-26T21:12:20Z</dcterms:created>
  <dcterms:modified xsi:type="dcterms:W3CDTF">2015-01-13T23:55:21Z</dcterms:modified>
  <cp:category/>
  <cp:version/>
  <cp:contentType/>
  <cp:contentStatus/>
</cp:coreProperties>
</file>