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120" windowWidth="19320" windowHeight="12120" tabRatio="925" activeTab="0"/>
  </bookViews>
  <sheets>
    <sheet name="千葉市（農業）" sheetId="1" r:id="rId1"/>
    <sheet name="茂原市（農業）" sheetId="2" r:id="rId2"/>
    <sheet name="成田市（農業）" sheetId="3" r:id="rId3"/>
    <sheet name="佐倉市（農業）" sheetId="4" r:id="rId4"/>
    <sheet name="東金市（農業）" sheetId="5" r:id="rId5"/>
    <sheet name="旭市（農業）" sheetId="6" r:id="rId6"/>
    <sheet name="市原市（農業）" sheetId="7" r:id="rId7"/>
    <sheet name="君津市（農業）" sheetId="8" r:id="rId8"/>
    <sheet name="袖ケ浦市（農業）" sheetId="9" r:id="rId9"/>
    <sheet name="香取市（農業）" sheetId="10" r:id="rId10"/>
    <sheet name="山武市（農業）" sheetId="11" r:id="rId11"/>
    <sheet name="大網白里市（農業）" sheetId="12" r:id="rId12"/>
    <sheet name="多古町（農業）" sheetId="13" r:id="rId13"/>
    <sheet name="九十九里町（農業）" sheetId="14" r:id="rId14"/>
    <sheet name="芝山町（農業）" sheetId="15" r:id="rId15"/>
    <sheet name="横芝光町（農業）" sheetId="16" r:id="rId16"/>
    <sheet name="一宮町（農業）" sheetId="17" r:id="rId17"/>
    <sheet name="睦沢町（農業）" sheetId="18" r:id="rId18"/>
    <sheet name="長柄町（農業）" sheetId="19" r:id="rId19"/>
    <sheet name="長南町（農業）" sheetId="20" r:id="rId20"/>
    <sheet name="睦沢町（地域）" sheetId="21" r:id="rId21"/>
    <sheet name="長柄町（地域）" sheetId="22" r:id="rId22"/>
  </sheets>
  <externalReferences>
    <externalReference r:id="rId25"/>
  </externalReferences>
  <definedNames>
    <definedName name="A201.">#REF!</definedName>
    <definedName name="B">'[1]Ⅰ　給与改定'!#REF!</definedName>
    <definedName name="_xlnm.Print_Area" localSheetId="5">'旭市（農業）'!$A$1:$Q$55</definedName>
    <definedName name="_xlnm.Print_Area" localSheetId="16">'一宮町（農業）'!$A$1:$Q$55</definedName>
    <definedName name="_xlnm.Print_Area" localSheetId="15">'横芝光町（農業）'!$A$1:$Q$55</definedName>
    <definedName name="_xlnm.Print_Area" localSheetId="13">'九十九里町（農業）'!$A$1:$Q$55</definedName>
    <definedName name="_xlnm.Print_Area" localSheetId="7">'君津市（農業）'!$A$1:$Q$55</definedName>
    <definedName name="_xlnm.Print_Area" localSheetId="9">'香取市（農業）'!$A$1:$Q$55</definedName>
    <definedName name="_xlnm.Print_Area" localSheetId="3">'佐倉市（農業）'!$A$1:$Q$55</definedName>
    <definedName name="_xlnm.Print_Area" localSheetId="10">'山武市（農業）'!$A$1:$Q$55</definedName>
    <definedName name="_xlnm.Print_Area" localSheetId="6">'市原市（農業）'!$A$1:$Q$55</definedName>
    <definedName name="_xlnm.Print_Area" localSheetId="14">'芝山町（農業）'!$A$1:$Q$55</definedName>
    <definedName name="_xlnm.Print_Area" localSheetId="2">'成田市（農業）'!$A$1:$Q$55</definedName>
    <definedName name="_xlnm.Print_Area" localSheetId="0">'千葉市（農業）'!$A$1:$Q$55</definedName>
    <definedName name="_xlnm.Print_Area" localSheetId="8">'袖ケ浦市（農業）'!$A$1:$Q$55</definedName>
    <definedName name="_xlnm.Print_Area" localSheetId="12">'多古町（農業）'!$A$1:$Q$55</definedName>
    <definedName name="_xlnm.Print_Area" localSheetId="11">'大網白里市（農業）'!$A$1:$Q$55</definedName>
    <definedName name="_xlnm.Print_Area" localSheetId="19">'長南町（農業）'!$A$1:$Q$55</definedName>
    <definedName name="_xlnm.Print_Area" localSheetId="21">'長柄町（地域）'!$A$1:$Q$55</definedName>
    <definedName name="_xlnm.Print_Area" localSheetId="18">'長柄町（農業）'!$A$1:$Q$55</definedName>
    <definedName name="_xlnm.Print_Area" localSheetId="4">'東金市（農業）'!$A$1:$Q$55</definedName>
    <definedName name="_xlnm.Print_Area" localSheetId="20">'睦沢町（地域）'!$A$1:$Q$55</definedName>
    <definedName name="_xlnm.Print_Area" localSheetId="17">'睦沢町（農業）'!$A$1:$Q$55</definedName>
    <definedName name="_xlnm.Print_Area" localSheetId="1">'茂原市（農業）'!$A$1:$Q$55</definedName>
  </definedNames>
  <calcPr calcMode="manual" fullCalcOnLoad="1"/>
</workbook>
</file>

<file path=xl/sharedStrings.xml><?xml version="1.0" encoding="utf-8"?>
<sst xmlns="http://schemas.openxmlformats.org/spreadsheetml/2006/main" count="3284" uniqueCount="211">
  <si>
    <t>下水道事業の経営状況（法非適）　（農集）</t>
  </si>
  <si>
    <t>（金額：千円）</t>
  </si>
  <si>
    <t>項　目　　　　　　　　年　度</t>
  </si>
  <si>
    <t>平成22年度</t>
  </si>
  <si>
    <t>平成23年度</t>
  </si>
  <si>
    <t>平成24年度</t>
  </si>
  <si>
    <t>建設事業開始年月日</t>
  </si>
  <si>
    <t>　収益的収支</t>
  </si>
  <si>
    <t>総収益</t>
  </si>
  <si>
    <t>Ａ</t>
  </si>
  <si>
    <t>供用開始年月日</t>
  </si>
  <si>
    <t>　うち</t>
  </si>
  <si>
    <t xml:space="preserve">営業収益 </t>
  </si>
  <si>
    <t>p</t>
  </si>
  <si>
    <t>　普及状況</t>
  </si>
  <si>
    <t>行政区域内人口（人）</t>
  </si>
  <si>
    <t>うち</t>
  </si>
  <si>
    <t>料金収入</t>
  </si>
  <si>
    <t>現在排水区域内人口（人）</t>
  </si>
  <si>
    <t>雨水処理負担金</t>
  </si>
  <si>
    <t>現在処理区域内人口（人）</t>
  </si>
  <si>
    <t>Ｂ</t>
  </si>
  <si>
    <t>受託工事収益</t>
  </si>
  <si>
    <t>q</t>
  </si>
  <si>
    <t>普及率（％）</t>
  </si>
  <si>
    <t>B/A</t>
  </si>
  <si>
    <t>繰入金</t>
  </si>
  <si>
    <t>現在水洗便所設置済人口（人）</t>
  </si>
  <si>
    <t>Ｃ</t>
  </si>
  <si>
    <t>総費用</t>
  </si>
  <si>
    <t>水洗化率（％）</t>
  </si>
  <si>
    <t>C/B</t>
  </si>
  <si>
    <t>営業費用</t>
  </si>
  <si>
    <t>市街地面積（ｈａ）</t>
  </si>
  <si>
    <t>職員給与費</t>
  </si>
  <si>
    <t>現在排水区域面積（ｈａ）</t>
  </si>
  <si>
    <t>受託工事費</t>
  </si>
  <si>
    <t>現在処理区域面積（ｈａ）</t>
  </si>
  <si>
    <t>支払利息</t>
  </si>
  <si>
    <t>　事業費</t>
  </si>
  <si>
    <t>総事業費（千円）</t>
  </si>
  <si>
    <t>収支差引（Ａ-Ｂ）</t>
  </si>
  <si>
    <t>同上財源</t>
  </si>
  <si>
    <t>国庫補助金（千円）</t>
  </si>
  <si>
    <t>資本的収支</t>
  </si>
  <si>
    <t>資本的収入</t>
  </si>
  <si>
    <t>Ｄ</t>
  </si>
  <si>
    <t>企業債（千円）</t>
  </si>
  <si>
    <t>地方債</t>
  </si>
  <si>
    <t>受益者負担金(千円）</t>
  </si>
  <si>
    <t>その他（千円）</t>
  </si>
  <si>
    <t>資本的支出</t>
  </si>
  <si>
    <t>Ｅ</t>
  </si>
  <si>
    <t>補助対象事業費（千円）</t>
  </si>
  <si>
    <t>建設改良費</t>
  </si>
  <si>
    <t>　処理場等</t>
  </si>
  <si>
    <t>下水管布設延長（ｋｍ）</t>
  </si>
  <si>
    <t>建設利息</t>
  </si>
  <si>
    <t>排除方式</t>
  </si>
  <si>
    <t>分流式</t>
  </si>
  <si>
    <t>地方債償還金</t>
  </si>
  <si>
    <t>Ｆ</t>
  </si>
  <si>
    <t>合流管比率</t>
  </si>
  <si>
    <t>収支差引（Ｄ-Ｅ）</t>
  </si>
  <si>
    <t>Ｇ</t>
  </si>
  <si>
    <t>下水処理の方法</t>
  </si>
  <si>
    <t>単独処理</t>
  </si>
  <si>
    <t>収支再差引（Ｃ+Ｇ）</t>
  </si>
  <si>
    <t>Ｈ</t>
  </si>
  <si>
    <t>終末処理場数（ケ所）</t>
  </si>
  <si>
    <t>積立金</t>
  </si>
  <si>
    <t>Ｉ</t>
  </si>
  <si>
    <t>現在一日処理能力</t>
  </si>
  <si>
    <t>晴天時（m3）</t>
  </si>
  <si>
    <t>前年度からの繰越金</t>
  </si>
  <si>
    <t>Ｊ</t>
  </si>
  <si>
    <t>雨天時（m3/分）</t>
  </si>
  <si>
    <t>前年度繰上充用金</t>
  </si>
  <si>
    <t>Ｋ</t>
  </si>
  <si>
    <t>現在一日最大処理量</t>
  </si>
  <si>
    <t>形式収支（Ｈ-Ｉ+Ｊ-Ｋ）</t>
  </si>
  <si>
    <t>Ｌ</t>
  </si>
  <si>
    <t>翌年度繰越すべき財源</t>
  </si>
  <si>
    <t>Ｍ</t>
  </si>
  <si>
    <t>現在一日平均晴天時処理量（m3）</t>
  </si>
  <si>
    <t>実質収支（Ｌ-Ｍ）</t>
  </si>
  <si>
    <t>Ｎ</t>
  </si>
  <si>
    <t>年間総処理水量（m3）</t>
  </si>
  <si>
    <t>収益的収支比率（％） A/(B+F)</t>
  </si>
  <si>
    <t>内訳</t>
  </si>
  <si>
    <t>雨水処理水量（m3）</t>
  </si>
  <si>
    <t>赤字比率（％） N&lt;0⇒N/(p-q)</t>
  </si>
  <si>
    <t>汚水処理水量（m3）</t>
  </si>
  <si>
    <t>当年度繰入金合計</t>
  </si>
  <si>
    <t>年間有収水量（m3）</t>
  </si>
  <si>
    <t>基準内繰入金</t>
  </si>
  <si>
    <t>有収率（Ｂ/Ａ×100）（％）</t>
  </si>
  <si>
    <t>地方債現在高</t>
  </si>
  <si>
    <t>　費用分析</t>
  </si>
  <si>
    <t>雨水処理費</t>
  </si>
  <si>
    <t>汚水処理費</t>
  </si>
  <si>
    <t>維持管理費</t>
  </si>
  <si>
    <t>資本費</t>
  </si>
  <si>
    <t>その他</t>
  </si>
  <si>
    <t>計</t>
  </si>
  <si>
    <t>　料金</t>
  </si>
  <si>
    <t>　使用料</t>
  </si>
  <si>
    <t>算定基礎</t>
  </si>
  <si>
    <t>戸数均等割・人数割</t>
  </si>
  <si>
    <t>家庭用20m3/月使用料（円）</t>
  </si>
  <si>
    <t>現行料金実施年月日</t>
  </si>
  <si>
    <t>使用料単価（円/m3）</t>
  </si>
  <si>
    <t>処理原価（円/m3）</t>
  </si>
  <si>
    <t>維持管理費（円/m3）</t>
  </si>
  <si>
    <t>資本費（円/m3）</t>
  </si>
  <si>
    <t>受益者    負担金</t>
  </si>
  <si>
    <t>負担率（％）</t>
  </si>
  <si>
    <t>戸当たり単価（円）</t>
  </si>
  <si>
    <t>徴収実施年月日</t>
  </si>
  <si>
    <t>職員数</t>
  </si>
  <si>
    <t>損益勘定所属職員（人）</t>
  </si>
  <si>
    <t>資本勘定所属職員（人）</t>
  </si>
  <si>
    <t>計（人）</t>
  </si>
  <si>
    <t>（団体名） 　　　 茂原市　　　　　　</t>
  </si>
  <si>
    <t>単独高度</t>
  </si>
  <si>
    <t>従量制・累進制・定額制</t>
  </si>
  <si>
    <t>（団体名）　成田市　　　　　　　　　　　　</t>
  </si>
  <si>
    <t>単独高級</t>
  </si>
  <si>
    <t>定額制</t>
  </si>
  <si>
    <t>（団体名）　　　佐倉市　　　　　　　　　　</t>
  </si>
  <si>
    <t>従量累進性</t>
  </si>
  <si>
    <t>従量制
累進制</t>
  </si>
  <si>
    <t>（団体名）　　　旭市　　　　　　　　　　</t>
  </si>
  <si>
    <t>（団体名）　市原市　　　　　　　　　　　　</t>
  </si>
  <si>
    <t>定額制</t>
  </si>
  <si>
    <t>定額制</t>
  </si>
  <si>
    <t>従量累進制</t>
  </si>
  <si>
    <t>（団体名）　　　　大網白里市　　　　　　　　　</t>
  </si>
  <si>
    <t>p</t>
  </si>
  <si>
    <t>うち</t>
  </si>
  <si>
    <t>うち</t>
  </si>
  <si>
    <t>うち</t>
  </si>
  <si>
    <t>うち</t>
  </si>
  <si>
    <t>Ｆ</t>
  </si>
  <si>
    <t>Ｇ</t>
  </si>
  <si>
    <t>Ｈ</t>
  </si>
  <si>
    <t>うち</t>
  </si>
  <si>
    <t>累進制</t>
  </si>
  <si>
    <t>（団体名）多古町　　　　　　　　　　</t>
  </si>
  <si>
    <t>従量制、定額制</t>
  </si>
  <si>
    <t>（団体名）　九十九里町　　　　　　　　　　　　</t>
  </si>
  <si>
    <t>Ｂ</t>
  </si>
  <si>
    <t>B/A</t>
  </si>
  <si>
    <t>Ｃ</t>
  </si>
  <si>
    <t>Ｅ</t>
  </si>
  <si>
    <t>うち</t>
  </si>
  <si>
    <t>Ｆ</t>
  </si>
  <si>
    <t>Ｉ</t>
  </si>
  <si>
    <t>Ｊ</t>
  </si>
  <si>
    <t>Ｍ</t>
  </si>
  <si>
    <t>Ａ</t>
  </si>
  <si>
    <t>従量制</t>
  </si>
  <si>
    <t>（団体名）　芝山町　　　　　　　　　</t>
  </si>
  <si>
    <t>定額</t>
  </si>
  <si>
    <t>　うち</t>
  </si>
  <si>
    <t>p</t>
  </si>
  <si>
    <t>Ｅ</t>
  </si>
  <si>
    <t>Ｉ</t>
  </si>
  <si>
    <t>Ｊ</t>
  </si>
  <si>
    <t>Ｍ</t>
  </si>
  <si>
    <t>Ａ</t>
  </si>
  <si>
    <t>うち</t>
  </si>
  <si>
    <t>（団体名）　一宮町　　　　　　　　　　　　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</si>
  <si>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</si>
  <si>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</si>
  <si>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</si>
  <si>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</si>
  <si>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</si>
  <si>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</si>
  <si>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</si>
  <si>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</si>
  <si>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</si>
  <si>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</si>
  <si>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</si>
  <si>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Ｋ</t>
  </si>
  <si>
    <t>Ｌ</t>
  </si>
  <si>
    <t>Ｎ</t>
  </si>
  <si>
    <t>下水道事業の経営状況（法非適）　（地域排水）</t>
  </si>
  <si>
    <t>（団体名）　睦沢町　　　　　　　　　　　　</t>
  </si>
  <si>
    <t>従量・定額制</t>
  </si>
  <si>
    <t>従量・定額制</t>
  </si>
  <si>
    <t>m2当たり単価（円）</t>
  </si>
  <si>
    <t>（団体名）睦沢町　　　　　　　　　　　　　</t>
  </si>
  <si>
    <t>従量制・定額制</t>
  </si>
  <si>
    <t xml:space="preserve"> </t>
  </si>
  <si>
    <t>戸割・人頭割・汚水量</t>
  </si>
  <si>
    <t>従量制/定額制</t>
  </si>
  <si>
    <t>（団体名）　　　東金市　　　　　　　　　　</t>
  </si>
  <si>
    <t>従量累進制</t>
  </si>
  <si>
    <t>（団体名）　香取市　　　　　　　　　</t>
  </si>
  <si>
    <t>（団体名）　　山武市　　　　　　　</t>
  </si>
  <si>
    <t>（団体名）　　　横芝光町　　　　　　　　　　</t>
  </si>
  <si>
    <t>従量・定額制</t>
  </si>
  <si>
    <t>（団体名）　長柄町　　　　　　　　　</t>
  </si>
  <si>
    <t>（団体名）　　長柄町　　　　　　　　　　</t>
  </si>
  <si>
    <t>（団体名）袖ケ浦市　　　　　　　　　　　　</t>
  </si>
  <si>
    <t>（団体名）　君津市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</si>
  <si>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</si>
  <si>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</si>
  <si>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（団体名）　長南町　　　　　　　　　　</t>
  </si>
  <si>
    <t>（団体名）　千葉市　　　　　　　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</si>
</sst>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gge&quot;年&quot;m&quot;月&quot;d&quot;日&quot;;@"/>
    <numFmt numFmtId="178" formatCode="#,##0_ "/>
    <numFmt numFmtId="179" formatCode="#,##0;&quot;▲ &quot;#,##0"/>
    <numFmt numFmtId="180" formatCode="0.0%"/>
    <numFmt numFmtId="181" formatCode="#,##0.0;&quot;▲ &quot;#,##0.0"/>
    <numFmt numFmtId="182" formatCode="#,##0.00;&quot;▲ &quot;#,##0.00"/>
    <numFmt numFmtId="183" formatCode="[$-411]ge\.m\.d;@"/>
  </numFmts>
  <fonts count="46">
    <font>
      <sz val="11"/>
      <color theme="1"/>
      <name val="Calibri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241">
    <xf numFmtId="0" fontId="0" fillId="0" borderId="0" xfId="0" applyFont="1" applyAlignment="1">
      <alignment vertical="center"/>
    </xf>
    <xf numFmtId="0" fontId="9" fillId="0" borderId="0" xfId="68" applyFont="1" applyAlignment="1">
      <alignment vertical="center"/>
      <protection/>
    </xf>
    <xf numFmtId="0" fontId="10" fillId="0" borderId="0" xfId="68" applyFont="1" applyAlignment="1">
      <alignment horizontal="center" vertical="center"/>
      <protection/>
    </xf>
    <xf numFmtId="0" fontId="11" fillId="0" borderId="0" xfId="68" applyFont="1" applyAlignment="1">
      <alignment vertical="center"/>
      <protection/>
    </xf>
    <xf numFmtId="0" fontId="9" fillId="0" borderId="12" xfId="68" applyFont="1" applyBorder="1" applyAlignment="1">
      <alignment horizontal="left" vertical="center"/>
      <protection/>
    </xf>
    <xf numFmtId="0" fontId="9" fillId="0" borderId="13" xfId="68" applyFont="1" applyBorder="1" applyAlignment="1">
      <alignment horizontal="center" vertical="center" shrinkToFit="1"/>
      <protection/>
    </xf>
    <xf numFmtId="0" fontId="9" fillId="0" borderId="14" xfId="68" applyFont="1" applyBorder="1" applyAlignment="1">
      <alignment horizontal="center" vertical="center" shrinkToFit="1"/>
      <protection/>
    </xf>
    <xf numFmtId="0" fontId="9" fillId="0" borderId="15" xfId="68" applyFont="1" applyBorder="1" applyAlignment="1">
      <alignment horizontal="center" vertical="center" shrinkToFit="1"/>
      <protection/>
    </xf>
    <xf numFmtId="0" fontId="9" fillId="0" borderId="0" xfId="68" applyFont="1" applyBorder="1" applyAlignment="1">
      <alignment vertical="center"/>
      <protection/>
    </xf>
    <xf numFmtId="0" fontId="9" fillId="0" borderId="16" xfId="68" applyFont="1" applyBorder="1" applyAlignment="1">
      <alignment horizontal="left" vertical="center"/>
      <protection/>
    </xf>
    <xf numFmtId="0" fontId="9" fillId="0" borderId="17" xfId="68" applyFont="1" applyBorder="1" applyAlignment="1">
      <alignment horizontal="left" vertical="center"/>
      <protection/>
    </xf>
    <xf numFmtId="0" fontId="9" fillId="0" borderId="18" xfId="68" applyFont="1" applyBorder="1" applyAlignment="1">
      <alignment horizontal="left" vertical="center" indent="1"/>
      <protection/>
    </xf>
    <xf numFmtId="0" fontId="9" fillId="0" borderId="19" xfId="68" applyFont="1" applyBorder="1" applyAlignment="1">
      <alignment vertical="center"/>
      <protection/>
    </xf>
    <xf numFmtId="0" fontId="9" fillId="0" borderId="20" xfId="68" applyFont="1" applyBorder="1" applyAlignment="1">
      <alignment horizontal="left" vertical="center"/>
      <protection/>
    </xf>
    <xf numFmtId="0" fontId="9" fillId="0" borderId="21" xfId="68" applyFont="1" applyBorder="1" applyAlignment="1">
      <alignment horizontal="left" vertical="center"/>
      <protection/>
    </xf>
    <xf numFmtId="0" fontId="9" fillId="0" borderId="22" xfId="68" applyFont="1" applyBorder="1" applyAlignment="1">
      <alignment horizontal="left" vertical="center"/>
      <protection/>
    </xf>
    <xf numFmtId="0" fontId="9" fillId="0" borderId="23" xfId="68" applyFont="1" applyBorder="1" applyAlignment="1">
      <alignment vertical="center"/>
      <protection/>
    </xf>
    <xf numFmtId="0" fontId="9" fillId="0" borderId="24" xfId="68" applyFont="1" applyBorder="1" applyAlignment="1">
      <alignment vertical="center"/>
      <protection/>
    </xf>
    <xf numFmtId="0" fontId="9" fillId="0" borderId="25" xfId="68" applyFont="1" applyBorder="1" applyAlignment="1">
      <alignment horizontal="left" vertical="center" indent="1"/>
      <protection/>
    </xf>
    <xf numFmtId="178" fontId="9" fillId="0" borderId="26" xfId="68" applyNumberFormat="1" applyFont="1" applyFill="1" applyBorder="1" applyAlignment="1">
      <alignment vertical="center"/>
      <protection/>
    </xf>
    <xf numFmtId="0" fontId="10" fillId="0" borderId="0" xfId="68" applyFont="1" applyAlignment="1">
      <alignment vertical="center"/>
      <protection/>
    </xf>
    <xf numFmtId="10" fontId="9" fillId="0" borderId="0" xfId="68" applyNumberFormat="1" applyFont="1" applyAlignment="1">
      <alignment horizontal="left" vertical="center"/>
      <protection/>
    </xf>
    <xf numFmtId="3" fontId="10" fillId="0" borderId="0" xfId="68" applyNumberFormat="1" applyFont="1" applyAlignment="1">
      <alignment vertical="center"/>
      <protection/>
    </xf>
    <xf numFmtId="179" fontId="9" fillId="0" borderId="27" xfId="68" applyNumberFormat="1" applyFont="1" applyFill="1" applyBorder="1" applyAlignment="1">
      <alignment vertical="center"/>
      <protection/>
    </xf>
    <xf numFmtId="0" fontId="9" fillId="0" borderId="18" xfId="68" applyFont="1" applyBorder="1" applyAlignment="1">
      <alignment horizontal="left" vertical="center" indent="1"/>
      <protection/>
    </xf>
    <xf numFmtId="0" fontId="9" fillId="0" borderId="13" xfId="68" applyFont="1" applyFill="1" applyBorder="1" applyAlignment="1">
      <alignment horizontal="center" vertical="center" shrinkToFit="1"/>
      <protection/>
    </xf>
    <xf numFmtId="0" fontId="9" fillId="0" borderId="14" xfId="68" applyFont="1" applyFill="1" applyBorder="1" applyAlignment="1">
      <alignment horizontal="center" vertical="center" shrinkToFit="1"/>
      <protection/>
    </xf>
    <xf numFmtId="0" fontId="9" fillId="0" borderId="15" xfId="68" applyFont="1" applyFill="1" applyBorder="1" applyAlignment="1">
      <alignment horizontal="center" vertical="center" shrinkToFit="1"/>
      <protection/>
    </xf>
    <xf numFmtId="179" fontId="9" fillId="0" borderId="28" xfId="68" applyNumberFormat="1" applyFont="1" applyFill="1" applyBorder="1" applyAlignment="1">
      <alignment vertical="center"/>
      <protection/>
    </xf>
    <xf numFmtId="179" fontId="9" fillId="0" borderId="16" xfId="68" applyNumberFormat="1" applyFont="1" applyFill="1" applyBorder="1" applyAlignment="1">
      <alignment vertical="center"/>
      <protection/>
    </xf>
    <xf numFmtId="179" fontId="9" fillId="0" borderId="29" xfId="68" applyNumberFormat="1" applyFont="1" applyFill="1" applyBorder="1" applyAlignment="1">
      <alignment vertical="center"/>
      <protection/>
    </xf>
    <xf numFmtId="179" fontId="9" fillId="0" borderId="23" xfId="68" applyNumberFormat="1" applyFont="1" applyFill="1" applyBorder="1" applyAlignment="1">
      <alignment vertical="center"/>
      <protection/>
    </xf>
    <xf numFmtId="179" fontId="9" fillId="0" borderId="17" xfId="68" applyNumberFormat="1" applyFont="1" applyFill="1" applyBorder="1" applyAlignment="1">
      <alignment vertical="center"/>
      <protection/>
    </xf>
    <xf numFmtId="180" fontId="9" fillId="0" borderId="23" xfId="68" applyNumberFormat="1" applyFont="1" applyFill="1" applyBorder="1" applyAlignment="1">
      <alignment vertical="center"/>
      <protection/>
    </xf>
    <xf numFmtId="180" fontId="9" fillId="0" borderId="17" xfId="68" applyNumberFormat="1" applyFont="1" applyFill="1" applyBorder="1" applyAlignment="1">
      <alignment vertical="center"/>
      <protection/>
    </xf>
    <xf numFmtId="181" fontId="9" fillId="0" borderId="29" xfId="68" applyNumberFormat="1" applyFont="1" applyFill="1" applyBorder="1" applyAlignment="1">
      <alignment vertical="center"/>
      <protection/>
    </xf>
    <xf numFmtId="181" fontId="9" fillId="0" borderId="23" xfId="68" applyNumberFormat="1" applyFont="1" applyFill="1" applyBorder="1" applyAlignment="1">
      <alignment vertical="center"/>
      <protection/>
    </xf>
    <xf numFmtId="181" fontId="9" fillId="0" borderId="17" xfId="68" applyNumberFormat="1" applyFont="1" applyFill="1" applyBorder="1" applyAlignment="1">
      <alignment vertical="center"/>
      <protection/>
    </xf>
    <xf numFmtId="181" fontId="9" fillId="0" borderId="30" xfId="68" applyNumberFormat="1" applyFont="1" applyFill="1" applyBorder="1" applyAlignment="1">
      <alignment vertical="center"/>
      <protection/>
    </xf>
    <xf numFmtId="181" fontId="9" fillId="0" borderId="31" xfId="68" applyNumberFormat="1" applyFont="1" applyFill="1" applyBorder="1" applyAlignment="1">
      <alignment vertical="center"/>
      <protection/>
    </xf>
    <xf numFmtId="181" fontId="9" fillId="0" borderId="21" xfId="68" applyNumberFormat="1" applyFont="1" applyFill="1" applyBorder="1" applyAlignment="1">
      <alignment vertical="center"/>
      <protection/>
    </xf>
    <xf numFmtId="179" fontId="9" fillId="0" borderId="31" xfId="68" applyNumberFormat="1" applyFont="1" applyFill="1" applyBorder="1" applyAlignment="1">
      <alignment vertical="center"/>
      <protection/>
    </xf>
    <xf numFmtId="179" fontId="9" fillId="0" borderId="21" xfId="68" applyNumberFormat="1" applyFont="1" applyFill="1" applyBorder="1" applyAlignment="1">
      <alignment vertical="center"/>
      <protection/>
    </xf>
    <xf numFmtId="182" fontId="9" fillId="0" borderId="28" xfId="68" applyNumberFormat="1" applyFont="1" applyFill="1" applyBorder="1" applyAlignment="1">
      <alignment vertical="center"/>
      <protection/>
    </xf>
    <xf numFmtId="182" fontId="9" fillId="0" borderId="16" xfId="68" applyNumberFormat="1" applyFont="1" applyFill="1" applyBorder="1" applyAlignment="1">
      <alignment vertical="center"/>
      <protection/>
    </xf>
    <xf numFmtId="0" fontId="9" fillId="0" borderId="23" xfId="68" applyFont="1" applyFill="1" applyBorder="1" applyAlignment="1">
      <alignment vertical="center"/>
      <protection/>
    </xf>
    <xf numFmtId="0" fontId="9" fillId="0" borderId="17" xfId="68" applyFont="1" applyFill="1" applyBorder="1" applyAlignment="1">
      <alignment vertical="center"/>
      <protection/>
    </xf>
    <xf numFmtId="180" fontId="9" fillId="0" borderId="31" xfId="68" applyNumberFormat="1" applyFont="1" applyFill="1" applyBorder="1" applyAlignment="1">
      <alignment vertical="center"/>
      <protection/>
    </xf>
    <xf numFmtId="180" fontId="9" fillId="0" borderId="21" xfId="68" applyNumberFormat="1" applyFont="1" applyFill="1" applyBorder="1" applyAlignment="1">
      <alignment vertical="center"/>
      <protection/>
    </xf>
    <xf numFmtId="183" fontId="9" fillId="0" borderId="23" xfId="68" applyNumberFormat="1" applyFont="1" applyFill="1" applyBorder="1" applyAlignment="1">
      <alignment vertical="center"/>
      <protection/>
    </xf>
    <xf numFmtId="183" fontId="9" fillId="0" borderId="17" xfId="68" applyNumberFormat="1" applyFont="1" applyFill="1" applyBorder="1" applyAlignment="1">
      <alignment vertical="center"/>
      <protection/>
    </xf>
    <xf numFmtId="183" fontId="9" fillId="0" borderId="31" xfId="68" applyNumberFormat="1" applyFont="1" applyFill="1" applyBorder="1" applyAlignment="1">
      <alignment vertical="center"/>
      <protection/>
    </xf>
    <xf numFmtId="183" fontId="9" fillId="0" borderId="21" xfId="68" applyNumberFormat="1" applyFont="1" applyFill="1" applyBorder="1" applyAlignment="1">
      <alignment vertical="center"/>
      <protection/>
    </xf>
    <xf numFmtId="178" fontId="9" fillId="0" borderId="28" xfId="68" applyNumberFormat="1" applyFont="1" applyFill="1" applyBorder="1" applyAlignment="1">
      <alignment vertical="center"/>
      <protection/>
    </xf>
    <xf numFmtId="178" fontId="9" fillId="0" borderId="23" xfId="68" applyNumberFormat="1" applyFont="1" applyFill="1" applyBorder="1" applyAlignment="1">
      <alignment vertical="center"/>
      <protection/>
    </xf>
    <xf numFmtId="178" fontId="9" fillId="0" borderId="17" xfId="68" applyNumberFormat="1" applyFont="1" applyFill="1" applyBorder="1" applyAlignment="1">
      <alignment vertical="center"/>
      <protection/>
    </xf>
    <xf numFmtId="179" fontId="9" fillId="0" borderId="14" xfId="68" applyNumberFormat="1" applyFont="1" applyFill="1" applyBorder="1" applyAlignment="1">
      <alignment vertical="center"/>
      <protection/>
    </xf>
    <xf numFmtId="179" fontId="9" fillId="0" borderId="12" xfId="68" applyNumberFormat="1" applyFont="1" applyFill="1" applyBorder="1" applyAlignment="1">
      <alignment vertical="center"/>
      <protection/>
    </xf>
    <xf numFmtId="178" fontId="9" fillId="0" borderId="14" xfId="68" applyNumberFormat="1" applyFont="1" applyFill="1" applyBorder="1" applyAlignment="1">
      <alignment vertical="center"/>
      <protection/>
    </xf>
    <xf numFmtId="178" fontId="9" fillId="0" borderId="12" xfId="68" applyNumberFormat="1" applyFont="1" applyFill="1" applyBorder="1" applyAlignment="1">
      <alignment vertical="center"/>
      <protection/>
    </xf>
    <xf numFmtId="180" fontId="9" fillId="0" borderId="14" xfId="68" applyNumberFormat="1" applyFont="1" applyFill="1" applyBorder="1" applyAlignment="1">
      <alignment vertical="center"/>
      <protection/>
    </xf>
    <xf numFmtId="180" fontId="9" fillId="0" borderId="12" xfId="68" applyNumberFormat="1" applyFont="1" applyFill="1" applyBorder="1" applyAlignment="1">
      <alignment vertical="center"/>
      <protection/>
    </xf>
    <xf numFmtId="0" fontId="9" fillId="0" borderId="24" xfId="68" applyFont="1" applyFill="1" applyBorder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179" fontId="9" fillId="0" borderId="32" xfId="68" applyNumberFormat="1" applyFont="1" applyFill="1" applyBorder="1" applyAlignment="1">
      <alignment vertical="center"/>
      <protection/>
    </xf>
    <xf numFmtId="179" fontId="9" fillId="0" borderId="26" xfId="68" applyNumberFormat="1" applyFont="1" applyFill="1" applyBorder="1" applyAlignment="1">
      <alignment vertical="center"/>
      <protection/>
    </xf>
    <xf numFmtId="180" fontId="9" fillId="0" borderId="29" xfId="68" applyNumberFormat="1" applyFont="1" applyFill="1" applyBorder="1" applyAlignment="1">
      <alignment vertical="center"/>
      <protection/>
    </xf>
    <xf numFmtId="180" fontId="9" fillId="0" borderId="27" xfId="68" applyNumberFormat="1" applyFont="1" applyFill="1" applyBorder="1" applyAlignment="1">
      <alignment vertical="center"/>
      <protection/>
    </xf>
    <xf numFmtId="181" fontId="9" fillId="0" borderId="27" xfId="68" applyNumberFormat="1" applyFont="1" applyFill="1" applyBorder="1" applyAlignment="1">
      <alignment vertical="center"/>
      <protection/>
    </xf>
    <xf numFmtId="181" fontId="9" fillId="0" borderId="33" xfId="68" applyNumberFormat="1" applyFont="1" applyFill="1" applyBorder="1" applyAlignment="1">
      <alignment vertical="center"/>
      <protection/>
    </xf>
    <xf numFmtId="179" fontId="9" fillId="0" borderId="34" xfId="68" applyNumberFormat="1" applyFont="1" applyFill="1" applyBorder="1" applyAlignment="1">
      <alignment vertical="center"/>
      <protection/>
    </xf>
    <xf numFmtId="179" fontId="9" fillId="0" borderId="30" xfId="68" applyNumberFormat="1" applyFont="1" applyFill="1" applyBorder="1" applyAlignment="1">
      <alignment vertical="center"/>
      <protection/>
    </xf>
    <xf numFmtId="179" fontId="9" fillId="0" borderId="33" xfId="68" applyNumberFormat="1" applyFont="1" applyFill="1" applyBorder="1" applyAlignment="1">
      <alignment vertical="center"/>
      <protection/>
    </xf>
    <xf numFmtId="182" fontId="9" fillId="0" borderId="34" xfId="68" applyNumberFormat="1" applyFont="1" applyFill="1" applyBorder="1" applyAlignment="1">
      <alignment vertical="center"/>
      <protection/>
    </xf>
    <xf numFmtId="182" fontId="9" fillId="0" borderId="26" xfId="68" applyNumberFormat="1" applyFont="1" applyFill="1" applyBorder="1" applyAlignment="1">
      <alignment vertical="center"/>
      <protection/>
    </xf>
    <xf numFmtId="0" fontId="9" fillId="0" borderId="29" xfId="68" applyFont="1" applyFill="1" applyBorder="1" applyAlignment="1">
      <alignment vertical="center"/>
      <protection/>
    </xf>
    <xf numFmtId="0" fontId="9" fillId="0" borderId="27" xfId="68" applyFont="1" applyFill="1" applyBorder="1" applyAlignment="1">
      <alignment vertical="center"/>
      <protection/>
    </xf>
    <xf numFmtId="180" fontId="9" fillId="0" borderId="30" xfId="68" applyNumberFormat="1" applyFont="1" applyFill="1" applyBorder="1" applyAlignment="1">
      <alignment vertical="center"/>
      <protection/>
    </xf>
    <xf numFmtId="180" fontId="9" fillId="0" borderId="33" xfId="68" applyNumberFormat="1" applyFont="1" applyFill="1" applyBorder="1" applyAlignment="1">
      <alignment vertical="center"/>
      <protection/>
    </xf>
    <xf numFmtId="183" fontId="9" fillId="0" borderId="29" xfId="68" applyNumberFormat="1" applyFont="1" applyFill="1" applyBorder="1" applyAlignment="1">
      <alignment vertical="center"/>
      <protection/>
    </xf>
    <xf numFmtId="183" fontId="9" fillId="0" borderId="27" xfId="68" applyNumberFormat="1" applyFont="1" applyFill="1" applyBorder="1" applyAlignment="1">
      <alignment vertical="center"/>
      <protection/>
    </xf>
    <xf numFmtId="183" fontId="9" fillId="0" borderId="30" xfId="68" applyNumberFormat="1" applyFont="1" applyFill="1" applyBorder="1" applyAlignment="1">
      <alignment vertical="center"/>
      <protection/>
    </xf>
    <xf numFmtId="183" fontId="9" fillId="0" borderId="33" xfId="68" applyNumberFormat="1" applyFont="1" applyFill="1" applyBorder="1" applyAlignment="1">
      <alignment vertical="center"/>
      <protection/>
    </xf>
    <xf numFmtId="178" fontId="9" fillId="0" borderId="34" xfId="68" applyNumberFormat="1" applyFont="1" applyFill="1" applyBorder="1" applyAlignment="1">
      <alignment vertical="center"/>
      <protection/>
    </xf>
    <xf numFmtId="178" fontId="9" fillId="0" borderId="29" xfId="68" applyNumberFormat="1" applyFont="1" applyFill="1" applyBorder="1" applyAlignment="1">
      <alignment vertical="center"/>
      <protection/>
    </xf>
    <xf numFmtId="178" fontId="9" fillId="0" borderId="27" xfId="68" applyNumberFormat="1" applyFont="1" applyFill="1" applyBorder="1" applyAlignment="1">
      <alignment vertical="center"/>
      <protection/>
    </xf>
    <xf numFmtId="178" fontId="9" fillId="0" borderId="35" xfId="68" applyNumberFormat="1" applyFont="1" applyFill="1" applyBorder="1" applyAlignment="1">
      <alignment vertical="center"/>
      <protection/>
    </xf>
    <xf numFmtId="179" fontId="9" fillId="0" borderId="36" xfId="68" applyNumberFormat="1" applyFont="1" applyFill="1" applyBorder="1" applyAlignment="1">
      <alignment vertical="center"/>
      <protection/>
    </xf>
    <xf numFmtId="179" fontId="9" fillId="0" borderId="13" xfId="68" applyNumberFormat="1" applyFont="1" applyFill="1" applyBorder="1" applyAlignment="1">
      <alignment vertical="center"/>
      <protection/>
    </xf>
    <xf numFmtId="179" fontId="9" fillId="0" borderId="15" xfId="68" applyNumberFormat="1" applyFont="1" applyFill="1" applyBorder="1" applyAlignment="1">
      <alignment vertical="center"/>
      <protection/>
    </xf>
    <xf numFmtId="178" fontId="9" fillId="0" borderId="13" xfId="68" applyNumberFormat="1" applyFont="1" applyFill="1" applyBorder="1" applyAlignment="1">
      <alignment vertical="center"/>
      <protection/>
    </xf>
    <xf numFmtId="178" fontId="9" fillId="0" borderId="15" xfId="68" applyNumberFormat="1" applyFont="1" applyFill="1" applyBorder="1" applyAlignment="1">
      <alignment vertical="center"/>
      <protection/>
    </xf>
    <xf numFmtId="180" fontId="9" fillId="0" borderId="13" xfId="68" applyNumberFormat="1" applyFont="1" applyFill="1" applyBorder="1" applyAlignment="1">
      <alignment vertical="center"/>
      <protection/>
    </xf>
    <xf numFmtId="180" fontId="9" fillId="0" borderId="15" xfId="68" applyNumberFormat="1" applyFont="1" applyFill="1" applyBorder="1" applyAlignment="1">
      <alignment vertical="center"/>
      <protection/>
    </xf>
    <xf numFmtId="0" fontId="9" fillId="0" borderId="29" xfId="68" applyFont="1" applyFill="1" applyBorder="1" applyAlignment="1">
      <alignment horizontal="center" vertical="center"/>
      <protection/>
    </xf>
    <xf numFmtId="0" fontId="9" fillId="0" borderId="23" xfId="68" applyFont="1" applyFill="1" applyBorder="1" applyAlignment="1">
      <alignment horizontal="center" vertical="center"/>
      <protection/>
    </xf>
    <xf numFmtId="0" fontId="9" fillId="0" borderId="27" xfId="68" applyFont="1" applyFill="1" applyBorder="1" applyAlignment="1">
      <alignment horizontal="center" vertical="center"/>
      <protection/>
    </xf>
    <xf numFmtId="179" fontId="9" fillId="0" borderId="34" xfId="68" applyNumberFormat="1" applyFont="1" applyFill="1" applyBorder="1" applyAlignment="1">
      <alignment horizontal="center" vertical="center"/>
      <protection/>
    </xf>
    <xf numFmtId="179" fontId="9" fillId="0" borderId="28" xfId="68" applyNumberFormat="1" applyFont="1" applyFill="1" applyBorder="1" applyAlignment="1">
      <alignment horizontal="center" vertical="center"/>
      <protection/>
    </xf>
    <xf numFmtId="179" fontId="9" fillId="0" borderId="26" xfId="68" applyNumberFormat="1" applyFont="1" applyFill="1" applyBorder="1" applyAlignment="1">
      <alignment horizontal="center" vertical="center"/>
      <protection/>
    </xf>
    <xf numFmtId="179" fontId="9" fillId="0" borderId="37" xfId="68" applyNumberFormat="1" applyFont="1" applyFill="1" applyBorder="1" applyAlignment="1">
      <alignment vertical="center"/>
      <protection/>
    </xf>
    <xf numFmtId="179" fontId="9" fillId="0" borderId="18" xfId="68" applyNumberFormat="1" applyFont="1" applyFill="1" applyBorder="1" applyAlignment="1">
      <alignment vertical="center"/>
      <protection/>
    </xf>
    <xf numFmtId="180" fontId="9" fillId="0" borderId="18" xfId="68" applyNumberFormat="1" applyFont="1" applyFill="1" applyBorder="1" applyAlignment="1">
      <alignment vertical="center"/>
      <protection/>
    </xf>
    <xf numFmtId="181" fontId="9" fillId="0" borderId="18" xfId="68" applyNumberFormat="1" applyFont="1" applyFill="1" applyBorder="1" applyAlignment="1">
      <alignment vertical="center"/>
      <protection/>
    </xf>
    <xf numFmtId="181" fontId="9" fillId="0" borderId="25" xfId="68" applyNumberFormat="1" applyFont="1" applyFill="1" applyBorder="1" applyAlignment="1">
      <alignment vertical="center"/>
      <protection/>
    </xf>
    <xf numFmtId="179" fontId="9" fillId="0" borderId="25" xfId="68" applyNumberFormat="1" applyFont="1" applyFill="1" applyBorder="1" applyAlignment="1">
      <alignment vertical="center"/>
      <protection/>
    </xf>
    <xf numFmtId="182" fontId="9" fillId="0" borderId="37" xfId="68" applyNumberFormat="1" applyFont="1" applyFill="1" applyBorder="1" applyAlignment="1">
      <alignment vertical="center"/>
      <protection/>
    </xf>
    <xf numFmtId="0" fontId="9" fillId="0" borderId="18" xfId="68" applyFont="1" applyFill="1" applyBorder="1" applyAlignment="1">
      <alignment vertical="center"/>
      <protection/>
    </xf>
    <xf numFmtId="180" fontId="9" fillId="0" borderId="25" xfId="68" applyNumberFormat="1" applyFont="1" applyFill="1" applyBorder="1" applyAlignment="1">
      <alignment vertical="center"/>
      <protection/>
    </xf>
    <xf numFmtId="183" fontId="9" fillId="0" borderId="18" xfId="68" applyNumberFormat="1" applyFont="1" applyFill="1" applyBorder="1" applyAlignment="1">
      <alignment vertical="center"/>
      <protection/>
    </xf>
    <xf numFmtId="183" fontId="9" fillId="0" borderId="25" xfId="68" applyNumberFormat="1" applyFont="1" applyFill="1" applyBorder="1" applyAlignment="1">
      <alignment vertical="center"/>
      <protection/>
    </xf>
    <xf numFmtId="178" fontId="9" fillId="0" borderId="18" xfId="68" applyNumberFormat="1" applyFont="1" applyFill="1" applyBorder="1" applyAlignment="1">
      <alignment vertical="center"/>
      <protection/>
    </xf>
    <xf numFmtId="179" fontId="9" fillId="0" borderId="38" xfId="68" applyNumberFormat="1" applyFont="1" applyFill="1" applyBorder="1" applyAlignment="1">
      <alignment vertical="center"/>
      <protection/>
    </xf>
    <xf numFmtId="178" fontId="9" fillId="0" borderId="38" xfId="68" applyNumberFormat="1" applyFont="1" applyFill="1" applyBorder="1" applyAlignment="1">
      <alignment vertical="center"/>
      <protection/>
    </xf>
    <xf numFmtId="180" fontId="9" fillId="0" borderId="38" xfId="68" applyNumberFormat="1" applyFont="1" applyFill="1" applyBorder="1" applyAlignment="1">
      <alignment vertical="center"/>
      <protection/>
    </xf>
    <xf numFmtId="179" fontId="9" fillId="0" borderId="23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9" fillId="0" borderId="27" xfId="0" applyNumberFormat="1" applyFont="1" applyBorder="1" applyAlignment="1">
      <alignment vertical="center"/>
    </xf>
    <xf numFmtId="179" fontId="9" fillId="0" borderId="32" xfId="0" applyNumberFormat="1" applyFont="1" applyFill="1" applyBorder="1" applyAlignment="1">
      <alignment vertical="center"/>
    </xf>
    <xf numFmtId="179" fontId="9" fillId="0" borderId="28" xfId="0" applyNumberFormat="1" applyFont="1" applyFill="1" applyBorder="1" applyAlignment="1">
      <alignment vertical="center"/>
    </xf>
    <xf numFmtId="179" fontId="9" fillId="0" borderId="26" xfId="0" applyNumberFormat="1" applyFont="1" applyFill="1" applyBorder="1" applyAlignment="1">
      <alignment vertical="center"/>
    </xf>
    <xf numFmtId="179" fontId="9" fillId="0" borderId="29" xfId="0" applyNumberFormat="1" applyFont="1" applyFill="1" applyBorder="1" applyAlignment="1">
      <alignment vertical="center"/>
    </xf>
    <xf numFmtId="179" fontId="9" fillId="0" borderId="23" xfId="0" applyNumberFormat="1" applyFont="1" applyFill="1" applyBorder="1" applyAlignment="1">
      <alignment vertical="center"/>
    </xf>
    <xf numFmtId="179" fontId="9" fillId="0" borderId="27" xfId="0" applyNumberFormat="1" applyFont="1" applyFill="1" applyBorder="1" applyAlignment="1">
      <alignment vertical="center"/>
    </xf>
    <xf numFmtId="180" fontId="9" fillId="0" borderId="29" xfId="0" applyNumberFormat="1" applyFont="1" applyFill="1" applyBorder="1" applyAlignment="1">
      <alignment vertical="center"/>
    </xf>
    <xf numFmtId="180" fontId="9" fillId="0" borderId="23" xfId="0" applyNumberFormat="1" applyFont="1" applyFill="1" applyBorder="1" applyAlignment="1">
      <alignment vertical="center"/>
    </xf>
    <xf numFmtId="180" fontId="9" fillId="0" borderId="27" xfId="0" applyNumberFormat="1" applyFont="1" applyFill="1" applyBorder="1" applyAlignment="1">
      <alignment vertical="center"/>
    </xf>
    <xf numFmtId="181" fontId="9" fillId="0" borderId="29" xfId="0" applyNumberFormat="1" applyFont="1" applyFill="1" applyBorder="1" applyAlignment="1">
      <alignment vertical="center"/>
    </xf>
    <xf numFmtId="181" fontId="9" fillId="0" borderId="23" xfId="0" applyNumberFormat="1" applyFont="1" applyFill="1" applyBorder="1" applyAlignment="1">
      <alignment vertical="center"/>
    </xf>
    <xf numFmtId="181" fontId="9" fillId="0" borderId="27" xfId="0" applyNumberFormat="1" applyFont="1" applyFill="1" applyBorder="1" applyAlignment="1">
      <alignment vertical="center"/>
    </xf>
    <xf numFmtId="181" fontId="9" fillId="0" borderId="30" xfId="0" applyNumberFormat="1" applyFont="1" applyFill="1" applyBorder="1" applyAlignment="1">
      <alignment vertical="center"/>
    </xf>
    <xf numFmtId="181" fontId="9" fillId="0" borderId="31" xfId="0" applyNumberFormat="1" applyFont="1" applyFill="1" applyBorder="1" applyAlignment="1">
      <alignment vertical="center"/>
    </xf>
    <xf numFmtId="181" fontId="9" fillId="0" borderId="33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9" fontId="9" fillId="0" borderId="30" xfId="0" applyNumberFormat="1" applyFont="1" applyFill="1" applyBorder="1" applyAlignment="1">
      <alignment vertical="center"/>
    </xf>
    <xf numFmtId="179" fontId="9" fillId="0" borderId="31" xfId="0" applyNumberFormat="1" applyFont="1" applyFill="1" applyBorder="1" applyAlignment="1">
      <alignment vertical="center"/>
    </xf>
    <xf numFmtId="179" fontId="9" fillId="0" borderId="33" xfId="0" applyNumberFormat="1" applyFont="1" applyFill="1" applyBorder="1" applyAlignment="1">
      <alignment vertical="center"/>
    </xf>
    <xf numFmtId="182" fontId="9" fillId="0" borderId="34" xfId="0" applyNumberFormat="1" applyFont="1" applyFill="1" applyBorder="1" applyAlignment="1">
      <alignment vertical="center"/>
    </xf>
    <xf numFmtId="182" fontId="9" fillId="0" borderId="28" xfId="0" applyNumberFormat="1" applyFont="1" applyFill="1" applyBorder="1" applyAlignment="1">
      <alignment vertical="center"/>
    </xf>
    <xf numFmtId="182" fontId="9" fillId="0" borderId="26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80" fontId="9" fillId="0" borderId="30" xfId="0" applyNumberFormat="1" applyFont="1" applyFill="1" applyBorder="1" applyAlignment="1">
      <alignment vertical="center"/>
    </xf>
    <xf numFmtId="180" fontId="9" fillId="0" borderId="31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vertical="center"/>
    </xf>
    <xf numFmtId="179" fontId="9" fillId="0" borderId="16" xfId="0" applyNumberFormat="1" applyFont="1" applyFill="1" applyBorder="1" applyAlignment="1">
      <alignment vertical="center"/>
    </xf>
    <xf numFmtId="179" fontId="9" fillId="0" borderId="35" xfId="0" applyNumberFormat="1" applyFont="1" applyFill="1" applyBorder="1" applyAlignment="1">
      <alignment vertical="center"/>
    </xf>
    <xf numFmtId="183" fontId="9" fillId="0" borderId="35" xfId="0" applyNumberFormat="1" applyFont="1" applyFill="1" applyBorder="1" applyAlignment="1">
      <alignment vertical="center"/>
    </xf>
    <xf numFmtId="183" fontId="9" fillId="0" borderId="29" xfId="0" applyNumberFormat="1" applyFont="1" applyFill="1" applyBorder="1" applyAlignment="1">
      <alignment vertical="center"/>
    </xf>
    <xf numFmtId="183" fontId="9" fillId="0" borderId="17" xfId="0" applyNumberFormat="1" applyFont="1" applyFill="1" applyBorder="1" applyAlignment="1">
      <alignment vertical="center"/>
    </xf>
    <xf numFmtId="181" fontId="9" fillId="0" borderId="35" xfId="0" applyNumberFormat="1" applyFont="1" applyFill="1" applyBorder="1" applyAlignment="1">
      <alignment vertical="center"/>
    </xf>
    <xf numFmtId="183" fontId="9" fillId="0" borderId="36" xfId="0" applyNumberFormat="1" applyFont="1" applyFill="1" applyBorder="1" applyAlignment="1">
      <alignment vertical="center"/>
    </xf>
    <xf numFmtId="183" fontId="9" fillId="0" borderId="30" xfId="0" applyNumberFormat="1" applyFont="1" applyFill="1" applyBorder="1" applyAlignment="1">
      <alignment vertical="center"/>
    </xf>
    <xf numFmtId="183" fontId="9" fillId="0" borderId="21" xfId="0" applyNumberFormat="1" applyFont="1" applyFill="1" applyBorder="1" applyAlignment="1">
      <alignment vertical="center"/>
    </xf>
    <xf numFmtId="179" fontId="9" fillId="0" borderId="36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vertical="center"/>
    </xf>
    <xf numFmtId="178" fontId="9" fillId="0" borderId="13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180" fontId="9" fillId="0" borderId="14" xfId="0" applyNumberFormat="1" applyFont="1" applyFill="1" applyBorder="1" applyAlignment="1">
      <alignment vertical="center"/>
    </xf>
    <xf numFmtId="180" fontId="9" fillId="0" borderId="1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9" fontId="9" fillId="0" borderId="34" xfId="68" applyNumberFormat="1" applyFont="1" applyFill="1" applyBorder="1" applyAlignment="1">
      <alignment horizontal="center" vertical="center" shrinkToFit="1"/>
      <protection/>
    </xf>
    <xf numFmtId="179" fontId="9" fillId="0" borderId="28" xfId="68" applyNumberFormat="1" applyFont="1" applyFill="1" applyBorder="1" applyAlignment="1">
      <alignment horizontal="center" vertical="center" shrinkToFit="1"/>
      <protection/>
    </xf>
    <xf numFmtId="179" fontId="9" fillId="0" borderId="26" xfId="68" applyNumberFormat="1" applyFont="1" applyFill="1" applyBorder="1" applyAlignment="1">
      <alignment horizontal="center" vertical="center" shrinkToFit="1"/>
      <protection/>
    </xf>
    <xf numFmtId="181" fontId="9" fillId="0" borderId="35" xfId="68" applyNumberFormat="1" applyFont="1" applyFill="1" applyBorder="1" applyAlignment="1">
      <alignment vertical="center"/>
      <protection/>
    </xf>
    <xf numFmtId="179" fontId="9" fillId="0" borderId="35" xfId="68" applyNumberFormat="1" applyFont="1" applyFill="1" applyBorder="1" applyAlignment="1">
      <alignment vertical="center"/>
      <protection/>
    </xf>
    <xf numFmtId="0" fontId="9" fillId="0" borderId="29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183" fontId="9" fillId="0" borderId="23" xfId="0" applyNumberFormat="1" applyFont="1" applyFill="1" applyBorder="1" applyAlignment="1">
      <alignment vertical="center"/>
    </xf>
    <xf numFmtId="183" fontId="9" fillId="0" borderId="27" xfId="0" applyNumberFormat="1" applyFont="1" applyFill="1" applyBorder="1" applyAlignment="1">
      <alignment vertical="center"/>
    </xf>
    <xf numFmtId="183" fontId="9" fillId="0" borderId="33" xfId="0" applyNumberFormat="1" applyFont="1" applyFill="1" applyBorder="1" applyAlignment="1">
      <alignment vertical="center"/>
    </xf>
    <xf numFmtId="179" fontId="9" fillId="0" borderId="39" xfId="68" applyNumberFormat="1" applyFont="1" applyFill="1" applyBorder="1" applyAlignment="1">
      <alignment vertical="center"/>
      <protection/>
    </xf>
    <xf numFmtId="178" fontId="9" fillId="0" borderId="39" xfId="68" applyNumberFormat="1" applyFont="1" applyFill="1" applyBorder="1" applyAlignment="1">
      <alignment vertical="center"/>
      <protection/>
    </xf>
    <xf numFmtId="180" fontId="9" fillId="0" borderId="39" xfId="68" applyNumberFormat="1" applyFont="1" applyFill="1" applyBorder="1" applyAlignment="1">
      <alignment vertical="center"/>
      <protection/>
    </xf>
    <xf numFmtId="179" fontId="9" fillId="0" borderId="34" xfId="68" applyNumberFormat="1" applyFont="1" applyFill="1" applyBorder="1" applyAlignment="1">
      <alignment vertical="center" shrinkToFit="1"/>
      <protection/>
    </xf>
    <xf numFmtId="179" fontId="9" fillId="0" borderId="26" xfId="68" applyNumberFormat="1" applyFont="1" applyFill="1" applyBorder="1" applyAlignment="1">
      <alignment vertical="center" shrinkToFit="1"/>
      <protection/>
    </xf>
    <xf numFmtId="179" fontId="9" fillId="0" borderId="28" xfId="68" applyNumberFormat="1" applyFont="1" applyFill="1" applyBorder="1" applyAlignment="1">
      <alignment vertical="center" shrinkToFit="1"/>
      <protection/>
    </xf>
    <xf numFmtId="179" fontId="9" fillId="0" borderId="37" xfId="68" applyNumberFormat="1" applyFont="1" applyFill="1" applyBorder="1" applyAlignment="1">
      <alignment vertical="center" shrinkToFit="1"/>
      <protection/>
    </xf>
    <xf numFmtId="179" fontId="9" fillId="0" borderId="40" xfId="68" applyNumberFormat="1" applyFont="1" applyFill="1" applyBorder="1" applyAlignment="1">
      <alignment vertical="center"/>
      <protection/>
    </xf>
    <xf numFmtId="0" fontId="8" fillId="0" borderId="0" xfId="68" applyFont="1" applyAlignment="1">
      <alignment horizontal="center" vertical="center"/>
      <protection/>
    </xf>
    <xf numFmtId="0" fontId="9" fillId="0" borderId="41" xfId="68" applyFont="1" applyBorder="1" applyAlignment="1">
      <alignment horizontal="left" vertical="center" indent="1"/>
      <protection/>
    </xf>
    <xf numFmtId="0" fontId="9" fillId="0" borderId="1" xfId="68" applyFont="1" applyBorder="1" applyAlignment="1">
      <alignment horizontal="left" vertical="center" indent="1"/>
      <protection/>
    </xf>
    <xf numFmtId="177" fontId="9" fillId="0" borderId="41" xfId="68" applyNumberFormat="1" applyFont="1" applyFill="1" applyBorder="1" applyAlignment="1">
      <alignment horizontal="center" vertical="center"/>
      <protection/>
    </xf>
    <xf numFmtId="177" fontId="9" fillId="0" borderId="1" xfId="68" applyNumberFormat="1" applyFont="1" applyFill="1" applyBorder="1" applyAlignment="1">
      <alignment horizontal="center" vertical="center"/>
      <protection/>
    </xf>
    <xf numFmtId="177" fontId="9" fillId="0" borderId="12" xfId="68" applyNumberFormat="1" applyFont="1" applyFill="1" applyBorder="1" applyAlignment="1">
      <alignment horizontal="center" vertical="center"/>
      <protection/>
    </xf>
    <xf numFmtId="0" fontId="9" fillId="0" borderId="42" xfId="68" applyFont="1" applyBorder="1" applyAlignment="1">
      <alignment horizontal="center" vertical="center" textRotation="255"/>
      <protection/>
    </xf>
    <xf numFmtId="0" fontId="9" fillId="0" borderId="43" xfId="68" applyFont="1" applyBorder="1" applyAlignment="1">
      <alignment horizontal="center" vertical="center" textRotation="255"/>
      <protection/>
    </xf>
    <xf numFmtId="0" fontId="9" fillId="0" borderId="44" xfId="68" applyFont="1" applyBorder="1" applyAlignment="1">
      <alignment horizontal="center" vertical="center" textRotation="255"/>
      <protection/>
    </xf>
    <xf numFmtId="0" fontId="9" fillId="0" borderId="45" xfId="68" applyFont="1" applyBorder="1" applyAlignment="1">
      <alignment horizontal="left" vertical="center" indent="1"/>
      <protection/>
    </xf>
    <xf numFmtId="0" fontId="9" fillId="0" borderId="46" xfId="68" applyFont="1" applyBorder="1" applyAlignment="1">
      <alignment horizontal="center" vertical="center" textRotation="255"/>
      <protection/>
    </xf>
    <xf numFmtId="0" fontId="9" fillId="0" borderId="47" xfId="68" applyFont="1" applyBorder="1" applyAlignment="1">
      <alignment horizontal="center" vertical="center" textRotation="255"/>
      <protection/>
    </xf>
    <xf numFmtId="0" fontId="9" fillId="0" borderId="48" xfId="68" applyFont="1" applyBorder="1" applyAlignment="1">
      <alignment horizontal="center" vertical="center" textRotation="255"/>
      <protection/>
    </xf>
    <xf numFmtId="0" fontId="9" fillId="0" borderId="18" xfId="68" applyFont="1" applyBorder="1" applyAlignment="1">
      <alignment horizontal="left" vertical="center" indent="1"/>
      <protection/>
    </xf>
    <xf numFmtId="0" fontId="9" fillId="0" borderId="2" xfId="68" applyFont="1" applyBorder="1" applyAlignment="1">
      <alignment horizontal="left" vertical="center" indent="1"/>
      <protection/>
    </xf>
    <xf numFmtId="0" fontId="9" fillId="0" borderId="37" xfId="68" applyFont="1" applyBorder="1" applyAlignment="1">
      <alignment horizontal="left" vertical="center" indent="1"/>
      <protection/>
    </xf>
    <xf numFmtId="0" fontId="9" fillId="0" borderId="49" xfId="68" applyFont="1" applyBorder="1" applyAlignment="1">
      <alignment horizontal="left" vertical="center" indent="1"/>
      <protection/>
    </xf>
    <xf numFmtId="0" fontId="9" fillId="0" borderId="50" xfId="68" applyFont="1" applyBorder="1" applyAlignment="1">
      <alignment horizontal="left" vertical="center" indent="1"/>
      <protection/>
    </xf>
    <xf numFmtId="0" fontId="9" fillId="0" borderId="25" xfId="68" applyFont="1" applyBorder="1" applyAlignment="1">
      <alignment horizontal="left" vertical="center" indent="1"/>
      <protection/>
    </xf>
    <xf numFmtId="0" fontId="9" fillId="0" borderId="40" xfId="68" applyFont="1" applyBorder="1" applyAlignment="1">
      <alignment horizontal="left" vertical="center" indent="1"/>
      <protection/>
    </xf>
    <xf numFmtId="0" fontId="9" fillId="0" borderId="32" xfId="68" applyFont="1" applyBorder="1" applyAlignment="1">
      <alignment vertical="center" textRotation="255"/>
      <protection/>
    </xf>
    <xf numFmtId="0" fontId="9" fillId="0" borderId="35" xfId="68" applyFont="1" applyBorder="1" applyAlignment="1">
      <alignment vertical="center" textRotation="255"/>
      <protection/>
    </xf>
    <xf numFmtId="0" fontId="9" fillId="0" borderId="36" xfId="68" applyFont="1" applyBorder="1" applyAlignment="1">
      <alignment vertical="center" textRotation="255"/>
      <protection/>
    </xf>
    <xf numFmtId="0" fontId="9" fillId="0" borderId="23" xfId="68" applyFont="1" applyBorder="1" applyAlignment="1">
      <alignment horizontal="center" vertical="center" textRotation="255"/>
      <protection/>
    </xf>
    <xf numFmtId="0" fontId="9" fillId="0" borderId="51" xfId="68" applyFont="1" applyBorder="1" applyAlignment="1">
      <alignment horizontal="left" vertical="center" indent="1"/>
      <protection/>
    </xf>
    <xf numFmtId="0" fontId="9" fillId="0" borderId="24" xfId="68" applyFont="1" applyBorder="1" applyAlignment="1">
      <alignment horizontal="left" vertical="center" indent="1"/>
      <protection/>
    </xf>
    <xf numFmtId="0" fontId="12" fillId="0" borderId="18" xfId="68" applyFont="1" applyBorder="1" applyAlignment="1">
      <alignment horizontal="center" vertical="center" wrapText="1"/>
      <protection/>
    </xf>
    <xf numFmtId="0" fontId="12" fillId="0" borderId="29" xfId="68" applyFont="1" applyBorder="1" applyAlignment="1">
      <alignment horizontal="center" vertical="center" wrapText="1"/>
      <protection/>
    </xf>
    <xf numFmtId="0" fontId="9" fillId="0" borderId="18" xfId="68" applyFont="1" applyBorder="1" applyAlignment="1">
      <alignment horizontal="left" vertical="center" indent="1" shrinkToFit="1"/>
      <protection/>
    </xf>
    <xf numFmtId="0" fontId="9" fillId="0" borderId="2" xfId="68" applyFont="1" applyBorder="1" applyAlignment="1">
      <alignment horizontal="left" vertical="center" indent="1" shrinkToFit="1"/>
      <protection/>
    </xf>
    <xf numFmtId="0" fontId="9" fillId="0" borderId="39" xfId="68" applyFont="1" applyBorder="1" applyAlignment="1">
      <alignment horizontal="center" vertical="center"/>
      <protection/>
    </xf>
    <xf numFmtId="0" fontId="9" fillId="0" borderId="14" xfId="68" applyFont="1" applyBorder="1" applyAlignment="1">
      <alignment horizontal="center" vertical="center"/>
      <protection/>
    </xf>
    <xf numFmtId="0" fontId="9" fillId="0" borderId="14" xfId="68" applyFont="1" applyBorder="1" applyAlignment="1">
      <alignment horizontal="left" vertical="center" indent="1"/>
      <protection/>
    </xf>
    <xf numFmtId="0" fontId="9" fillId="0" borderId="38" xfId="68" applyFont="1" applyBorder="1" applyAlignment="1">
      <alignment horizontal="left" vertical="center" indent="1"/>
      <protection/>
    </xf>
    <xf numFmtId="0" fontId="9" fillId="0" borderId="52" xfId="68" applyFont="1" applyBorder="1" applyAlignment="1">
      <alignment vertical="center" textRotation="255"/>
      <protection/>
    </xf>
    <xf numFmtId="0" fontId="9" fillId="0" borderId="47" xfId="68" applyFont="1" applyBorder="1" applyAlignment="1">
      <alignment vertical="center" textRotation="255"/>
      <protection/>
    </xf>
    <xf numFmtId="0" fontId="9" fillId="0" borderId="48" xfId="68" applyFont="1" applyBorder="1" applyAlignment="1">
      <alignment vertical="center" textRotation="255"/>
      <protection/>
    </xf>
    <xf numFmtId="0" fontId="9" fillId="0" borderId="49" xfId="68" applyFont="1" applyBorder="1" applyAlignment="1">
      <alignment horizontal="center" vertical="center" wrapText="1"/>
      <protection/>
    </xf>
    <xf numFmtId="0" fontId="9" fillId="0" borderId="53" xfId="68" applyFont="1" applyBorder="1" applyAlignment="1">
      <alignment horizontal="center" vertical="center" wrapText="1"/>
      <protection/>
    </xf>
    <xf numFmtId="0" fontId="9" fillId="0" borderId="54" xfId="68" applyFont="1" applyBorder="1" applyAlignment="1">
      <alignment horizontal="center" vertical="center" wrapText="1"/>
      <protection/>
    </xf>
    <xf numFmtId="0" fontId="9" fillId="0" borderId="55" xfId="68" applyFont="1" applyBorder="1" applyAlignment="1">
      <alignment horizontal="center" vertical="center" wrapText="1"/>
      <protection/>
    </xf>
    <xf numFmtId="0" fontId="9" fillId="0" borderId="56" xfId="68" applyFont="1" applyBorder="1" applyAlignment="1">
      <alignment horizontal="center" vertical="center" wrapText="1"/>
      <protection/>
    </xf>
    <xf numFmtId="0" fontId="9" fillId="0" borderId="57" xfId="68" applyFont="1" applyBorder="1" applyAlignment="1">
      <alignment horizontal="center" vertical="center" wrapText="1"/>
      <protection/>
    </xf>
    <xf numFmtId="179" fontId="9" fillId="0" borderId="58" xfId="68" applyNumberFormat="1" applyFont="1" applyFill="1" applyBorder="1" applyAlignment="1">
      <alignment horizontal="center" vertical="center"/>
      <protection/>
    </xf>
    <xf numFmtId="179" fontId="9" fillId="0" borderId="45" xfId="68" applyNumberFormat="1" applyFont="1" applyFill="1" applyBorder="1" applyAlignment="1">
      <alignment horizontal="center" vertical="center"/>
      <protection/>
    </xf>
    <xf numFmtId="179" fontId="9" fillId="0" borderId="16" xfId="68" applyNumberFormat="1" applyFont="1" applyFill="1" applyBorder="1" applyAlignment="1">
      <alignment horizontal="center" vertical="center"/>
      <protection/>
    </xf>
    <xf numFmtId="177" fontId="9" fillId="0" borderId="41" xfId="68" applyNumberFormat="1" applyFont="1" applyBorder="1" applyAlignment="1">
      <alignment horizontal="center" vertical="center"/>
      <protection/>
    </xf>
    <xf numFmtId="177" fontId="9" fillId="0" borderId="1" xfId="68" applyNumberFormat="1" applyFont="1" applyBorder="1" applyAlignment="1">
      <alignment horizontal="center" vertical="center"/>
      <protection/>
    </xf>
    <xf numFmtId="177" fontId="9" fillId="0" borderId="12" xfId="68" applyNumberFormat="1" applyFont="1" applyBorder="1" applyAlignment="1">
      <alignment horizontal="center" vertical="center"/>
      <protection/>
    </xf>
    <xf numFmtId="177" fontId="9" fillId="0" borderId="4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/>
    </xf>
    <xf numFmtId="0" fontId="9" fillId="0" borderId="59" xfId="68" applyFont="1" applyBorder="1" applyAlignment="1">
      <alignment horizontal="center" vertical="center"/>
      <protection/>
    </xf>
    <xf numFmtId="179" fontId="9" fillId="0" borderId="58" xfId="68" applyNumberFormat="1" applyFont="1" applyFill="1" applyBorder="1" applyAlignment="1">
      <alignment horizontal="center" vertical="center" shrinkToFit="1"/>
      <protection/>
    </xf>
    <xf numFmtId="179" fontId="9" fillId="0" borderId="45" xfId="68" applyNumberFormat="1" applyFont="1" applyFill="1" applyBorder="1" applyAlignment="1">
      <alignment horizontal="center" vertical="center" shrinkToFit="1"/>
      <protection/>
    </xf>
    <xf numFmtId="179" fontId="9" fillId="0" borderId="16" xfId="68" applyNumberFormat="1" applyFont="1" applyFill="1" applyBorder="1" applyAlignment="1">
      <alignment horizontal="center" vertical="center" shrinkToFi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02;&#19982;&#23455;&#24907;&#35519;&#26619;&#12487;&#12540;&#12479;&#65288;&#30906;&#35469;&#20316;&#26989;&#29992;&#65289;\12&#21315;&#33865;&#30476;&#12288;&#12304;&#38598;&#35336;&#34920;&#12305;&#24179;&#25104;22&#24180;&#24230;&#32102;&#19982;&#25913;&#23450;&#31561;&#12398;&#29366;&#27841;&#35519;&#26619;&#31080;%20(&#20462;&#27491;&#2925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210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25" t="s">
        <v>3</v>
      </c>
      <c r="G4" s="26" t="s">
        <v>4</v>
      </c>
      <c r="H4" s="27" t="s">
        <v>5</v>
      </c>
      <c r="I4" s="8"/>
      <c r="J4" s="186" t="s">
        <v>2</v>
      </c>
      <c r="K4" s="187"/>
      <c r="L4" s="187"/>
      <c r="M4" s="187"/>
      <c r="N4" s="4"/>
      <c r="O4" s="25" t="s">
        <v>3</v>
      </c>
      <c r="P4" s="26" t="s">
        <v>4</v>
      </c>
      <c r="Q4" s="2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32240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9</v>
      </c>
      <c r="O5" s="28">
        <v>257984</v>
      </c>
      <c r="P5" s="28">
        <v>236844</v>
      </c>
      <c r="Q5" s="29">
        <v>229576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33756</v>
      </c>
      <c r="G6" s="189"/>
      <c r="H6" s="190"/>
      <c r="I6" s="8"/>
      <c r="J6" s="192"/>
      <c r="K6" s="195" t="s">
        <v>11</v>
      </c>
      <c r="L6" s="198" t="s">
        <v>12</v>
      </c>
      <c r="M6" s="199"/>
      <c r="N6" s="10" t="s">
        <v>13</v>
      </c>
      <c r="O6" s="31">
        <v>58258</v>
      </c>
      <c r="P6" s="31">
        <v>59029</v>
      </c>
      <c r="Q6" s="32">
        <v>59085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28">
        <v>959415</v>
      </c>
      <c r="G7" s="28">
        <v>958518</v>
      </c>
      <c r="H7" s="29">
        <v>958161</v>
      </c>
      <c r="I7" s="8"/>
      <c r="J7" s="192"/>
      <c r="K7" s="196"/>
      <c r="L7" s="195" t="s">
        <v>16</v>
      </c>
      <c r="M7" s="11" t="s">
        <v>17</v>
      </c>
      <c r="N7" s="10"/>
      <c r="O7" s="31">
        <v>58258</v>
      </c>
      <c r="P7" s="31">
        <v>59029</v>
      </c>
      <c r="Q7" s="32">
        <v>59085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6081</v>
      </c>
      <c r="G8" s="31">
        <v>6081</v>
      </c>
      <c r="H8" s="32">
        <v>6081</v>
      </c>
      <c r="I8" s="12"/>
      <c r="J8" s="192"/>
      <c r="K8" s="196"/>
      <c r="L8" s="196"/>
      <c r="M8" s="11" t="s">
        <v>19</v>
      </c>
      <c r="N8" s="10"/>
      <c r="O8" s="31"/>
      <c r="P8" s="31"/>
      <c r="Q8" s="32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0">
        <v>6081</v>
      </c>
      <c r="G9" s="31">
        <v>6081</v>
      </c>
      <c r="H9" s="32">
        <v>6081</v>
      </c>
      <c r="I9" s="8"/>
      <c r="J9" s="192"/>
      <c r="K9" s="196"/>
      <c r="L9" s="197"/>
      <c r="M9" s="11" t="s">
        <v>22</v>
      </c>
      <c r="N9" s="10" t="s">
        <v>23</v>
      </c>
      <c r="O9" s="31"/>
      <c r="P9" s="31"/>
      <c r="Q9" s="32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33">
        <v>0.006338237363393318</v>
      </c>
      <c r="G10" s="33">
        <v>0.006344168810601366</v>
      </c>
      <c r="H10" s="34">
        <v>0.006346532576466794</v>
      </c>
      <c r="I10" s="8"/>
      <c r="J10" s="192"/>
      <c r="K10" s="197"/>
      <c r="L10" s="201" t="s">
        <v>26</v>
      </c>
      <c r="M10" s="202"/>
      <c r="N10" s="13"/>
      <c r="O10" s="31">
        <v>199726</v>
      </c>
      <c r="P10" s="31">
        <v>177815</v>
      </c>
      <c r="Q10" s="32">
        <v>170491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0">
        <v>4680</v>
      </c>
      <c r="G11" s="31">
        <v>4752</v>
      </c>
      <c r="H11" s="32">
        <v>4721</v>
      </c>
      <c r="I11" s="8"/>
      <c r="J11" s="192"/>
      <c r="K11" s="199" t="s">
        <v>29</v>
      </c>
      <c r="L11" s="199"/>
      <c r="M11" s="199"/>
      <c r="N11" s="10" t="s">
        <v>21</v>
      </c>
      <c r="O11" s="31">
        <v>257984</v>
      </c>
      <c r="P11" s="31">
        <v>236844</v>
      </c>
      <c r="Q11" s="32">
        <v>229576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33">
        <v>0.769610261470153</v>
      </c>
      <c r="G12" s="33">
        <v>0.7814504193389246</v>
      </c>
      <c r="H12" s="34">
        <v>0.7763525735898701</v>
      </c>
      <c r="I12" s="8"/>
      <c r="J12" s="192"/>
      <c r="K12" s="195" t="s">
        <v>11</v>
      </c>
      <c r="L12" s="198" t="s">
        <v>32</v>
      </c>
      <c r="M12" s="199"/>
      <c r="N12" s="10"/>
      <c r="O12" s="31">
        <v>135547</v>
      </c>
      <c r="P12" s="31">
        <v>119562</v>
      </c>
      <c r="Q12" s="32">
        <v>117659</v>
      </c>
    </row>
    <row r="13" spans="1:17" ht="26.25" customHeight="1">
      <c r="A13" s="192"/>
      <c r="B13" s="198" t="s">
        <v>33</v>
      </c>
      <c r="C13" s="199"/>
      <c r="D13" s="199"/>
      <c r="E13" s="10"/>
      <c r="F13" s="35">
        <v>12881</v>
      </c>
      <c r="G13" s="36">
        <v>12881</v>
      </c>
      <c r="H13" s="37">
        <v>12881</v>
      </c>
      <c r="I13" s="8"/>
      <c r="J13" s="192"/>
      <c r="K13" s="196"/>
      <c r="L13" s="195" t="s">
        <v>16</v>
      </c>
      <c r="M13" s="11" t="s">
        <v>34</v>
      </c>
      <c r="N13" s="10"/>
      <c r="O13" s="31">
        <v>25724</v>
      </c>
      <c r="P13" s="31">
        <v>25334</v>
      </c>
      <c r="Q13" s="32">
        <v>15295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360</v>
      </c>
      <c r="G14" s="36">
        <v>360</v>
      </c>
      <c r="H14" s="37">
        <v>360</v>
      </c>
      <c r="I14" s="8"/>
      <c r="J14" s="192"/>
      <c r="K14" s="196"/>
      <c r="L14" s="197"/>
      <c r="M14" s="11" t="s">
        <v>36</v>
      </c>
      <c r="N14" s="10"/>
      <c r="O14" s="31"/>
      <c r="P14" s="31"/>
      <c r="Q14" s="32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360</v>
      </c>
      <c r="G15" s="39">
        <v>360</v>
      </c>
      <c r="H15" s="40">
        <v>360</v>
      </c>
      <c r="I15" s="8"/>
      <c r="J15" s="192"/>
      <c r="K15" s="197"/>
      <c r="L15" s="201" t="s">
        <v>38</v>
      </c>
      <c r="M15" s="202"/>
      <c r="N15" s="13"/>
      <c r="O15" s="31">
        <v>122437</v>
      </c>
      <c r="P15" s="31">
        <v>117282</v>
      </c>
      <c r="Q15" s="32">
        <v>111917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28">
        <v>17857208</v>
      </c>
      <c r="G16" s="28">
        <v>18321016</v>
      </c>
      <c r="H16" s="29">
        <v>18785286</v>
      </c>
      <c r="I16" s="8"/>
      <c r="J16" s="193"/>
      <c r="K16" s="203" t="s">
        <v>41</v>
      </c>
      <c r="L16" s="204"/>
      <c r="M16" s="204"/>
      <c r="N16" s="14" t="s">
        <v>28</v>
      </c>
      <c r="O16" s="41">
        <v>0</v>
      </c>
      <c r="P16" s="41">
        <v>0</v>
      </c>
      <c r="Q16" s="42">
        <v>0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1">
        <v>6539131</v>
      </c>
      <c r="G17" s="31">
        <v>6539131</v>
      </c>
      <c r="H17" s="32">
        <v>6539131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28">
        <v>234108</v>
      </c>
      <c r="P17" s="28">
        <v>226964</v>
      </c>
      <c r="Q17" s="29">
        <v>234693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6869900</v>
      </c>
      <c r="G18" s="31">
        <v>6869900</v>
      </c>
      <c r="H18" s="32">
        <v>6869900</v>
      </c>
      <c r="I18" s="8"/>
      <c r="J18" s="192"/>
      <c r="K18" s="195" t="s">
        <v>16</v>
      </c>
      <c r="L18" s="198" t="s">
        <v>48</v>
      </c>
      <c r="M18" s="199"/>
      <c r="N18" s="10"/>
      <c r="O18" s="31"/>
      <c r="P18" s="31"/>
      <c r="Q18" s="32"/>
    </row>
    <row r="19" spans="1:17" ht="26.25" customHeight="1">
      <c r="A19" s="206"/>
      <c r="B19" s="208"/>
      <c r="C19" s="198" t="s">
        <v>49</v>
      </c>
      <c r="D19" s="199"/>
      <c r="E19" s="10"/>
      <c r="F19" s="31">
        <v>161385</v>
      </c>
      <c r="G19" s="31">
        <v>163510</v>
      </c>
      <c r="H19" s="32">
        <v>165100</v>
      </c>
      <c r="I19" s="8"/>
      <c r="J19" s="192"/>
      <c r="K19" s="197"/>
      <c r="L19" s="198" t="s">
        <v>26</v>
      </c>
      <c r="M19" s="199"/>
      <c r="N19" s="10"/>
      <c r="O19" s="31">
        <v>218129</v>
      </c>
      <c r="P19" s="31">
        <v>223776</v>
      </c>
      <c r="Q19" s="32">
        <v>230227</v>
      </c>
    </row>
    <row r="20" spans="1:17" ht="26.25" customHeight="1">
      <c r="A20" s="206"/>
      <c r="B20" s="208"/>
      <c r="C20" s="198" t="s">
        <v>50</v>
      </c>
      <c r="D20" s="199"/>
      <c r="E20" s="10"/>
      <c r="F20" s="31">
        <v>4286792</v>
      </c>
      <c r="G20" s="31">
        <v>4748475</v>
      </c>
      <c r="H20" s="32">
        <v>5211155</v>
      </c>
      <c r="I20" s="8"/>
      <c r="J20" s="192"/>
      <c r="K20" s="198" t="s">
        <v>51</v>
      </c>
      <c r="L20" s="199"/>
      <c r="M20" s="199"/>
      <c r="N20" s="15" t="s">
        <v>52</v>
      </c>
      <c r="O20" s="31">
        <v>234108</v>
      </c>
      <c r="P20" s="31">
        <v>226964</v>
      </c>
      <c r="Q20" s="32">
        <v>234693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41">
        <v>12727128</v>
      </c>
      <c r="G21" s="41">
        <v>12727128</v>
      </c>
      <c r="H21" s="42">
        <v>12727128</v>
      </c>
      <c r="I21" s="8"/>
      <c r="J21" s="192"/>
      <c r="K21" s="195" t="s">
        <v>16</v>
      </c>
      <c r="L21" s="198" t="s">
        <v>54</v>
      </c>
      <c r="M21" s="199"/>
      <c r="N21" s="10"/>
      <c r="O21" s="31">
        <v>12809</v>
      </c>
      <c r="P21" s="31">
        <v>7</v>
      </c>
      <c r="Q21" s="32">
        <v>7</v>
      </c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43">
        <v>118</v>
      </c>
      <c r="G22" s="43">
        <v>118</v>
      </c>
      <c r="H22" s="44">
        <v>118</v>
      </c>
      <c r="I22" s="8"/>
      <c r="J22" s="192"/>
      <c r="K22" s="196"/>
      <c r="L22" s="16" t="s">
        <v>16</v>
      </c>
      <c r="M22" s="11" t="s">
        <v>57</v>
      </c>
      <c r="N22" s="10"/>
      <c r="O22" s="31"/>
      <c r="P22" s="31"/>
      <c r="Q22" s="32"/>
    </row>
    <row r="23" spans="1:17" ht="26.25" customHeight="1">
      <c r="A23" s="192"/>
      <c r="B23" s="198" t="s">
        <v>58</v>
      </c>
      <c r="C23" s="199"/>
      <c r="D23" s="199"/>
      <c r="E23" s="10"/>
      <c r="F23" s="45" t="s">
        <v>59</v>
      </c>
      <c r="G23" s="45" t="s">
        <v>59</v>
      </c>
      <c r="H23" s="4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31">
        <v>221299</v>
      </c>
      <c r="P23" s="31">
        <v>226957</v>
      </c>
      <c r="Q23" s="32">
        <v>234686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45"/>
      <c r="G24" s="45"/>
      <c r="H24" s="46"/>
      <c r="I24" s="8"/>
      <c r="J24" s="193"/>
      <c r="K24" s="203" t="s">
        <v>63</v>
      </c>
      <c r="L24" s="204"/>
      <c r="M24" s="204"/>
      <c r="N24" s="14" t="s">
        <v>64</v>
      </c>
      <c r="O24" s="41">
        <v>0</v>
      </c>
      <c r="P24" s="41">
        <v>0</v>
      </c>
      <c r="Q24" s="42">
        <v>0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45" t="s">
        <v>66</v>
      </c>
      <c r="G25" s="45" t="s">
        <v>66</v>
      </c>
      <c r="H25" s="46" t="s">
        <v>66</v>
      </c>
      <c r="I25" s="8"/>
      <c r="J25" s="186" t="s">
        <v>67</v>
      </c>
      <c r="K25" s="187"/>
      <c r="L25" s="187"/>
      <c r="M25" s="187"/>
      <c r="N25" s="4" t="s">
        <v>68</v>
      </c>
      <c r="O25" s="56">
        <v>0</v>
      </c>
      <c r="P25" s="56">
        <v>0</v>
      </c>
      <c r="Q25" s="57">
        <v>0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1">
        <v>9</v>
      </c>
      <c r="G26" s="31">
        <v>9</v>
      </c>
      <c r="H26" s="32">
        <v>9</v>
      </c>
      <c r="I26" s="8"/>
      <c r="J26" s="186" t="s">
        <v>70</v>
      </c>
      <c r="K26" s="187"/>
      <c r="L26" s="187"/>
      <c r="M26" s="187"/>
      <c r="N26" s="4" t="s">
        <v>71</v>
      </c>
      <c r="O26" s="58"/>
      <c r="P26" s="58"/>
      <c r="Q26" s="59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6">
        <v>2756</v>
      </c>
      <c r="G27" s="36">
        <v>2756</v>
      </c>
      <c r="H27" s="37">
        <v>2756</v>
      </c>
      <c r="I27" s="8"/>
      <c r="J27" s="186" t="s">
        <v>74</v>
      </c>
      <c r="K27" s="187"/>
      <c r="L27" s="187"/>
      <c r="M27" s="187"/>
      <c r="N27" s="4" t="s">
        <v>75</v>
      </c>
      <c r="O27" s="58"/>
      <c r="P27" s="58"/>
      <c r="Q27" s="59"/>
    </row>
    <row r="28" spans="1:17" ht="26.25" customHeight="1" thickBot="1">
      <c r="A28" s="192"/>
      <c r="B28" s="211"/>
      <c r="C28" s="212"/>
      <c r="D28" s="11" t="s">
        <v>76</v>
      </c>
      <c r="E28" s="10"/>
      <c r="F28" s="36"/>
      <c r="G28" s="36"/>
      <c r="H28" s="37"/>
      <c r="I28" s="8"/>
      <c r="J28" s="186" t="s">
        <v>77</v>
      </c>
      <c r="K28" s="187"/>
      <c r="L28" s="187"/>
      <c r="M28" s="187"/>
      <c r="N28" s="4" t="s">
        <v>78</v>
      </c>
      <c r="O28" s="58"/>
      <c r="P28" s="58"/>
      <c r="Q28" s="59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6">
        <v>2756</v>
      </c>
      <c r="G29" s="36">
        <v>2756</v>
      </c>
      <c r="H29" s="37">
        <v>2756</v>
      </c>
      <c r="I29" s="8"/>
      <c r="J29" s="186" t="s">
        <v>80</v>
      </c>
      <c r="K29" s="187"/>
      <c r="L29" s="187"/>
      <c r="M29" s="187"/>
      <c r="N29" s="4" t="s">
        <v>81</v>
      </c>
      <c r="O29" s="56">
        <v>0</v>
      </c>
      <c r="P29" s="56">
        <v>0</v>
      </c>
      <c r="Q29" s="57">
        <v>0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6"/>
      <c r="G30" s="36"/>
      <c r="H30" s="37"/>
      <c r="I30" s="8"/>
      <c r="J30" s="186" t="s">
        <v>82</v>
      </c>
      <c r="K30" s="187"/>
      <c r="L30" s="187"/>
      <c r="M30" s="187"/>
      <c r="N30" s="4" t="s">
        <v>83</v>
      </c>
      <c r="O30" s="58"/>
      <c r="P30" s="58"/>
      <c r="Q30" s="59"/>
    </row>
    <row r="31" spans="1:17" ht="26.25" customHeight="1" thickBot="1">
      <c r="A31" s="192"/>
      <c r="B31" s="213" t="s">
        <v>84</v>
      </c>
      <c r="C31" s="214"/>
      <c r="D31" s="214"/>
      <c r="E31" s="10"/>
      <c r="F31" s="36">
        <v>1647</v>
      </c>
      <c r="G31" s="36">
        <v>1632</v>
      </c>
      <c r="H31" s="37">
        <v>1632</v>
      </c>
      <c r="I31" s="8"/>
      <c r="J31" s="186" t="s">
        <v>85</v>
      </c>
      <c r="K31" s="187"/>
      <c r="L31" s="187"/>
      <c r="M31" s="187"/>
      <c r="N31" s="4" t="s">
        <v>86</v>
      </c>
      <c r="O31" s="56">
        <v>0</v>
      </c>
      <c r="P31" s="56">
        <v>0</v>
      </c>
      <c r="Q31" s="57">
        <v>0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6">
        <v>601202</v>
      </c>
      <c r="G32" s="36">
        <v>595881</v>
      </c>
      <c r="H32" s="37">
        <v>585580</v>
      </c>
      <c r="I32" s="8"/>
      <c r="J32" s="186" t="s">
        <v>88</v>
      </c>
      <c r="K32" s="187"/>
      <c r="L32" s="187"/>
      <c r="M32" s="187"/>
      <c r="N32" s="4"/>
      <c r="O32" s="60">
        <v>0.5382707085375447</v>
      </c>
      <c r="P32" s="60">
        <v>0.5106586661089562</v>
      </c>
      <c r="Q32" s="61">
        <v>0.49449664198232895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6"/>
      <c r="G33" s="36"/>
      <c r="H33" s="37"/>
      <c r="I33" s="8"/>
      <c r="J33" s="186" t="s">
        <v>91</v>
      </c>
      <c r="K33" s="187"/>
      <c r="L33" s="187"/>
      <c r="M33" s="187"/>
      <c r="N33" s="4"/>
      <c r="O33" s="60">
        <v>0</v>
      </c>
      <c r="P33" s="60">
        <v>0</v>
      </c>
      <c r="Q33" s="61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6">
        <v>601202</v>
      </c>
      <c r="G34" s="36">
        <v>595881</v>
      </c>
      <c r="H34" s="37">
        <v>585580</v>
      </c>
      <c r="I34" s="8"/>
      <c r="J34" s="186" t="s">
        <v>93</v>
      </c>
      <c r="K34" s="187"/>
      <c r="L34" s="187"/>
      <c r="M34" s="187"/>
      <c r="N34" s="4"/>
      <c r="O34" s="56">
        <v>417855</v>
      </c>
      <c r="P34" s="56">
        <v>401591</v>
      </c>
      <c r="Q34" s="57">
        <v>400718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6">
        <v>601202</v>
      </c>
      <c r="G35" s="36">
        <v>595881</v>
      </c>
      <c r="H35" s="37">
        <v>585580</v>
      </c>
      <c r="I35" s="8"/>
      <c r="J35" s="215" t="s">
        <v>16</v>
      </c>
      <c r="K35" s="216"/>
      <c r="L35" s="217" t="s">
        <v>95</v>
      </c>
      <c r="M35" s="218"/>
      <c r="N35" s="4"/>
      <c r="O35" s="56">
        <v>212896</v>
      </c>
      <c r="P35" s="56">
        <v>182846</v>
      </c>
      <c r="Q35" s="57">
        <v>170782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47">
        <v>1</v>
      </c>
      <c r="G36" s="47">
        <v>1</v>
      </c>
      <c r="H36" s="48">
        <v>1</v>
      </c>
      <c r="I36" s="8"/>
      <c r="J36" s="186" t="s">
        <v>97</v>
      </c>
      <c r="K36" s="187"/>
      <c r="L36" s="187"/>
      <c r="M36" s="187"/>
      <c r="N36" s="4"/>
      <c r="O36" s="56">
        <v>5303472</v>
      </c>
      <c r="P36" s="56">
        <v>5076515</v>
      </c>
      <c r="Q36" s="57">
        <v>4841829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28"/>
      <c r="G37" s="28"/>
      <c r="H37" s="29"/>
      <c r="I37" s="8"/>
      <c r="J37" s="17"/>
      <c r="K37" s="17"/>
      <c r="L37" s="17"/>
      <c r="M37" s="17"/>
      <c r="N37" s="17"/>
      <c r="O37" s="62"/>
      <c r="P37" s="62"/>
      <c r="Q37" s="62"/>
    </row>
    <row r="38" spans="1:17" ht="26.25" customHeight="1">
      <c r="A38" s="206"/>
      <c r="B38" s="198" t="s">
        <v>100</v>
      </c>
      <c r="C38" s="199"/>
      <c r="D38" s="199"/>
      <c r="E38" s="10"/>
      <c r="F38" s="31">
        <v>277810</v>
      </c>
      <c r="G38" s="31">
        <v>257094</v>
      </c>
      <c r="H38" s="32">
        <v>253238</v>
      </c>
      <c r="I38" s="8"/>
      <c r="O38" s="63"/>
      <c r="P38" s="63"/>
      <c r="Q38" s="63"/>
    </row>
    <row r="39" spans="1:17" ht="26.25" customHeight="1">
      <c r="A39" s="206"/>
      <c r="B39" s="208" t="s">
        <v>16</v>
      </c>
      <c r="C39" s="198" t="s">
        <v>101</v>
      </c>
      <c r="D39" s="199"/>
      <c r="E39" s="10"/>
      <c r="F39" s="31">
        <v>132180</v>
      </c>
      <c r="G39" s="31">
        <v>116244</v>
      </c>
      <c r="H39" s="32">
        <v>114318</v>
      </c>
      <c r="I39" s="8"/>
      <c r="O39" s="63"/>
      <c r="P39" s="63"/>
      <c r="Q39" s="63"/>
    </row>
    <row r="40" spans="1:17" ht="26.25" customHeight="1">
      <c r="A40" s="206"/>
      <c r="B40" s="208"/>
      <c r="C40" s="198" t="s">
        <v>102</v>
      </c>
      <c r="D40" s="199"/>
      <c r="E40" s="10"/>
      <c r="F40" s="31">
        <v>145630</v>
      </c>
      <c r="G40" s="31">
        <v>140850</v>
      </c>
      <c r="H40" s="32">
        <v>138920</v>
      </c>
      <c r="I40" s="8"/>
      <c r="O40" s="63"/>
      <c r="P40" s="63"/>
      <c r="Q40" s="63"/>
    </row>
    <row r="41" spans="1:17" ht="26.25" customHeight="1">
      <c r="A41" s="206"/>
      <c r="B41" s="198" t="s">
        <v>103</v>
      </c>
      <c r="C41" s="199"/>
      <c r="D41" s="199"/>
      <c r="E41" s="10"/>
      <c r="F41" s="31">
        <v>201473</v>
      </c>
      <c r="G41" s="31">
        <v>206707</v>
      </c>
      <c r="H41" s="32">
        <v>211024</v>
      </c>
      <c r="I41" s="8"/>
      <c r="O41" s="63"/>
      <c r="P41" s="63"/>
      <c r="Q41" s="63"/>
    </row>
    <row r="42" spans="1:17" ht="26.25" customHeight="1" thickBot="1">
      <c r="A42" s="207"/>
      <c r="B42" s="203" t="s">
        <v>104</v>
      </c>
      <c r="C42" s="204"/>
      <c r="D42" s="204"/>
      <c r="E42" s="14"/>
      <c r="F42" s="41">
        <v>479283</v>
      </c>
      <c r="G42" s="41">
        <v>463801</v>
      </c>
      <c r="H42" s="42">
        <v>464262</v>
      </c>
      <c r="I42" s="8"/>
      <c r="O42" s="63"/>
      <c r="P42" s="63"/>
      <c r="Q42" s="63"/>
    </row>
    <row r="43" spans="1:17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228" t="s">
        <v>108</v>
      </c>
      <c r="G43" s="229"/>
      <c r="H43" s="230"/>
      <c r="I43" s="8"/>
      <c r="O43" s="63"/>
      <c r="P43" s="63"/>
      <c r="Q43" s="63"/>
    </row>
    <row r="44" spans="1:17" ht="26.25" customHeight="1">
      <c r="A44" s="206"/>
      <c r="B44" s="220"/>
      <c r="C44" s="198" t="s">
        <v>109</v>
      </c>
      <c r="D44" s="199"/>
      <c r="E44" s="10"/>
      <c r="F44" s="31">
        <v>2703</v>
      </c>
      <c r="G44" s="31">
        <v>2703</v>
      </c>
      <c r="H44" s="32">
        <v>2703</v>
      </c>
      <c r="I44" s="8"/>
      <c r="O44" s="63"/>
      <c r="P44" s="63"/>
      <c r="Q44" s="63"/>
    </row>
    <row r="45" spans="1:17" ht="26.25" customHeight="1">
      <c r="A45" s="206"/>
      <c r="B45" s="220"/>
      <c r="C45" s="198" t="s">
        <v>110</v>
      </c>
      <c r="D45" s="199"/>
      <c r="E45" s="10"/>
      <c r="F45" s="49">
        <v>40360</v>
      </c>
      <c r="G45" s="49">
        <v>40360</v>
      </c>
      <c r="H45" s="50">
        <v>40360</v>
      </c>
      <c r="I45" s="8"/>
      <c r="O45" s="63"/>
      <c r="P45" s="63"/>
      <c r="Q45" s="63"/>
    </row>
    <row r="46" spans="1:17" ht="26.25" customHeight="1">
      <c r="A46" s="206"/>
      <c r="B46" s="220"/>
      <c r="C46" s="198" t="s">
        <v>111</v>
      </c>
      <c r="D46" s="199"/>
      <c r="E46" s="10"/>
      <c r="F46" s="36">
        <v>96.9</v>
      </c>
      <c r="G46" s="36">
        <v>99.1</v>
      </c>
      <c r="H46" s="37">
        <v>100.9</v>
      </c>
      <c r="I46" s="8"/>
      <c r="O46" s="63"/>
      <c r="P46" s="63"/>
      <c r="Q46" s="63"/>
    </row>
    <row r="47" spans="1:17" ht="26.25" customHeight="1">
      <c r="A47" s="206"/>
      <c r="B47" s="220"/>
      <c r="C47" s="198" t="s">
        <v>112</v>
      </c>
      <c r="D47" s="199"/>
      <c r="E47" s="10"/>
      <c r="F47" s="36">
        <v>462.1</v>
      </c>
      <c r="G47" s="36">
        <v>431.5</v>
      </c>
      <c r="H47" s="37">
        <v>432.5</v>
      </c>
      <c r="I47" s="8"/>
      <c r="O47" s="63"/>
      <c r="P47" s="63"/>
      <c r="Q47" s="63"/>
    </row>
    <row r="48" spans="1:17" ht="26.25" customHeight="1">
      <c r="A48" s="206"/>
      <c r="B48" s="220"/>
      <c r="C48" s="208" t="s">
        <v>16</v>
      </c>
      <c r="D48" s="11" t="s">
        <v>113</v>
      </c>
      <c r="E48" s="10"/>
      <c r="F48" s="36">
        <v>219.9</v>
      </c>
      <c r="G48" s="36">
        <v>195.1</v>
      </c>
      <c r="H48" s="37">
        <v>195.2</v>
      </c>
      <c r="I48" s="8"/>
      <c r="O48" s="63"/>
      <c r="P48" s="63"/>
      <c r="Q48" s="63"/>
    </row>
    <row r="49" spans="1:17" ht="26.25" customHeight="1">
      <c r="A49" s="206"/>
      <c r="B49" s="221"/>
      <c r="C49" s="208"/>
      <c r="D49" s="11" t="s">
        <v>114</v>
      </c>
      <c r="E49" s="10"/>
      <c r="F49" s="36">
        <v>242.2</v>
      </c>
      <c r="G49" s="36">
        <v>236.4</v>
      </c>
      <c r="H49" s="37">
        <v>237.2</v>
      </c>
      <c r="I49" s="8"/>
      <c r="O49" s="63"/>
      <c r="P49" s="63"/>
      <c r="Q49" s="63"/>
    </row>
    <row r="50" spans="1:17" ht="26.25" customHeight="1">
      <c r="A50" s="206"/>
      <c r="B50" s="222" t="s">
        <v>115</v>
      </c>
      <c r="C50" s="223"/>
      <c r="D50" s="11" t="s">
        <v>116</v>
      </c>
      <c r="E50" s="10"/>
      <c r="F50" s="36">
        <v>1</v>
      </c>
      <c r="G50" s="36">
        <v>1</v>
      </c>
      <c r="H50" s="37">
        <v>1</v>
      </c>
      <c r="I50" s="8"/>
      <c r="O50" s="63"/>
      <c r="P50" s="63"/>
      <c r="Q50" s="63"/>
    </row>
    <row r="51" spans="1:9" ht="26.25" customHeight="1">
      <c r="A51" s="206"/>
      <c r="B51" s="224"/>
      <c r="C51" s="225"/>
      <c r="D51" s="11" t="s">
        <v>117</v>
      </c>
      <c r="E51" s="10"/>
      <c r="F51" s="31">
        <v>100000</v>
      </c>
      <c r="G51" s="31">
        <v>100000</v>
      </c>
      <c r="H51" s="32">
        <v>100000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51">
        <v>35412</v>
      </c>
      <c r="G52" s="51">
        <v>35412</v>
      </c>
      <c r="H52" s="52">
        <v>35412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28">
        <v>3</v>
      </c>
      <c r="G53" s="28">
        <v>3</v>
      </c>
      <c r="H53" s="29">
        <v>3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1"/>
      <c r="G54" s="31"/>
      <c r="H54" s="32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41">
        <v>3</v>
      </c>
      <c r="G55" s="41">
        <v>3</v>
      </c>
      <c r="H55" s="42">
        <v>3</v>
      </c>
    </row>
  </sheetData>
  <sheetProtection/>
  <mergeCells count="97">
    <mergeCell ref="A53:A55"/>
    <mergeCell ref="B53:D53"/>
    <mergeCell ref="B54:D54"/>
    <mergeCell ref="B55:D55"/>
    <mergeCell ref="F43:H43"/>
    <mergeCell ref="C44:D44"/>
    <mergeCell ref="C45:D45"/>
    <mergeCell ref="C46:D46"/>
    <mergeCell ref="C47:D47"/>
    <mergeCell ref="C48:C49"/>
    <mergeCell ref="C40:D40"/>
    <mergeCell ref="B41:D41"/>
    <mergeCell ref="B42:D42"/>
    <mergeCell ref="A43:A52"/>
    <mergeCell ref="B43:B49"/>
    <mergeCell ref="C43:D43"/>
    <mergeCell ref="B50:C52"/>
    <mergeCell ref="A37:A42"/>
    <mergeCell ref="B37:D37"/>
    <mergeCell ref="B38:D38"/>
    <mergeCell ref="B39:B40"/>
    <mergeCell ref="C39:D3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165" t="s">
        <v>199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28304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9</v>
      </c>
      <c r="O5" s="70">
        <v>135016</v>
      </c>
      <c r="P5" s="28">
        <v>134194</v>
      </c>
      <c r="Q5" s="65">
        <v>130823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31413</v>
      </c>
      <c r="G6" s="189"/>
      <c r="H6" s="190"/>
      <c r="I6" s="8"/>
      <c r="J6" s="192"/>
      <c r="K6" s="195" t="s">
        <v>11</v>
      </c>
      <c r="L6" s="198" t="s">
        <v>12</v>
      </c>
      <c r="M6" s="199"/>
      <c r="N6" s="10" t="s">
        <v>13</v>
      </c>
      <c r="O6" s="30">
        <v>42467</v>
      </c>
      <c r="P6" s="31">
        <v>39386</v>
      </c>
      <c r="Q6" s="23">
        <v>42121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64">
        <v>85186</v>
      </c>
      <c r="G7" s="28">
        <v>84001</v>
      </c>
      <c r="H7" s="65">
        <v>82838</v>
      </c>
      <c r="I7" s="8"/>
      <c r="J7" s="192"/>
      <c r="K7" s="196"/>
      <c r="L7" s="195" t="s">
        <v>16</v>
      </c>
      <c r="M7" s="11" t="s">
        <v>17</v>
      </c>
      <c r="N7" s="10"/>
      <c r="O7" s="30">
        <v>38370</v>
      </c>
      <c r="P7" s="31">
        <v>35427</v>
      </c>
      <c r="Q7" s="23">
        <v>38226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3549</v>
      </c>
      <c r="G8" s="31">
        <v>3471</v>
      </c>
      <c r="H8" s="23">
        <v>3445</v>
      </c>
      <c r="I8" s="12"/>
      <c r="J8" s="192"/>
      <c r="K8" s="196"/>
      <c r="L8" s="196"/>
      <c r="M8" s="11" t="s">
        <v>19</v>
      </c>
      <c r="N8" s="10"/>
      <c r="O8" s="30">
        <v>3899</v>
      </c>
      <c r="P8" s="31">
        <v>3868</v>
      </c>
      <c r="Q8" s="23">
        <v>3882</v>
      </c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0">
        <v>3549</v>
      </c>
      <c r="G9" s="31">
        <v>3471</v>
      </c>
      <c r="H9" s="23">
        <v>3445</v>
      </c>
      <c r="I9" s="8"/>
      <c r="J9" s="192"/>
      <c r="K9" s="196"/>
      <c r="L9" s="197"/>
      <c r="M9" s="11" t="s">
        <v>22</v>
      </c>
      <c r="N9" s="10" t="s">
        <v>23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66">
        <v>0.04166177540910478</v>
      </c>
      <c r="G10" s="33">
        <v>0.041320936655516005</v>
      </c>
      <c r="H10" s="67">
        <v>0.04158719428281706</v>
      </c>
      <c r="I10" s="8"/>
      <c r="J10" s="192"/>
      <c r="K10" s="197"/>
      <c r="L10" s="201" t="s">
        <v>26</v>
      </c>
      <c r="M10" s="202"/>
      <c r="N10" s="13"/>
      <c r="O10" s="30">
        <v>92549</v>
      </c>
      <c r="P10" s="31">
        <v>94808</v>
      </c>
      <c r="Q10" s="23">
        <v>88353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0">
        <v>2815</v>
      </c>
      <c r="G11" s="31">
        <v>2794</v>
      </c>
      <c r="H11" s="23">
        <v>2786</v>
      </c>
      <c r="I11" s="8"/>
      <c r="J11" s="192"/>
      <c r="K11" s="199" t="s">
        <v>29</v>
      </c>
      <c r="L11" s="199"/>
      <c r="M11" s="199"/>
      <c r="N11" s="10" t="s">
        <v>21</v>
      </c>
      <c r="O11" s="170">
        <v>96012</v>
      </c>
      <c r="P11" s="31">
        <v>93104</v>
      </c>
      <c r="Q11" s="23">
        <v>88124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66">
        <v>0.7931811777965624</v>
      </c>
      <c r="G12" s="33">
        <v>0.804955344281187</v>
      </c>
      <c r="H12" s="67">
        <v>0.8087082728592162</v>
      </c>
      <c r="I12" s="8"/>
      <c r="J12" s="192"/>
      <c r="K12" s="195" t="s">
        <v>11</v>
      </c>
      <c r="L12" s="198" t="s">
        <v>32</v>
      </c>
      <c r="M12" s="199"/>
      <c r="N12" s="10"/>
      <c r="O12" s="30">
        <v>64200</v>
      </c>
      <c r="P12" s="31">
        <v>63061</v>
      </c>
      <c r="Q12" s="23">
        <v>59474</v>
      </c>
    </row>
    <row r="13" spans="1:17" ht="26.25" customHeight="1">
      <c r="A13" s="192"/>
      <c r="B13" s="198" t="s">
        <v>33</v>
      </c>
      <c r="C13" s="199"/>
      <c r="D13" s="199"/>
      <c r="E13" s="10"/>
      <c r="F13" s="35">
        <v>337</v>
      </c>
      <c r="G13" s="36">
        <v>316</v>
      </c>
      <c r="H13" s="68">
        <v>316</v>
      </c>
      <c r="I13" s="8"/>
      <c r="J13" s="192"/>
      <c r="K13" s="196"/>
      <c r="L13" s="195" t="s">
        <v>16</v>
      </c>
      <c r="M13" s="11" t="s">
        <v>34</v>
      </c>
      <c r="N13" s="10"/>
      <c r="O13" s="30">
        <v>6983</v>
      </c>
      <c r="P13" s="31">
        <v>6888</v>
      </c>
      <c r="Q13" s="23">
        <v>7119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258</v>
      </c>
      <c r="G14" s="36">
        <v>258</v>
      </c>
      <c r="H14" s="68">
        <v>258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258</v>
      </c>
      <c r="G15" s="39">
        <v>258</v>
      </c>
      <c r="H15" s="69">
        <v>258</v>
      </c>
      <c r="I15" s="8"/>
      <c r="J15" s="192"/>
      <c r="K15" s="197"/>
      <c r="L15" s="201" t="s">
        <v>38</v>
      </c>
      <c r="M15" s="202"/>
      <c r="N15" s="13"/>
      <c r="O15" s="30">
        <v>31812</v>
      </c>
      <c r="P15" s="31">
        <v>30043</v>
      </c>
      <c r="Q15" s="23">
        <v>28314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7695339</v>
      </c>
      <c r="G16" s="28">
        <v>7745621</v>
      </c>
      <c r="H16" s="65">
        <v>7902767</v>
      </c>
      <c r="I16" s="8"/>
      <c r="J16" s="193"/>
      <c r="K16" s="203" t="s">
        <v>41</v>
      </c>
      <c r="L16" s="204"/>
      <c r="M16" s="204"/>
      <c r="N16" s="14" t="s">
        <v>28</v>
      </c>
      <c r="O16" s="87">
        <v>39004</v>
      </c>
      <c r="P16" s="41">
        <v>41090</v>
      </c>
      <c r="Q16" s="72">
        <v>42699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3398035</v>
      </c>
      <c r="G17" s="31">
        <v>3398035</v>
      </c>
      <c r="H17" s="23">
        <v>3486132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70">
        <v>32778</v>
      </c>
      <c r="P17" s="28">
        <v>76389</v>
      </c>
      <c r="Q17" s="65">
        <v>272828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1985200</v>
      </c>
      <c r="G18" s="31">
        <v>1989500</v>
      </c>
      <c r="H18" s="23">
        <v>1993200</v>
      </c>
      <c r="I18" s="8"/>
      <c r="J18" s="192"/>
      <c r="K18" s="195" t="s">
        <v>16</v>
      </c>
      <c r="L18" s="198" t="s">
        <v>48</v>
      </c>
      <c r="M18" s="199"/>
      <c r="N18" s="10"/>
      <c r="O18" s="30">
        <v>0</v>
      </c>
      <c r="P18" s="31">
        <v>4300</v>
      </c>
      <c r="Q18" s="23">
        <v>3700</v>
      </c>
    </row>
    <row r="19" spans="1:17" ht="26.25" customHeight="1">
      <c r="A19" s="206"/>
      <c r="B19" s="208"/>
      <c r="C19" s="198" t="s">
        <v>49</v>
      </c>
      <c r="D19" s="199"/>
      <c r="E19" s="10"/>
      <c r="F19" s="30">
        <v>71550</v>
      </c>
      <c r="G19" s="31">
        <v>71650</v>
      </c>
      <c r="H19" s="23">
        <v>71950</v>
      </c>
      <c r="I19" s="8"/>
      <c r="J19" s="192"/>
      <c r="K19" s="197"/>
      <c r="L19" s="198" t="s">
        <v>26</v>
      </c>
      <c r="M19" s="199"/>
      <c r="N19" s="10"/>
      <c r="O19" s="170">
        <v>32578</v>
      </c>
      <c r="P19" s="31">
        <v>71789</v>
      </c>
      <c r="Q19" s="23">
        <v>180731</v>
      </c>
    </row>
    <row r="20" spans="1:17" ht="26.25" customHeight="1">
      <c r="A20" s="206"/>
      <c r="B20" s="208"/>
      <c r="C20" s="198" t="s">
        <v>50</v>
      </c>
      <c r="D20" s="199"/>
      <c r="E20" s="10"/>
      <c r="F20" s="30">
        <v>2240554</v>
      </c>
      <c r="G20" s="31">
        <v>2286436</v>
      </c>
      <c r="H20" s="23">
        <v>2351485</v>
      </c>
      <c r="I20" s="8"/>
      <c r="J20" s="192"/>
      <c r="K20" s="198" t="s">
        <v>51</v>
      </c>
      <c r="L20" s="199"/>
      <c r="M20" s="199"/>
      <c r="N20" s="15" t="s">
        <v>52</v>
      </c>
      <c r="O20" s="30">
        <v>71782</v>
      </c>
      <c r="P20" s="31">
        <v>117461</v>
      </c>
      <c r="Q20" s="23">
        <v>251993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6747139</v>
      </c>
      <c r="G21" s="41">
        <v>6747139</v>
      </c>
      <c r="H21" s="72">
        <v>6858912</v>
      </c>
      <c r="I21" s="8"/>
      <c r="J21" s="192"/>
      <c r="K21" s="195" t="s">
        <v>16</v>
      </c>
      <c r="L21" s="198" t="s">
        <v>54</v>
      </c>
      <c r="M21" s="199"/>
      <c r="N21" s="10"/>
      <c r="O21" s="30"/>
      <c r="P21" s="31">
        <v>50282</v>
      </c>
      <c r="Q21" s="23">
        <v>157146</v>
      </c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>
        <v>49</v>
      </c>
      <c r="G22" s="43">
        <v>49</v>
      </c>
      <c r="H22" s="74">
        <v>49</v>
      </c>
      <c r="I22" s="8"/>
      <c r="J22" s="192"/>
      <c r="K22" s="196"/>
      <c r="L22" s="16" t="s">
        <v>16</v>
      </c>
      <c r="M22" s="11" t="s">
        <v>57</v>
      </c>
      <c r="N22" s="10"/>
      <c r="O22" s="30"/>
      <c r="P22" s="31"/>
      <c r="Q22" s="23"/>
    </row>
    <row r="23" spans="1:17" ht="26.25" customHeight="1">
      <c r="A23" s="192"/>
      <c r="B23" s="198" t="s">
        <v>58</v>
      </c>
      <c r="C23" s="199"/>
      <c r="D23" s="199"/>
      <c r="E23" s="10"/>
      <c r="F23" s="75" t="s">
        <v>59</v>
      </c>
      <c r="G23" s="45" t="s">
        <v>59</v>
      </c>
      <c r="H23" s="7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30">
        <v>71782</v>
      </c>
      <c r="P23" s="31">
        <v>67179</v>
      </c>
      <c r="Q23" s="23">
        <v>66785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64</v>
      </c>
      <c r="O24" s="71">
        <v>-39004</v>
      </c>
      <c r="P24" s="41">
        <v>-41072</v>
      </c>
      <c r="Q24" s="72">
        <v>20835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75" t="s">
        <v>127</v>
      </c>
      <c r="G25" s="45" t="s">
        <v>127</v>
      </c>
      <c r="H25" s="76" t="s">
        <v>127</v>
      </c>
      <c r="I25" s="8"/>
      <c r="J25" s="186" t="s">
        <v>67</v>
      </c>
      <c r="K25" s="187"/>
      <c r="L25" s="187"/>
      <c r="M25" s="187"/>
      <c r="N25" s="4" t="s">
        <v>68</v>
      </c>
      <c r="O25" s="88">
        <v>0</v>
      </c>
      <c r="P25" s="56">
        <v>18</v>
      </c>
      <c r="Q25" s="89">
        <v>63534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7</v>
      </c>
      <c r="G26" s="31">
        <v>7</v>
      </c>
      <c r="H26" s="23">
        <v>7</v>
      </c>
      <c r="I26" s="8"/>
      <c r="J26" s="186" t="s">
        <v>70</v>
      </c>
      <c r="K26" s="187"/>
      <c r="L26" s="187"/>
      <c r="M26" s="187"/>
      <c r="N26" s="4" t="s">
        <v>71</v>
      </c>
      <c r="O26" s="90"/>
      <c r="P26" s="58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1368</v>
      </c>
      <c r="G27" s="36">
        <v>1368</v>
      </c>
      <c r="H27" s="68">
        <v>1368</v>
      </c>
      <c r="I27" s="8"/>
      <c r="J27" s="186" t="s">
        <v>74</v>
      </c>
      <c r="K27" s="187"/>
      <c r="L27" s="187"/>
      <c r="M27" s="187"/>
      <c r="N27" s="4" t="s">
        <v>75</v>
      </c>
      <c r="O27" s="88">
        <v>500</v>
      </c>
      <c r="P27" s="56">
        <v>500</v>
      </c>
      <c r="Q27" s="89">
        <v>518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78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>
        <v>1130</v>
      </c>
      <c r="G29" s="36">
        <v>1004</v>
      </c>
      <c r="H29" s="68">
        <v>2066</v>
      </c>
      <c r="I29" s="8"/>
      <c r="J29" s="186" t="s">
        <v>80</v>
      </c>
      <c r="K29" s="187"/>
      <c r="L29" s="187"/>
      <c r="M29" s="187"/>
      <c r="N29" s="4" t="s">
        <v>81</v>
      </c>
      <c r="O29" s="88">
        <v>500</v>
      </c>
      <c r="P29" s="56">
        <v>518</v>
      </c>
      <c r="Q29" s="89">
        <v>64052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83</v>
      </c>
      <c r="O30" s="90"/>
      <c r="P30" s="58"/>
      <c r="Q30" s="89">
        <v>63552</v>
      </c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764</v>
      </c>
      <c r="G31" s="36">
        <v>891</v>
      </c>
      <c r="H31" s="68">
        <v>864</v>
      </c>
      <c r="I31" s="8"/>
      <c r="J31" s="186" t="s">
        <v>85</v>
      </c>
      <c r="K31" s="187"/>
      <c r="L31" s="187"/>
      <c r="M31" s="187"/>
      <c r="N31" s="4" t="s">
        <v>86</v>
      </c>
      <c r="O31" s="88">
        <v>500</v>
      </c>
      <c r="P31" s="56">
        <v>518</v>
      </c>
      <c r="Q31" s="89">
        <v>500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279047</v>
      </c>
      <c r="G32" s="36">
        <v>326144</v>
      </c>
      <c r="H32" s="68">
        <v>315381</v>
      </c>
      <c r="I32" s="8"/>
      <c r="J32" s="186" t="s">
        <v>88</v>
      </c>
      <c r="K32" s="187"/>
      <c r="L32" s="187"/>
      <c r="M32" s="187"/>
      <c r="N32" s="4"/>
      <c r="O32" s="92">
        <v>0.8046533249103067</v>
      </c>
      <c r="P32" s="60">
        <v>0.8372316465252085</v>
      </c>
      <c r="Q32" s="93">
        <v>0.8445151669689946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5">
        <v>279047</v>
      </c>
      <c r="G34" s="36">
        <v>326144</v>
      </c>
      <c r="H34" s="68">
        <v>315381</v>
      </c>
      <c r="I34" s="8"/>
      <c r="J34" s="186" t="s">
        <v>93</v>
      </c>
      <c r="K34" s="187"/>
      <c r="L34" s="187"/>
      <c r="M34" s="187"/>
      <c r="N34" s="4"/>
      <c r="O34" s="88">
        <v>129026</v>
      </c>
      <c r="P34" s="56">
        <v>170465</v>
      </c>
      <c r="Q34" s="89">
        <v>272966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5">
        <v>279047</v>
      </c>
      <c r="G35" s="36">
        <v>326144</v>
      </c>
      <c r="H35" s="68">
        <v>315381</v>
      </c>
      <c r="I35" s="8"/>
      <c r="J35" s="215" t="s">
        <v>16</v>
      </c>
      <c r="K35" s="216"/>
      <c r="L35" s="217" t="s">
        <v>95</v>
      </c>
      <c r="M35" s="218"/>
      <c r="N35" s="4"/>
      <c r="O35" s="88">
        <v>68193</v>
      </c>
      <c r="P35" s="56">
        <v>81697</v>
      </c>
      <c r="Q35" s="89">
        <v>92193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1</v>
      </c>
      <c r="G36" s="47">
        <v>1</v>
      </c>
      <c r="H36" s="78">
        <v>1</v>
      </c>
      <c r="I36" s="8"/>
      <c r="J36" s="186" t="s">
        <v>97</v>
      </c>
      <c r="K36" s="187"/>
      <c r="L36" s="187"/>
      <c r="M36" s="187"/>
      <c r="N36" s="4"/>
      <c r="O36" s="88">
        <v>1174681</v>
      </c>
      <c r="P36" s="56">
        <v>1111802</v>
      </c>
      <c r="Q36" s="89">
        <v>1048717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>
        <v>3916</v>
      </c>
      <c r="G37" s="28">
        <v>3885</v>
      </c>
      <c r="H37" s="65">
        <v>3900</v>
      </c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100100</v>
      </c>
      <c r="G38" s="31">
        <v>93602</v>
      </c>
      <c r="H38" s="23">
        <v>89823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0">
        <v>64200</v>
      </c>
      <c r="G39" s="31">
        <v>63061</v>
      </c>
      <c r="H39" s="23">
        <v>59810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>
        <v>35900</v>
      </c>
      <c r="G40" s="31">
        <v>30541</v>
      </c>
      <c r="H40" s="23">
        <v>30013</v>
      </c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63778</v>
      </c>
      <c r="G41" s="31">
        <v>62796</v>
      </c>
      <c r="H41" s="23">
        <v>61186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167794</v>
      </c>
      <c r="G42" s="41">
        <v>160283</v>
      </c>
      <c r="H42" s="72">
        <v>154909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70" t="s">
        <v>128</v>
      </c>
      <c r="G43" s="28" t="s">
        <v>128</v>
      </c>
      <c r="H43" s="65" t="s">
        <v>128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3675</v>
      </c>
      <c r="G44" s="31">
        <v>3675</v>
      </c>
      <c r="H44" s="23">
        <v>3675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39722</v>
      </c>
      <c r="G45" s="49">
        <v>39722</v>
      </c>
      <c r="H45" s="80">
        <v>39722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137.5</v>
      </c>
      <c r="G46" s="36">
        <v>108.6</v>
      </c>
      <c r="H46" s="68">
        <v>121.2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358.7</v>
      </c>
      <c r="G47" s="36">
        <v>287</v>
      </c>
      <c r="H47" s="68">
        <v>284.8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35">
        <v>230.1</v>
      </c>
      <c r="G48" s="36">
        <v>193.4</v>
      </c>
      <c r="H48" s="68">
        <v>189.6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>
        <v>128.7</v>
      </c>
      <c r="G49" s="36">
        <v>93.6</v>
      </c>
      <c r="H49" s="68">
        <v>95.2</v>
      </c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5"/>
      <c r="G50" s="36"/>
      <c r="H50" s="68"/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30">
        <v>100000</v>
      </c>
      <c r="G51" s="31">
        <v>100000</v>
      </c>
      <c r="H51" s="23">
        <v>100000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81">
        <v>32599</v>
      </c>
      <c r="G52" s="51">
        <v>32599</v>
      </c>
      <c r="H52" s="82">
        <v>32599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>
        <v>1</v>
      </c>
      <c r="G53" s="28">
        <v>1</v>
      </c>
      <c r="H53" s="65">
        <v>1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/>
      <c r="G54" s="31"/>
      <c r="H54" s="23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1</v>
      </c>
      <c r="G55" s="41">
        <v>1</v>
      </c>
      <c r="H55" s="72">
        <v>1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38.25" customHeight="1" thickBot="1">
      <c r="A3" s="3" t="s">
        <v>200</v>
      </c>
      <c r="P3" s="237" t="s">
        <v>1</v>
      </c>
      <c r="Q3" s="237"/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231">
        <v>34790</v>
      </c>
      <c r="G5" s="232"/>
      <c r="H5" s="233"/>
      <c r="I5" s="8"/>
      <c r="J5" s="191" t="s">
        <v>7</v>
      </c>
      <c r="K5" s="194" t="s">
        <v>8</v>
      </c>
      <c r="L5" s="194"/>
      <c r="M5" s="194"/>
      <c r="N5" s="9" t="s">
        <v>9</v>
      </c>
      <c r="O5" s="70">
        <v>144951</v>
      </c>
      <c r="P5" s="28">
        <v>137976</v>
      </c>
      <c r="Q5" s="65">
        <v>125793</v>
      </c>
    </row>
    <row r="6" spans="1:17" ht="26.25" customHeight="1" thickBot="1">
      <c r="A6" s="186" t="s">
        <v>10</v>
      </c>
      <c r="B6" s="187"/>
      <c r="C6" s="187"/>
      <c r="D6" s="187"/>
      <c r="E6" s="4"/>
      <c r="F6" s="231">
        <v>35977</v>
      </c>
      <c r="G6" s="232"/>
      <c r="H6" s="233"/>
      <c r="I6" s="8"/>
      <c r="J6" s="192"/>
      <c r="K6" s="195" t="s">
        <v>11</v>
      </c>
      <c r="L6" s="198" t="s">
        <v>12</v>
      </c>
      <c r="M6" s="199"/>
      <c r="N6" s="10" t="s">
        <v>13</v>
      </c>
      <c r="O6" s="30">
        <v>46556</v>
      </c>
      <c r="P6" s="31">
        <v>42914</v>
      </c>
      <c r="Q6" s="23">
        <v>44206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64">
        <v>57223</v>
      </c>
      <c r="G7" s="28">
        <v>56474</v>
      </c>
      <c r="H7" s="65">
        <v>56295</v>
      </c>
      <c r="I7" s="8"/>
      <c r="J7" s="192"/>
      <c r="K7" s="196"/>
      <c r="L7" s="195" t="s">
        <v>16</v>
      </c>
      <c r="M7" s="11" t="s">
        <v>17</v>
      </c>
      <c r="N7" s="10"/>
      <c r="O7" s="30">
        <v>41039</v>
      </c>
      <c r="P7" s="31">
        <v>42363</v>
      </c>
      <c r="Q7" s="23">
        <v>43512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5100</v>
      </c>
      <c r="G8" s="31">
        <v>5018</v>
      </c>
      <c r="H8" s="23">
        <v>5105</v>
      </c>
      <c r="I8" s="12"/>
      <c r="J8" s="192"/>
      <c r="K8" s="196"/>
      <c r="L8" s="196"/>
      <c r="M8" s="11" t="s">
        <v>19</v>
      </c>
      <c r="N8" s="10"/>
      <c r="O8" s="30"/>
      <c r="P8" s="31"/>
      <c r="Q8" s="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0">
        <v>5100</v>
      </c>
      <c r="G9" s="31">
        <v>5018</v>
      </c>
      <c r="H9" s="23">
        <v>5105</v>
      </c>
      <c r="I9" s="8"/>
      <c r="J9" s="192"/>
      <c r="K9" s="196"/>
      <c r="L9" s="197"/>
      <c r="M9" s="11" t="s">
        <v>22</v>
      </c>
      <c r="N9" s="10" t="s">
        <v>23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66">
        <v>0.08912500218443632</v>
      </c>
      <c r="G10" s="33">
        <v>0.08885504834082941</v>
      </c>
      <c r="H10" s="67">
        <v>0.09068300914823696</v>
      </c>
      <c r="I10" s="8"/>
      <c r="J10" s="192"/>
      <c r="K10" s="197"/>
      <c r="L10" s="201" t="s">
        <v>26</v>
      </c>
      <c r="M10" s="202"/>
      <c r="N10" s="13"/>
      <c r="O10" s="30">
        <v>73226</v>
      </c>
      <c r="P10" s="31">
        <v>90483</v>
      </c>
      <c r="Q10" s="23">
        <v>79959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0">
        <v>2932</v>
      </c>
      <c r="G11" s="31">
        <v>2973</v>
      </c>
      <c r="H11" s="23">
        <v>3022</v>
      </c>
      <c r="I11" s="8"/>
      <c r="J11" s="192"/>
      <c r="K11" s="199" t="s">
        <v>29</v>
      </c>
      <c r="L11" s="199"/>
      <c r="M11" s="199"/>
      <c r="N11" s="10" t="s">
        <v>21</v>
      </c>
      <c r="O11" s="170">
        <v>145816</v>
      </c>
      <c r="P11" s="31">
        <v>139846</v>
      </c>
      <c r="Q11" s="23">
        <v>126398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66">
        <v>0.5749019607843138</v>
      </c>
      <c r="G12" s="33">
        <v>0.5924671183738541</v>
      </c>
      <c r="H12" s="67">
        <v>0.5919686581782566</v>
      </c>
      <c r="I12" s="8"/>
      <c r="J12" s="192"/>
      <c r="K12" s="195" t="s">
        <v>11</v>
      </c>
      <c r="L12" s="198" t="s">
        <v>32</v>
      </c>
      <c r="M12" s="199"/>
      <c r="N12" s="10"/>
      <c r="O12" s="30">
        <v>80077</v>
      </c>
      <c r="P12" s="31">
        <v>75425</v>
      </c>
      <c r="Q12" s="23">
        <v>63711</v>
      </c>
    </row>
    <row r="13" spans="1:17" ht="26.25" customHeight="1">
      <c r="A13" s="192"/>
      <c r="B13" s="198" t="s">
        <v>33</v>
      </c>
      <c r="C13" s="199"/>
      <c r="D13" s="199"/>
      <c r="E13" s="10"/>
      <c r="F13" s="35">
        <v>14638</v>
      </c>
      <c r="G13" s="36">
        <v>14638</v>
      </c>
      <c r="H13" s="68">
        <v>14638</v>
      </c>
      <c r="I13" s="8"/>
      <c r="J13" s="192"/>
      <c r="K13" s="196"/>
      <c r="L13" s="195" t="s">
        <v>16</v>
      </c>
      <c r="M13" s="11" t="s">
        <v>34</v>
      </c>
      <c r="N13" s="10"/>
      <c r="O13" s="30">
        <v>14494</v>
      </c>
      <c r="P13" s="31">
        <v>8166</v>
      </c>
      <c r="Q13" s="23">
        <v>8178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257</v>
      </c>
      <c r="G14" s="36">
        <v>257</v>
      </c>
      <c r="H14" s="68">
        <v>257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257</v>
      </c>
      <c r="G15" s="39">
        <v>257</v>
      </c>
      <c r="H15" s="69">
        <v>257</v>
      </c>
      <c r="I15" s="8"/>
      <c r="J15" s="192"/>
      <c r="K15" s="197"/>
      <c r="L15" s="201" t="s">
        <v>38</v>
      </c>
      <c r="M15" s="202"/>
      <c r="N15" s="13"/>
      <c r="O15" s="30">
        <v>65739</v>
      </c>
      <c r="P15" s="31">
        <v>64421</v>
      </c>
      <c r="Q15" s="23">
        <v>62687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10521648</v>
      </c>
      <c r="G16" s="28">
        <v>10521648</v>
      </c>
      <c r="H16" s="65">
        <v>10521648</v>
      </c>
      <c r="I16" s="8"/>
      <c r="J16" s="193"/>
      <c r="K16" s="203" t="s">
        <v>41</v>
      </c>
      <c r="L16" s="204"/>
      <c r="M16" s="204"/>
      <c r="N16" s="14" t="s">
        <v>28</v>
      </c>
      <c r="O16" s="87">
        <v>-865</v>
      </c>
      <c r="P16" s="41">
        <v>-1870</v>
      </c>
      <c r="Q16" s="72">
        <v>-605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4414088</v>
      </c>
      <c r="G17" s="31">
        <v>4414088</v>
      </c>
      <c r="H17" s="23">
        <v>4414088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70">
        <v>76754</v>
      </c>
      <c r="P17" s="28">
        <v>85673</v>
      </c>
      <c r="Q17" s="65">
        <v>93231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3616200</v>
      </c>
      <c r="G18" s="31">
        <v>3616200</v>
      </c>
      <c r="H18" s="23">
        <v>3616200</v>
      </c>
      <c r="I18" s="8"/>
      <c r="J18" s="192"/>
      <c r="K18" s="195" t="s">
        <v>16</v>
      </c>
      <c r="L18" s="198" t="s">
        <v>48</v>
      </c>
      <c r="M18" s="199"/>
      <c r="N18" s="10"/>
      <c r="O18" s="30"/>
      <c r="P18" s="31"/>
      <c r="Q18" s="23"/>
    </row>
    <row r="19" spans="1:17" ht="26.25" customHeight="1">
      <c r="A19" s="206"/>
      <c r="B19" s="208"/>
      <c r="C19" s="198" t="s">
        <v>49</v>
      </c>
      <c r="D19" s="199"/>
      <c r="E19" s="10"/>
      <c r="F19" s="30">
        <v>347971</v>
      </c>
      <c r="G19" s="31">
        <v>347971</v>
      </c>
      <c r="H19" s="23">
        <v>347971</v>
      </c>
      <c r="I19" s="8"/>
      <c r="J19" s="192"/>
      <c r="K19" s="197"/>
      <c r="L19" s="198" t="s">
        <v>26</v>
      </c>
      <c r="M19" s="199"/>
      <c r="N19" s="10"/>
      <c r="O19" s="170">
        <v>76754</v>
      </c>
      <c r="P19" s="31">
        <v>85673</v>
      </c>
      <c r="Q19" s="23">
        <v>93231</v>
      </c>
    </row>
    <row r="20" spans="1:17" ht="26.25" customHeight="1">
      <c r="A20" s="206"/>
      <c r="B20" s="208"/>
      <c r="C20" s="198" t="s">
        <v>50</v>
      </c>
      <c r="D20" s="199"/>
      <c r="E20" s="10"/>
      <c r="F20" s="30">
        <v>2143389</v>
      </c>
      <c r="G20" s="31">
        <v>2143389</v>
      </c>
      <c r="H20" s="23">
        <v>2143389</v>
      </c>
      <c r="I20" s="8"/>
      <c r="J20" s="192"/>
      <c r="K20" s="198" t="s">
        <v>51</v>
      </c>
      <c r="L20" s="199"/>
      <c r="M20" s="199"/>
      <c r="N20" s="15" t="s">
        <v>52</v>
      </c>
      <c r="O20" s="30">
        <v>76754</v>
      </c>
      <c r="P20" s="31">
        <v>85673</v>
      </c>
      <c r="Q20" s="23">
        <v>93231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7941671</v>
      </c>
      <c r="G21" s="41">
        <v>7941671</v>
      </c>
      <c r="H21" s="72">
        <v>7941671</v>
      </c>
      <c r="I21" s="8"/>
      <c r="J21" s="192"/>
      <c r="K21" s="195" t="s">
        <v>16</v>
      </c>
      <c r="L21" s="198" t="s">
        <v>54</v>
      </c>
      <c r="M21" s="199"/>
      <c r="N21" s="10"/>
      <c r="O21" s="30"/>
      <c r="P21" s="31"/>
      <c r="Q21" s="23"/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>
        <v>70</v>
      </c>
      <c r="G22" s="43">
        <v>70</v>
      </c>
      <c r="H22" s="74">
        <v>70</v>
      </c>
      <c r="I22" s="8"/>
      <c r="J22" s="192"/>
      <c r="K22" s="196"/>
      <c r="L22" s="16" t="s">
        <v>16</v>
      </c>
      <c r="M22" s="11" t="s">
        <v>57</v>
      </c>
      <c r="N22" s="10"/>
      <c r="O22" s="30"/>
      <c r="P22" s="31"/>
      <c r="Q22" s="23"/>
    </row>
    <row r="23" spans="1:17" ht="26.25" customHeight="1">
      <c r="A23" s="192"/>
      <c r="B23" s="198" t="s">
        <v>58</v>
      </c>
      <c r="C23" s="199"/>
      <c r="D23" s="199"/>
      <c r="E23" s="10"/>
      <c r="F23" s="94" t="s">
        <v>59</v>
      </c>
      <c r="G23" s="95" t="s">
        <v>59</v>
      </c>
      <c r="H23" s="9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30">
        <v>76754</v>
      </c>
      <c r="P23" s="31">
        <v>85673</v>
      </c>
      <c r="Q23" s="23">
        <v>93231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64</v>
      </c>
      <c r="O24" s="71">
        <v>0</v>
      </c>
      <c r="P24" s="41">
        <v>0</v>
      </c>
      <c r="Q24" s="72">
        <v>0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94" t="s">
        <v>124</v>
      </c>
      <c r="G25" s="95" t="s">
        <v>124</v>
      </c>
      <c r="H25" s="96" t="s">
        <v>124</v>
      </c>
      <c r="I25" s="8"/>
      <c r="J25" s="186" t="s">
        <v>67</v>
      </c>
      <c r="K25" s="187"/>
      <c r="L25" s="187"/>
      <c r="M25" s="187"/>
      <c r="N25" s="4" t="s">
        <v>68</v>
      </c>
      <c r="O25" s="88">
        <v>-865</v>
      </c>
      <c r="P25" s="56">
        <v>-1870</v>
      </c>
      <c r="Q25" s="89">
        <v>-605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4</v>
      </c>
      <c r="G26" s="31">
        <v>4</v>
      </c>
      <c r="H26" s="23">
        <v>4</v>
      </c>
      <c r="I26" s="8"/>
      <c r="J26" s="186" t="s">
        <v>70</v>
      </c>
      <c r="K26" s="187"/>
      <c r="L26" s="187"/>
      <c r="M26" s="187"/>
      <c r="N26" s="4" t="s">
        <v>71</v>
      </c>
      <c r="O26" s="90"/>
      <c r="P26" s="58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2049</v>
      </c>
      <c r="G27" s="36">
        <v>2049</v>
      </c>
      <c r="H27" s="68">
        <v>2049</v>
      </c>
      <c r="I27" s="8"/>
      <c r="J27" s="186" t="s">
        <v>74</v>
      </c>
      <c r="K27" s="187"/>
      <c r="L27" s="187"/>
      <c r="M27" s="187"/>
      <c r="N27" s="4" t="s">
        <v>75</v>
      </c>
      <c r="O27" s="88">
        <v>11289</v>
      </c>
      <c r="P27" s="56">
        <v>10424</v>
      </c>
      <c r="Q27" s="89">
        <v>8555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78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>
        <v>1433</v>
      </c>
      <c r="G29" s="36">
        <v>1443</v>
      </c>
      <c r="H29" s="68">
        <v>1250</v>
      </c>
      <c r="I29" s="8"/>
      <c r="J29" s="186" t="s">
        <v>80</v>
      </c>
      <c r="K29" s="187"/>
      <c r="L29" s="187"/>
      <c r="M29" s="187"/>
      <c r="N29" s="4" t="s">
        <v>81</v>
      </c>
      <c r="O29" s="88">
        <v>10424</v>
      </c>
      <c r="P29" s="56">
        <v>8554</v>
      </c>
      <c r="Q29" s="89">
        <v>7950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83</v>
      </c>
      <c r="O30" s="90"/>
      <c r="P30" s="58"/>
      <c r="Q30" s="91"/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842</v>
      </c>
      <c r="G31" s="36">
        <v>866</v>
      </c>
      <c r="H31" s="68">
        <v>857</v>
      </c>
      <c r="I31" s="8"/>
      <c r="J31" s="186" t="s">
        <v>85</v>
      </c>
      <c r="K31" s="187"/>
      <c r="L31" s="187"/>
      <c r="M31" s="187"/>
      <c r="N31" s="4" t="s">
        <v>86</v>
      </c>
      <c r="O31" s="88">
        <v>10424</v>
      </c>
      <c r="P31" s="56">
        <v>8554</v>
      </c>
      <c r="Q31" s="89">
        <v>7950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307202</v>
      </c>
      <c r="G32" s="36">
        <v>308896</v>
      </c>
      <c r="H32" s="68">
        <v>313058</v>
      </c>
      <c r="I32" s="8"/>
      <c r="J32" s="186" t="s">
        <v>88</v>
      </c>
      <c r="K32" s="187"/>
      <c r="L32" s="187"/>
      <c r="M32" s="187"/>
      <c r="N32" s="4"/>
      <c r="O32" s="92">
        <v>0.6512602776654536</v>
      </c>
      <c r="P32" s="60">
        <v>0.6118154124486185</v>
      </c>
      <c r="Q32" s="93">
        <v>0.5727522321733469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5">
        <v>307202</v>
      </c>
      <c r="G34" s="36">
        <v>308896</v>
      </c>
      <c r="H34" s="68">
        <v>313058</v>
      </c>
      <c r="I34" s="8"/>
      <c r="J34" s="186" t="s">
        <v>93</v>
      </c>
      <c r="K34" s="187"/>
      <c r="L34" s="187"/>
      <c r="M34" s="187"/>
      <c r="N34" s="4"/>
      <c r="O34" s="88">
        <v>149980</v>
      </c>
      <c r="P34" s="56">
        <v>176156</v>
      </c>
      <c r="Q34" s="89">
        <v>173190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5">
        <v>307202</v>
      </c>
      <c r="G35" s="36">
        <v>308896</v>
      </c>
      <c r="H35" s="68">
        <v>313058</v>
      </c>
      <c r="I35" s="8"/>
      <c r="J35" s="215" t="s">
        <v>16</v>
      </c>
      <c r="K35" s="216"/>
      <c r="L35" s="217" t="s">
        <v>95</v>
      </c>
      <c r="M35" s="218"/>
      <c r="N35" s="4"/>
      <c r="O35" s="88">
        <v>76732</v>
      </c>
      <c r="P35" s="56">
        <v>94028</v>
      </c>
      <c r="Q35" s="89">
        <v>79959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1</v>
      </c>
      <c r="G36" s="47">
        <v>1</v>
      </c>
      <c r="H36" s="78">
        <v>1</v>
      </c>
      <c r="I36" s="8"/>
      <c r="J36" s="186" t="s">
        <v>97</v>
      </c>
      <c r="K36" s="187"/>
      <c r="L36" s="187"/>
      <c r="M36" s="187"/>
      <c r="N36" s="4"/>
      <c r="O36" s="88">
        <v>3158481</v>
      </c>
      <c r="P36" s="56">
        <v>3072809</v>
      </c>
      <c r="Q36" s="89">
        <v>2979578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/>
      <c r="G37" s="28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83651</v>
      </c>
      <c r="G38" s="31">
        <v>78999</v>
      </c>
      <c r="H38" s="23">
        <v>63711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0">
        <v>80077</v>
      </c>
      <c r="G39" s="31">
        <v>75425</v>
      </c>
      <c r="H39" s="23">
        <v>63711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>
        <v>3574</v>
      </c>
      <c r="G40" s="31">
        <v>3574</v>
      </c>
      <c r="H40" s="23"/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138919</v>
      </c>
      <c r="G41" s="31">
        <v>146520</v>
      </c>
      <c r="H41" s="23">
        <v>155918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222570</v>
      </c>
      <c r="G42" s="41">
        <v>225519</v>
      </c>
      <c r="H42" s="72">
        <v>219629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70"/>
      <c r="G43" s="28"/>
      <c r="H43" s="65"/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3675</v>
      </c>
      <c r="G44" s="31">
        <v>3675</v>
      </c>
      <c r="H44" s="23">
        <v>3675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35886</v>
      </c>
      <c r="G45" s="49">
        <v>35886</v>
      </c>
      <c r="H45" s="80">
        <v>35886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133.5</v>
      </c>
      <c r="G46" s="36">
        <v>137.1</v>
      </c>
      <c r="H46" s="68">
        <v>138.9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272.2</v>
      </c>
      <c r="G47" s="36">
        <v>255.7</v>
      </c>
      <c r="H47" s="68">
        <v>203.5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35">
        <v>260.6</v>
      </c>
      <c r="G48" s="36">
        <v>244.1</v>
      </c>
      <c r="H48" s="68">
        <v>203.5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>
        <v>11.6</v>
      </c>
      <c r="G49" s="36">
        <v>11.5</v>
      </c>
      <c r="H49" s="68"/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5"/>
      <c r="G50" s="36"/>
      <c r="H50" s="68"/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30">
        <v>250000</v>
      </c>
      <c r="G51" s="31">
        <v>250000</v>
      </c>
      <c r="H51" s="23">
        <v>250000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81">
        <v>34790</v>
      </c>
      <c r="G52" s="51">
        <v>34790</v>
      </c>
      <c r="H52" s="82">
        <v>34790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/>
      <c r="G53" s="28"/>
      <c r="H53" s="65">
        <v>1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>
        <v>2</v>
      </c>
      <c r="G54" s="31">
        <v>2</v>
      </c>
      <c r="H54" s="23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2</v>
      </c>
      <c r="G55" s="41">
        <v>2</v>
      </c>
      <c r="H55" s="72">
        <v>1</v>
      </c>
    </row>
  </sheetData>
  <sheetProtection/>
  <mergeCells count="97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2:D12"/>
    <mergeCell ref="K12:K15"/>
    <mergeCell ref="L12:M12"/>
    <mergeCell ref="B13:D13"/>
    <mergeCell ref="L13:L14"/>
    <mergeCell ref="B14:D14"/>
    <mergeCell ref="B15:D15"/>
    <mergeCell ref="L15:M15"/>
    <mergeCell ref="B9:D9"/>
    <mergeCell ref="B10:D10"/>
    <mergeCell ref="L10:M10"/>
    <mergeCell ref="B11:D11"/>
    <mergeCell ref="K11:M11"/>
    <mergeCell ref="A1:Q1"/>
    <mergeCell ref="P3:Q3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137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34578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9</v>
      </c>
      <c r="O5" s="70">
        <v>91075</v>
      </c>
      <c r="P5" s="28">
        <v>91812</v>
      </c>
      <c r="Q5" s="65">
        <v>93274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35886</v>
      </c>
      <c r="G6" s="189"/>
      <c r="H6" s="190"/>
      <c r="I6" s="8"/>
      <c r="J6" s="192"/>
      <c r="K6" s="195" t="s">
        <v>11</v>
      </c>
      <c r="L6" s="198" t="s">
        <v>12</v>
      </c>
      <c r="M6" s="199"/>
      <c r="N6" s="10" t="s">
        <v>138</v>
      </c>
      <c r="O6" s="30">
        <v>24912</v>
      </c>
      <c r="P6" s="31">
        <v>24390</v>
      </c>
      <c r="Q6" s="23">
        <v>24806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64">
        <v>50747</v>
      </c>
      <c r="G7" s="28">
        <v>51316</v>
      </c>
      <c r="H7" s="65">
        <v>51028</v>
      </c>
      <c r="I7" s="8"/>
      <c r="J7" s="192"/>
      <c r="K7" s="196"/>
      <c r="L7" s="195" t="s">
        <v>139</v>
      </c>
      <c r="M7" s="11" t="s">
        <v>17</v>
      </c>
      <c r="N7" s="10"/>
      <c r="O7" s="30">
        <v>24912</v>
      </c>
      <c r="P7" s="31">
        <v>24390</v>
      </c>
      <c r="Q7" s="23">
        <v>24806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2121</v>
      </c>
      <c r="G8" s="31">
        <v>2099</v>
      </c>
      <c r="H8" s="23">
        <v>2022</v>
      </c>
      <c r="I8" s="12"/>
      <c r="J8" s="192"/>
      <c r="K8" s="196"/>
      <c r="L8" s="196"/>
      <c r="M8" s="11" t="s">
        <v>19</v>
      </c>
      <c r="N8" s="10"/>
      <c r="O8" s="30"/>
      <c r="P8" s="31"/>
      <c r="Q8" s="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0">
        <v>2121</v>
      </c>
      <c r="G9" s="31">
        <v>2099</v>
      </c>
      <c r="H9" s="23">
        <v>2022</v>
      </c>
      <c r="I9" s="8"/>
      <c r="J9" s="192"/>
      <c r="K9" s="196"/>
      <c r="L9" s="197"/>
      <c r="M9" s="11" t="s">
        <v>22</v>
      </c>
      <c r="N9" s="10" t="s">
        <v>23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66">
        <v>0.04179557412260823</v>
      </c>
      <c r="G10" s="33">
        <v>0.04090342193467924</v>
      </c>
      <c r="H10" s="67">
        <v>0.039625303754801285</v>
      </c>
      <c r="I10" s="8"/>
      <c r="J10" s="192"/>
      <c r="K10" s="197"/>
      <c r="L10" s="201" t="s">
        <v>26</v>
      </c>
      <c r="M10" s="202"/>
      <c r="N10" s="13"/>
      <c r="O10" s="30">
        <v>65950</v>
      </c>
      <c r="P10" s="31">
        <v>67416</v>
      </c>
      <c r="Q10" s="23">
        <v>68462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0">
        <v>1699</v>
      </c>
      <c r="G11" s="31">
        <v>1699</v>
      </c>
      <c r="H11" s="23">
        <v>1646</v>
      </c>
      <c r="I11" s="8"/>
      <c r="J11" s="192"/>
      <c r="K11" s="199" t="s">
        <v>29</v>
      </c>
      <c r="L11" s="199"/>
      <c r="M11" s="199"/>
      <c r="N11" s="10" t="s">
        <v>21</v>
      </c>
      <c r="O11" s="170">
        <v>66623</v>
      </c>
      <c r="P11" s="31">
        <v>75845</v>
      </c>
      <c r="Q11" s="23">
        <v>66550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66">
        <v>0.8010372465818011</v>
      </c>
      <c r="G12" s="33">
        <v>0.8094330633635064</v>
      </c>
      <c r="H12" s="67">
        <v>0.8140454995054401</v>
      </c>
      <c r="I12" s="8"/>
      <c r="J12" s="192"/>
      <c r="K12" s="195" t="s">
        <v>11</v>
      </c>
      <c r="L12" s="198" t="s">
        <v>32</v>
      </c>
      <c r="M12" s="199"/>
      <c r="N12" s="10"/>
      <c r="O12" s="30">
        <v>36072</v>
      </c>
      <c r="P12" s="31">
        <v>46577</v>
      </c>
      <c r="Q12" s="23">
        <v>38682</v>
      </c>
    </row>
    <row r="13" spans="1:17" ht="26.25" customHeight="1">
      <c r="A13" s="192"/>
      <c r="B13" s="198" t="s">
        <v>33</v>
      </c>
      <c r="C13" s="199"/>
      <c r="D13" s="199"/>
      <c r="E13" s="10"/>
      <c r="F13" s="35">
        <v>632</v>
      </c>
      <c r="G13" s="36">
        <v>632</v>
      </c>
      <c r="H13" s="68">
        <v>632</v>
      </c>
      <c r="I13" s="8"/>
      <c r="J13" s="192"/>
      <c r="K13" s="196"/>
      <c r="L13" s="195" t="s">
        <v>16</v>
      </c>
      <c r="M13" s="11" t="s">
        <v>34</v>
      </c>
      <c r="N13" s="10"/>
      <c r="O13" s="30">
        <v>7986</v>
      </c>
      <c r="P13" s="31">
        <v>9461</v>
      </c>
      <c r="Q13" s="23">
        <v>7201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67</v>
      </c>
      <c r="G14" s="36">
        <v>67</v>
      </c>
      <c r="H14" s="68">
        <v>67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67</v>
      </c>
      <c r="G15" s="39">
        <v>67</v>
      </c>
      <c r="H15" s="69">
        <v>67</v>
      </c>
      <c r="I15" s="8"/>
      <c r="J15" s="192"/>
      <c r="K15" s="197"/>
      <c r="L15" s="201" t="s">
        <v>38</v>
      </c>
      <c r="M15" s="202"/>
      <c r="N15" s="13"/>
      <c r="O15" s="30">
        <v>30551</v>
      </c>
      <c r="P15" s="31">
        <v>29268</v>
      </c>
      <c r="Q15" s="23">
        <v>27868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5632885</v>
      </c>
      <c r="G16" s="28">
        <v>5634274</v>
      </c>
      <c r="H16" s="65">
        <v>5635074</v>
      </c>
      <c r="I16" s="8"/>
      <c r="J16" s="193"/>
      <c r="K16" s="203" t="s">
        <v>41</v>
      </c>
      <c r="L16" s="204"/>
      <c r="M16" s="204"/>
      <c r="N16" s="14" t="s">
        <v>28</v>
      </c>
      <c r="O16" s="87">
        <v>24452</v>
      </c>
      <c r="P16" s="41">
        <v>15967</v>
      </c>
      <c r="Q16" s="72">
        <v>26724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1749926</v>
      </c>
      <c r="G17" s="31">
        <v>1749926</v>
      </c>
      <c r="H17" s="23">
        <v>1749926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70">
        <v>41945</v>
      </c>
      <c r="P17" s="28">
        <v>46966</v>
      </c>
      <c r="Q17" s="65">
        <v>49798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1821400</v>
      </c>
      <c r="G18" s="31">
        <v>1821400</v>
      </c>
      <c r="H18" s="23">
        <v>1821400</v>
      </c>
      <c r="I18" s="8"/>
      <c r="J18" s="192"/>
      <c r="K18" s="195" t="s">
        <v>140</v>
      </c>
      <c r="L18" s="198" t="s">
        <v>48</v>
      </c>
      <c r="M18" s="199"/>
      <c r="N18" s="10"/>
      <c r="O18" s="30">
        <v>20000</v>
      </c>
      <c r="P18" s="31">
        <v>20000</v>
      </c>
      <c r="Q18" s="23">
        <v>20000</v>
      </c>
    </row>
    <row r="19" spans="1:17" ht="26.25" customHeight="1">
      <c r="A19" s="206"/>
      <c r="B19" s="208"/>
      <c r="C19" s="198" t="s">
        <v>49</v>
      </c>
      <c r="D19" s="199"/>
      <c r="E19" s="10"/>
      <c r="F19" s="30">
        <v>226986</v>
      </c>
      <c r="G19" s="31">
        <v>227386</v>
      </c>
      <c r="H19" s="23">
        <v>228186</v>
      </c>
      <c r="I19" s="8"/>
      <c r="J19" s="192"/>
      <c r="K19" s="197"/>
      <c r="L19" s="198" t="s">
        <v>26</v>
      </c>
      <c r="M19" s="199"/>
      <c r="N19" s="10"/>
      <c r="O19" s="170">
        <v>21932</v>
      </c>
      <c r="P19" s="31">
        <v>26566</v>
      </c>
      <c r="Q19" s="23">
        <v>28998</v>
      </c>
    </row>
    <row r="20" spans="1:17" ht="26.25" customHeight="1">
      <c r="A20" s="206"/>
      <c r="B20" s="208"/>
      <c r="C20" s="198" t="s">
        <v>50</v>
      </c>
      <c r="D20" s="199"/>
      <c r="E20" s="10"/>
      <c r="F20" s="30">
        <v>1834573</v>
      </c>
      <c r="G20" s="31">
        <v>1835562</v>
      </c>
      <c r="H20" s="23">
        <v>1835562</v>
      </c>
      <c r="I20" s="8"/>
      <c r="J20" s="192"/>
      <c r="K20" s="198" t="s">
        <v>51</v>
      </c>
      <c r="L20" s="199"/>
      <c r="M20" s="199"/>
      <c r="N20" s="15" t="s">
        <v>52</v>
      </c>
      <c r="O20" s="30">
        <v>65479</v>
      </c>
      <c r="P20" s="31">
        <v>65946</v>
      </c>
      <c r="Q20" s="23">
        <v>68257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3265200</v>
      </c>
      <c r="G21" s="41">
        <v>3265200</v>
      </c>
      <c r="H21" s="72">
        <v>3265200</v>
      </c>
      <c r="I21" s="8"/>
      <c r="J21" s="192"/>
      <c r="K21" s="195" t="s">
        <v>141</v>
      </c>
      <c r="L21" s="198" t="s">
        <v>54</v>
      </c>
      <c r="M21" s="199"/>
      <c r="N21" s="10"/>
      <c r="O21" s="30">
        <v>829</v>
      </c>
      <c r="P21" s="31">
        <v>560</v>
      </c>
      <c r="Q21" s="23">
        <v>250</v>
      </c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>
        <v>32</v>
      </c>
      <c r="G22" s="43">
        <v>32</v>
      </c>
      <c r="H22" s="74">
        <v>32</v>
      </c>
      <c r="I22" s="8"/>
      <c r="J22" s="192"/>
      <c r="K22" s="196"/>
      <c r="L22" s="16" t="s">
        <v>142</v>
      </c>
      <c r="M22" s="11" t="s">
        <v>57</v>
      </c>
      <c r="N22" s="10"/>
      <c r="O22" s="30"/>
      <c r="P22" s="31"/>
      <c r="Q22" s="23"/>
    </row>
    <row r="23" spans="1:17" ht="26.25" customHeight="1">
      <c r="A23" s="192"/>
      <c r="B23" s="198" t="s">
        <v>58</v>
      </c>
      <c r="C23" s="199"/>
      <c r="D23" s="199"/>
      <c r="E23" s="10"/>
      <c r="F23" s="75" t="s">
        <v>59</v>
      </c>
      <c r="G23" s="45" t="s">
        <v>59</v>
      </c>
      <c r="H23" s="76" t="s">
        <v>59</v>
      </c>
      <c r="I23" s="8"/>
      <c r="J23" s="192"/>
      <c r="K23" s="197"/>
      <c r="L23" s="198" t="s">
        <v>60</v>
      </c>
      <c r="M23" s="199"/>
      <c r="N23" s="10" t="s">
        <v>143</v>
      </c>
      <c r="O23" s="30">
        <v>64650</v>
      </c>
      <c r="P23" s="31">
        <v>65386</v>
      </c>
      <c r="Q23" s="23">
        <v>68007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144</v>
      </c>
      <c r="O24" s="71">
        <v>-23534</v>
      </c>
      <c r="P24" s="41">
        <v>-18980</v>
      </c>
      <c r="Q24" s="72">
        <v>-18459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75" t="s">
        <v>127</v>
      </c>
      <c r="G25" s="45" t="s">
        <v>127</v>
      </c>
      <c r="H25" s="76" t="s">
        <v>127</v>
      </c>
      <c r="I25" s="8"/>
      <c r="J25" s="186" t="s">
        <v>67</v>
      </c>
      <c r="K25" s="187"/>
      <c r="L25" s="187"/>
      <c r="M25" s="187"/>
      <c r="N25" s="4" t="s">
        <v>145</v>
      </c>
      <c r="O25" s="88">
        <v>918</v>
      </c>
      <c r="P25" s="56">
        <v>-3013</v>
      </c>
      <c r="Q25" s="89">
        <v>8265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2</v>
      </c>
      <c r="G26" s="31">
        <v>2</v>
      </c>
      <c r="H26" s="23">
        <v>2</v>
      </c>
      <c r="I26" s="8"/>
      <c r="J26" s="186" t="s">
        <v>70</v>
      </c>
      <c r="K26" s="187"/>
      <c r="L26" s="187"/>
      <c r="M26" s="187"/>
      <c r="N26" s="4" t="s">
        <v>71</v>
      </c>
      <c r="O26" s="90"/>
      <c r="P26" s="58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814</v>
      </c>
      <c r="G27" s="36">
        <v>814</v>
      </c>
      <c r="H27" s="68">
        <v>814</v>
      </c>
      <c r="I27" s="8"/>
      <c r="J27" s="186" t="s">
        <v>74</v>
      </c>
      <c r="K27" s="187"/>
      <c r="L27" s="187"/>
      <c r="M27" s="187"/>
      <c r="N27" s="4" t="s">
        <v>75</v>
      </c>
      <c r="O27" s="88">
        <v>5418</v>
      </c>
      <c r="P27" s="56">
        <v>6336</v>
      </c>
      <c r="Q27" s="89">
        <v>3323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78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>
        <v>567</v>
      </c>
      <c r="G29" s="36">
        <v>528</v>
      </c>
      <c r="H29" s="68">
        <v>474</v>
      </c>
      <c r="I29" s="8"/>
      <c r="J29" s="186" t="s">
        <v>80</v>
      </c>
      <c r="K29" s="187"/>
      <c r="L29" s="187"/>
      <c r="M29" s="187"/>
      <c r="N29" s="4" t="s">
        <v>81</v>
      </c>
      <c r="O29" s="88">
        <v>6336</v>
      </c>
      <c r="P29" s="56">
        <v>3323</v>
      </c>
      <c r="Q29" s="89">
        <v>11588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83</v>
      </c>
      <c r="O30" s="90"/>
      <c r="P30" s="58"/>
      <c r="Q30" s="91"/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426</v>
      </c>
      <c r="G31" s="36">
        <v>440</v>
      </c>
      <c r="H31" s="68">
        <v>430</v>
      </c>
      <c r="I31" s="8"/>
      <c r="J31" s="186" t="s">
        <v>85</v>
      </c>
      <c r="K31" s="187"/>
      <c r="L31" s="187"/>
      <c r="M31" s="187"/>
      <c r="N31" s="4" t="s">
        <v>86</v>
      </c>
      <c r="O31" s="88">
        <v>6336</v>
      </c>
      <c r="P31" s="56">
        <v>3323</v>
      </c>
      <c r="Q31" s="89">
        <v>11588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164289</v>
      </c>
      <c r="G32" s="36">
        <v>160905</v>
      </c>
      <c r="H32" s="68">
        <v>160322</v>
      </c>
      <c r="I32" s="8"/>
      <c r="J32" s="186" t="s">
        <v>88</v>
      </c>
      <c r="K32" s="187"/>
      <c r="L32" s="187"/>
      <c r="M32" s="187"/>
      <c r="N32" s="4"/>
      <c r="O32" s="92">
        <v>0.6937831846609737</v>
      </c>
      <c r="P32" s="60">
        <v>0.6500839050916584</v>
      </c>
      <c r="Q32" s="93">
        <v>0.693193219230512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5">
        <v>164289</v>
      </c>
      <c r="G34" s="36">
        <v>160905</v>
      </c>
      <c r="H34" s="68">
        <v>160322</v>
      </c>
      <c r="I34" s="8"/>
      <c r="J34" s="186" t="s">
        <v>93</v>
      </c>
      <c r="K34" s="187"/>
      <c r="L34" s="187"/>
      <c r="M34" s="187"/>
      <c r="N34" s="4"/>
      <c r="O34" s="88">
        <v>87882</v>
      </c>
      <c r="P34" s="56">
        <v>93982</v>
      </c>
      <c r="Q34" s="89">
        <v>97460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5">
        <v>150017</v>
      </c>
      <c r="G35" s="36">
        <v>147967</v>
      </c>
      <c r="H35" s="68">
        <v>144599</v>
      </c>
      <c r="I35" s="8"/>
      <c r="J35" s="215" t="s">
        <v>146</v>
      </c>
      <c r="K35" s="216"/>
      <c r="L35" s="217" t="s">
        <v>95</v>
      </c>
      <c r="M35" s="218"/>
      <c r="N35" s="4"/>
      <c r="O35" s="88">
        <v>75201</v>
      </c>
      <c r="P35" s="56">
        <v>74942</v>
      </c>
      <c r="Q35" s="89">
        <v>76114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0.9131286939478602</v>
      </c>
      <c r="G36" s="47">
        <v>0.9195923060190796</v>
      </c>
      <c r="H36" s="78">
        <v>0.9019286186549569</v>
      </c>
      <c r="I36" s="8"/>
      <c r="J36" s="186" t="s">
        <v>97</v>
      </c>
      <c r="K36" s="187"/>
      <c r="L36" s="187"/>
      <c r="M36" s="187"/>
      <c r="N36" s="4"/>
      <c r="O36" s="88">
        <v>1323607</v>
      </c>
      <c r="P36" s="56">
        <v>1278222</v>
      </c>
      <c r="Q36" s="89">
        <v>1230216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/>
      <c r="G37" s="28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56072</v>
      </c>
      <c r="G38" s="31">
        <v>66577</v>
      </c>
      <c r="H38" s="23">
        <v>58683</v>
      </c>
      <c r="I38" s="8"/>
    </row>
    <row r="39" spans="1:9" ht="26.25" customHeight="1">
      <c r="A39" s="206"/>
      <c r="B39" s="208" t="s">
        <v>146</v>
      </c>
      <c r="C39" s="198" t="s">
        <v>101</v>
      </c>
      <c r="D39" s="199"/>
      <c r="E39" s="10"/>
      <c r="F39" s="30">
        <v>36072</v>
      </c>
      <c r="G39" s="31">
        <v>46577</v>
      </c>
      <c r="H39" s="23">
        <v>38682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>
        <v>20000</v>
      </c>
      <c r="G40" s="31">
        <v>20000</v>
      </c>
      <c r="H40" s="23">
        <v>20001</v>
      </c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75201</v>
      </c>
      <c r="G41" s="31">
        <v>74654</v>
      </c>
      <c r="H41" s="23">
        <v>75874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131273</v>
      </c>
      <c r="G42" s="41">
        <v>141231</v>
      </c>
      <c r="H42" s="72">
        <v>134557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70" t="s">
        <v>147</v>
      </c>
      <c r="G43" s="28" t="s">
        <v>147</v>
      </c>
      <c r="H43" s="65" t="s">
        <v>147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3045</v>
      </c>
      <c r="G44" s="31">
        <v>3045</v>
      </c>
      <c r="H44" s="23">
        <v>3045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35886</v>
      </c>
      <c r="G45" s="79">
        <v>35886</v>
      </c>
      <c r="H45" s="80">
        <v>35886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116.1</v>
      </c>
      <c r="G46" s="36">
        <v>164.8</v>
      </c>
      <c r="H46" s="68">
        <v>171.6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373.8</v>
      </c>
      <c r="G47" s="36">
        <v>449.9</v>
      </c>
      <c r="H47" s="68">
        <v>405.8</v>
      </c>
      <c r="I47" s="8"/>
    </row>
    <row r="48" spans="1:9" ht="26.25" customHeight="1">
      <c r="A48" s="206"/>
      <c r="B48" s="220"/>
      <c r="C48" s="208" t="s">
        <v>146</v>
      </c>
      <c r="D48" s="11" t="s">
        <v>113</v>
      </c>
      <c r="E48" s="10"/>
      <c r="F48" s="35">
        <v>240.5</v>
      </c>
      <c r="G48" s="36">
        <v>314.8</v>
      </c>
      <c r="H48" s="68">
        <v>267.5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>
        <v>133.3</v>
      </c>
      <c r="G49" s="36">
        <v>135.1</v>
      </c>
      <c r="H49" s="68">
        <v>138.3</v>
      </c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5">
        <v>5</v>
      </c>
      <c r="G50" s="36">
        <v>0.1</v>
      </c>
      <c r="H50" s="68">
        <v>4.3</v>
      </c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30">
        <v>400000</v>
      </c>
      <c r="G51" s="31">
        <v>400000</v>
      </c>
      <c r="H51" s="23">
        <v>400000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79">
        <v>34731</v>
      </c>
      <c r="G52" s="79">
        <v>34731</v>
      </c>
      <c r="H52" s="82">
        <v>34731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>
        <v>1</v>
      </c>
      <c r="G53" s="28">
        <v>1</v>
      </c>
      <c r="H53" s="65">
        <v>1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/>
      <c r="G54" s="31"/>
      <c r="H54" s="23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1</v>
      </c>
      <c r="G55" s="41">
        <v>1</v>
      </c>
      <c r="H55" s="72">
        <v>1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148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231">
        <v>34508</v>
      </c>
      <c r="G5" s="232"/>
      <c r="H5" s="233"/>
      <c r="I5" s="8"/>
      <c r="J5" s="191" t="s">
        <v>7</v>
      </c>
      <c r="K5" s="194" t="s">
        <v>8</v>
      </c>
      <c r="L5" s="194"/>
      <c r="M5" s="194"/>
      <c r="N5" s="9" t="s">
        <v>9</v>
      </c>
      <c r="O5" s="70">
        <v>112340</v>
      </c>
      <c r="P5" s="28">
        <v>110910</v>
      </c>
      <c r="Q5" s="65">
        <v>116840</v>
      </c>
    </row>
    <row r="6" spans="1:17" ht="26.25" customHeight="1" thickBot="1">
      <c r="A6" s="186" t="s">
        <v>10</v>
      </c>
      <c r="B6" s="187"/>
      <c r="C6" s="187"/>
      <c r="D6" s="187"/>
      <c r="E6" s="4"/>
      <c r="F6" s="231">
        <v>37043</v>
      </c>
      <c r="G6" s="232"/>
      <c r="H6" s="233"/>
      <c r="I6" s="8"/>
      <c r="J6" s="192"/>
      <c r="K6" s="195" t="s">
        <v>11</v>
      </c>
      <c r="L6" s="198" t="s">
        <v>12</v>
      </c>
      <c r="M6" s="199"/>
      <c r="N6" s="10" t="s">
        <v>13</v>
      </c>
      <c r="O6" s="30">
        <v>23753</v>
      </c>
      <c r="P6" s="31">
        <v>24301</v>
      </c>
      <c r="Q6" s="23">
        <v>24383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64">
        <v>16353</v>
      </c>
      <c r="G7" s="28">
        <v>16083</v>
      </c>
      <c r="H7" s="65">
        <v>15877</v>
      </c>
      <c r="I7" s="8"/>
      <c r="J7" s="192"/>
      <c r="K7" s="196"/>
      <c r="L7" s="195" t="s">
        <v>16</v>
      </c>
      <c r="M7" s="11" t="s">
        <v>17</v>
      </c>
      <c r="N7" s="10"/>
      <c r="O7" s="30">
        <v>23753</v>
      </c>
      <c r="P7" s="31">
        <v>24288</v>
      </c>
      <c r="Q7" s="23">
        <v>24265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2868</v>
      </c>
      <c r="G8" s="31">
        <v>2819</v>
      </c>
      <c r="H8" s="23">
        <v>2813</v>
      </c>
      <c r="I8" s="12"/>
      <c r="J8" s="192"/>
      <c r="K8" s="196"/>
      <c r="L8" s="196"/>
      <c r="M8" s="11" t="s">
        <v>19</v>
      </c>
      <c r="N8" s="10"/>
      <c r="O8" s="30"/>
      <c r="P8" s="31"/>
      <c r="Q8" s="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0">
        <v>2868</v>
      </c>
      <c r="G9" s="31">
        <v>2819</v>
      </c>
      <c r="H9" s="23">
        <v>2813</v>
      </c>
      <c r="I9" s="8"/>
      <c r="J9" s="192"/>
      <c r="K9" s="196"/>
      <c r="L9" s="197"/>
      <c r="M9" s="11" t="s">
        <v>22</v>
      </c>
      <c r="N9" s="10" t="s">
        <v>23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66">
        <v>0.17538066409833059</v>
      </c>
      <c r="G10" s="33">
        <v>0.1752782441086862</v>
      </c>
      <c r="H10" s="67">
        <v>0.1771745291931725</v>
      </c>
      <c r="I10" s="8"/>
      <c r="J10" s="192"/>
      <c r="K10" s="197"/>
      <c r="L10" s="201" t="s">
        <v>26</v>
      </c>
      <c r="M10" s="202"/>
      <c r="N10" s="13"/>
      <c r="O10" s="30">
        <v>88587</v>
      </c>
      <c r="P10" s="31">
        <v>86609</v>
      </c>
      <c r="Q10" s="23">
        <v>92457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0">
        <v>1734</v>
      </c>
      <c r="G11" s="31">
        <v>1722</v>
      </c>
      <c r="H11" s="23">
        <v>1688</v>
      </c>
      <c r="I11" s="8"/>
      <c r="J11" s="192"/>
      <c r="K11" s="199" t="s">
        <v>29</v>
      </c>
      <c r="L11" s="199"/>
      <c r="M11" s="199"/>
      <c r="N11" s="10" t="s">
        <v>21</v>
      </c>
      <c r="O11" s="170">
        <v>64432</v>
      </c>
      <c r="P11" s="31">
        <v>63862</v>
      </c>
      <c r="Q11" s="23">
        <v>64888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66">
        <v>0.604602510460251</v>
      </c>
      <c r="G12" s="33">
        <v>0.6108549130897482</v>
      </c>
      <c r="H12" s="67">
        <v>0.6000710984713828</v>
      </c>
      <c r="I12" s="8"/>
      <c r="J12" s="192"/>
      <c r="K12" s="195" t="s">
        <v>11</v>
      </c>
      <c r="L12" s="198" t="s">
        <v>32</v>
      </c>
      <c r="M12" s="199"/>
      <c r="N12" s="10"/>
      <c r="O12" s="30">
        <v>42047</v>
      </c>
      <c r="P12" s="31">
        <v>42539</v>
      </c>
      <c r="Q12" s="23">
        <v>44614</v>
      </c>
    </row>
    <row r="13" spans="1:17" ht="26.25" customHeight="1">
      <c r="A13" s="192"/>
      <c r="B13" s="198" t="s">
        <v>33</v>
      </c>
      <c r="C13" s="199"/>
      <c r="D13" s="199"/>
      <c r="E13" s="10"/>
      <c r="F13" s="35"/>
      <c r="G13" s="36"/>
      <c r="H13" s="68"/>
      <c r="I13" s="8"/>
      <c r="J13" s="192"/>
      <c r="K13" s="196"/>
      <c r="L13" s="195" t="s">
        <v>16</v>
      </c>
      <c r="M13" s="11" t="s">
        <v>34</v>
      </c>
      <c r="N13" s="10"/>
      <c r="O13" s="30">
        <v>9854</v>
      </c>
      <c r="P13" s="31">
        <v>9850</v>
      </c>
      <c r="Q13" s="23">
        <v>9446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94</v>
      </c>
      <c r="G14" s="36">
        <v>94</v>
      </c>
      <c r="H14" s="68">
        <v>94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94</v>
      </c>
      <c r="G15" s="39">
        <v>94</v>
      </c>
      <c r="H15" s="69">
        <v>94</v>
      </c>
      <c r="I15" s="8"/>
      <c r="J15" s="192"/>
      <c r="K15" s="197"/>
      <c r="L15" s="201" t="s">
        <v>38</v>
      </c>
      <c r="M15" s="202"/>
      <c r="N15" s="13"/>
      <c r="O15" s="30">
        <v>22385</v>
      </c>
      <c r="P15" s="31">
        <v>21323</v>
      </c>
      <c r="Q15" s="23">
        <v>20274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5473649</v>
      </c>
      <c r="G16" s="28">
        <v>5485483</v>
      </c>
      <c r="H16" s="65">
        <v>5502854</v>
      </c>
      <c r="I16" s="8"/>
      <c r="J16" s="193"/>
      <c r="K16" s="203" t="s">
        <v>41</v>
      </c>
      <c r="L16" s="204"/>
      <c r="M16" s="204"/>
      <c r="N16" s="14" t="s">
        <v>28</v>
      </c>
      <c r="O16" s="87">
        <v>47908</v>
      </c>
      <c r="P16" s="41">
        <v>47048</v>
      </c>
      <c r="Q16" s="72">
        <v>51952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2412427</v>
      </c>
      <c r="G17" s="31">
        <v>2412427</v>
      </c>
      <c r="H17" s="23">
        <v>2412427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70">
        <v>14132</v>
      </c>
      <c r="P17" s="28">
        <v>14548</v>
      </c>
      <c r="Q17" s="65">
        <v>17371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1494500</v>
      </c>
      <c r="G18" s="31">
        <v>1494500</v>
      </c>
      <c r="H18" s="23">
        <v>1494500</v>
      </c>
      <c r="I18" s="8"/>
      <c r="J18" s="192"/>
      <c r="K18" s="195" t="s">
        <v>16</v>
      </c>
      <c r="L18" s="198" t="s">
        <v>48</v>
      </c>
      <c r="M18" s="199"/>
      <c r="N18" s="10"/>
      <c r="O18" s="30"/>
      <c r="P18" s="31"/>
      <c r="Q18" s="23"/>
    </row>
    <row r="19" spans="1:17" ht="26.25" customHeight="1">
      <c r="A19" s="206"/>
      <c r="B19" s="208"/>
      <c r="C19" s="198" t="s">
        <v>49</v>
      </c>
      <c r="D19" s="199"/>
      <c r="E19" s="10"/>
      <c r="F19" s="30">
        <v>63000</v>
      </c>
      <c r="G19" s="31">
        <v>63200</v>
      </c>
      <c r="H19" s="23">
        <v>63300</v>
      </c>
      <c r="I19" s="8"/>
      <c r="J19" s="192"/>
      <c r="K19" s="197"/>
      <c r="L19" s="198" t="s">
        <v>26</v>
      </c>
      <c r="M19" s="199"/>
      <c r="N19" s="10"/>
      <c r="O19" s="170">
        <v>13532</v>
      </c>
      <c r="P19" s="31">
        <v>14348</v>
      </c>
      <c r="Q19" s="23">
        <v>17271</v>
      </c>
    </row>
    <row r="20" spans="1:17" ht="26.25" customHeight="1">
      <c r="A20" s="206"/>
      <c r="B20" s="208"/>
      <c r="C20" s="198" t="s">
        <v>50</v>
      </c>
      <c r="D20" s="199"/>
      <c r="E20" s="10"/>
      <c r="F20" s="30">
        <v>1503722</v>
      </c>
      <c r="G20" s="31">
        <v>1515356</v>
      </c>
      <c r="H20" s="23">
        <v>1532627</v>
      </c>
      <c r="I20" s="8"/>
      <c r="J20" s="192"/>
      <c r="K20" s="198" t="s">
        <v>51</v>
      </c>
      <c r="L20" s="199"/>
      <c r="M20" s="199"/>
      <c r="N20" s="15" t="s">
        <v>52</v>
      </c>
      <c r="O20" s="30">
        <v>60849</v>
      </c>
      <c r="P20" s="31">
        <v>62279</v>
      </c>
      <c r="Q20" s="23">
        <v>66139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4774324</v>
      </c>
      <c r="G21" s="41">
        <v>4774324</v>
      </c>
      <c r="H21" s="72">
        <v>4774324</v>
      </c>
      <c r="I21" s="8"/>
      <c r="J21" s="192"/>
      <c r="K21" s="195" t="s">
        <v>16</v>
      </c>
      <c r="L21" s="198" t="s">
        <v>54</v>
      </c>
      <c r="M21" s="199"/>
      <c r="N21" s="10"/>
      <c r="O21" s="30">
        <v>8740</v>
      </c>
      <c r="P21" s="31">
        <v>11834</v>
      </c>
      <c r="Q21" s="23">
        <v>17371</v>
      </c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>
        <v>31</v>
      </c>
      <c r="G22" s="43">
        <v>31</v>
      </c>
      <c r="H22" s="74">
        <v>31</v>
      </c>
      <c r="I22" s="8"/>
      <c r="J22" s="192"/>
      <c r="K22" s="196"/>
      <c r="L22" s="16" t="s">
        <v>16</v>
      </c>
      <c r="M22" s="11" t="s">
        <v>57</v>
      </c>
      <c r="N22" s="10"/>
      <c r="O22" s="30"/>
      <c r="P22" s="31"/>
      <c r="Q22" s="23"/>
    </row>
    <row r="23" spans="1:17" ht="26.25" customHeight="1">
      <c r="A23" s="192"/>
      <c r="B23" s="198" t="s">
        <v>58</v>
      </c>
      <c r="C23" s="199"/>
      <c r="D23" s="199"/>
      <c r="E23" s="10"/>
      <c r="F23" s="94" t="s">
        <v>59</v>
      </c>
      <c r="G23" s="95" t="s">
        <v>59</v>
      </c>
      <c r="H23" s="9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30">
        <v>52109</v>
      </c>
      <c r="P23" s="31">
        <v>50445</v>
      </c>
      <c r="Q23" s="23">
        <v>48768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64</v>
      </c>
      <c r="O24" s="71">
        <v>-46717</v>
      </c>
      <c r="P24" s="41">
        <v>-47731</v>
      </c>
      <c r="Q24" s="72">
        <v>-48768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94" t="s">
        <v>124</v>
      </c>
      <c r="G25" s="95" t="s">
        <v>124</v>
      </c>
      <c r="H25" s="96" t="s">
        <v>124</v>
      </c>
      <c r="I25" s="8"/>
      <c r="J25" s="186" t="s">
        <v>67</v>
      </c>
      <c r="K25" s="187"/>
      <c r="L25" s="187"/>
      <c r="M25" s="187"/>
      <c r="N25" s="4" t="s">
        <v>68</v>
      </c>
      <c r="O25" s="88">
        <v>1191</v>
      </c>
      <c r="P25" s="56">
        <v>-683</v>
      </c>
      <c r="Q25" s="89">
        <v>3184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4</v>
      </c>
      <c r="G26" s="31">
        <v>4</v>
      </c>
      <c r="H26" s="23">
        <v>4</v>
      </c>
      <c r="I26" s="8"/>
      <c r="J26" s="186" t="s">
        <v>70</v>
      </c>
      <c r="K26" s="187"/>
      <c r="L26" s="187"/>
      <c r="M26" s="187"/>
      <c r="N26" s="4" t="s">
        <v>71</v>
      </c>
      <c r="O26" s="90"/>
      <c r="P26" s="58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940</v>
      </c>
      <c r="G27" s="36">
        <v>940</v>
      </c>
      <c r="H27" s="68">
        <v>940</v>
      </c>
      <c r="I27" s="8"/>
      <c r="J27" s="186" t="s">
        <v>74</v>
      </c>
      <c r="K27" s="187"/>
      <c r="L27" s="187"/>
      <c r="M27" s="187"/>
      <c r="N27" s="4" t="s">
        <v>75</v>
      </c>
      <c r="O27" s="88">
        <v>5475</v>
      </c>
      <c r="P27" s="56">
        <v>6666</v>
      </c>
      <c r="Q27" s="89">
        <v>5983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78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>
        <v>651</v>
      </c>
      <c r="G29" s="36">
        <v>613</v>
      </c>
      <c r="H29" s="68">
        <v>626</v>
      </c>
      <c r="I29" s="8"/>
      <c r="J29" s="186" t="s">
        <v>80</v>
      </c>
      <c r="K29" s="187"/>
      <c r="L29" s="187"/>
      <c r="M29" s="187"/>
      <c r="N29" s="4" t="s">
        <v>81</v>
      </c>
      <c r="O29" s="88">
        <v>6666</v>
      </c>
      <c r="P29" s="56">
        <v>5983</v>
      </c>
      <c r="Q29" s="89">
        <v>9167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83</v>
      </c>
      <c r="O30" s="90"/>
      <c r="P30" s="58"/>
      <c r="Q30" s="91"/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530</v>
      </c>
      <c r="G31" s="36">
        <v>531</v>
      </c>
      <c r="H31" s="68">
        <v>532</v>
      </c>
      <c r="I31" s="8"/>
      <c r="J31" s="186" t="s">
        <v>85</v>
      </c>
      <c r="K31" s="187"/>
      <c r="L31" s="187"/>
      <c r="M31" s="187"/>
      <c r="N31" s="4" t="s">
        <v>86</v>
      </c>
      <c r="O31" s="88">
        <v>6666</v>
      </c>
      <c r="P31" s="56">
        <v>5983</v>
      </c>
      <c r="Q31" s="89">
        <v>9167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193660</v>
      </c>
      <c r="G32" s="36">
        <v>192712</v>
      </c>
      <c r="H32" s="68">
        <v>193006</v>
      </c>
      <c r="I32" s="8"/>
      <c r="J32" s="186" t="s">
        <v>88</v>
      </c>
      <c r="K32" s="187"/>
      <c r="L32" s="187"/>
      <c r="M32" s="187"/>
      <c r="N32" s="4"/>
      <c r="O32" s="92">
        <v>0.9639526003724012</v>
      </c>
      <c r="P32" s="60">
        <v>0.9702817850175405</v>
      </c>
      <c r="Q32" s="93">
        <v>1.0280143591187443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5">
        <v>193660</v>
      </c>
      <c r="G34" s="36">
        <v>192712</v>
      </c>
      <c r="H34" s="68">
        <v>193006</v>
      </c>
      <c r="I34" s="8"/>
      <c r="J34" s="186" t="s">
        <v>93</v>
      </c>
      <c r="K34" s="187"/>
      <c r="L34" s="187"/>
      <c r="M34" s="187"/>
      <c r="N34" s="4"/>
      <c r="O34" s="88">
        <v>102119</v>
      </c>
      <c r="P34" s="56">
        <v>100957</v>
      </c>
      <c r="Q34" s="89">
        <v>109728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5">
        <v>193660</v>
      </c>
      <c r="G35" s="36">
        <v>192712</v>
      </c>
      <c r="H35" s="68">
        <v>193006</v>
      </c>
      <c r="I35" s="8"/>
      <c r="J35" s="215" t="s">
        <v>16</v>
      </c>
      <c r="K35" s="216"/>
      <c r="L35" s="217" t="s">
        <v>95</v>
      </c>
      <c r="M35" s="218"/>
      <c r="N35" s="4"/>
      <c r="O35" s="88">
        <v>74494</v>
      </c>
      <c r="P35" s="56">
        <v>71768</v>
      </c>
      <c r="Q35" s="89">
        <v>69042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1</v>
      </c>
      <c r="G36" s="47">
        <v>1</v>
      </c>
      <c r="H36" s="78">
        <v>1</v>
      </c>
      <c r="I36" s="8"/>
      <c r="J36" s="186" t="s">
        <v>97</v>
      </c>
      <c r="K36" s="187"/>
      <c r="L36" s="187"/>
      <c r="M36" s="187"/>
      <c r="N36" s="4"/>
      <c r="O36" s="88">
        <v>1026085</v>
      </c>
      <c r="P36" s="56">
        <v>975640</v>
      </c>
      <c r="Q36" s="89">
        <v>926873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/>
      <c r="G37" s="28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42047</v>
      </c>
      <c r="G38" s="31">
        <v>42539</v>
      </c>
      <c r="H38" s="23">
        <v>44614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0">
        <v>42047</v>
      </c>
      <c r="G39" s="31">
        <v>42539</v>
      </c>
      <c r="H39" s="23">
        <v>44614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/>
      <c r="G40" s="31"/>
      <c r="H40" s="23"/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74494</v>
      </c>
      <c r="G41" s="31">
        <v>71768</v>
      </c>
      <c r="H41" s="23">
        <v>69042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116541</v>
      </c>
      <c r="G42" s="41">
        <v>114307</v>
      </c>
      <c r="H42" s="72">
        <v>113656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166" t="s">
        <v>149</v>
      </c>
      <c r="G43" s="167" t="s">
        <v>149</v>
      </c>
      <c r="H43" s="168" t="s">
        <v>149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3675</v>
      </c>
      <c r="G44" s="31">
        <v>3675</v>
      </c>
      <c r="H44" s="23">
        <v>3675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36794</v>
      </c>
      <c r="G45" s="79">
        <v>36794</v>
      </c>
      <c r="H45" s="80">
        <v>36794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122.7</v>
      </c>
      <c r="G46" s="36">
        <v>126</v>
      </c>
      <c r="H46" s="68">
        <v>125.7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217.1</v>
      </c>
      <c r="G47" s="36">
        <v>220.7</v>
      </c>
      <c r="H47" s="68">
        <v>231.2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35">
        <v>217.1</v>
      </c>
      <c r="G48" s="36">
        <v>220.7</v>
      </c>
      <c r="H48" s="68">
        <v>231.2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/>
      <c r="G49" s="36"/>
      <c r="H49" s="68"/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5">
        <v>0.4</v>
      </c>
      <c r="G50" s="36">
        <v>0.4</v>
      </c>
      <c r="H50" s="68">
        <v>0.4</v>
      </c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30">
        <v>100000</v>
      </c>
      <c r="G51" s="31">
        <v>100000</v>
      </c>
      <c r="H51" s="23">
        <v>100000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81">
        <v>34425</v>
      </c>
      <c r="G52" s="51">
        <v>34425</v>
      </c>
      <c r="H52" s="82">
        <v>34425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>
        <v>1</v>
      </c>
      <c r="G53" s="28">
        <v>1</v>
      </c>
      <c r="H53" s="65">
        <v>1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>
        <v>1</v>
      </c>
      <c r="G54" s="31">
        <v>1</v>
      </c>
      <c r="H54" s="23">
        <v>1</v>
      </c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2</v>
      </c>
      <c r="G55" s="41">
        <v>2</v>
      </c>
      <c r="H55" s="72">
        <v>2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150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231">
        <v>34060</v>
      </c>
      <c r="G5" s="232"/>
      <c r="H5" s="233"/>
      <c r="I5" s="8"/>
      <c r="J5" s="191" t="s">
        <v>7</v>
      </c>
      <c r="K5" s="194" t="s">
        <v>8</v>
      </c>
      <c r="L5" s="194"/>
      <c r="M5" s="194"/>
      <c r="N5" s="9" t="s">
        <v>9</v>
      </c>
      <c r="O5" s="70">
        <v>64149</v>
      </c>
      <c r="P5" s="28">
        <v>108804</v>
      </c>
      <c r="Q5" s="65">
        <v>88901</v>
      </c>
    </row>
    <row r="6" spans="1:17" ht="26.25" customHeight="1" thickBot="1">
      <c r="A6" s="186" t="s">
        <v>10</v>
      </c>
      <c r="B6" s="187"/>
      <c r="C6" s="187"/>
      <c r="D6" s="187"/>
      <c r="E6" s="4"/>
      <c r="F6" s="231">
        <v>35948</v>
      </c>
      <c r="G6" s="232"/>
      <c r="H6" s="233"/>
      <c r="I6" s="8"/>
      <c r="J6" s="192"/>
      <c r="K6" s="195" t="s">
        <v>11</v>
      </c>
      <c r="L6" s="198" t="s">
        <v>12</v>
      </c>
      <c r="M6" s="199"/>
      <c r="N6" s="10" t="s">
        <v>13</v>
      </c>
      <c r="O6" s="30">
        <v>27739</v>
      </c>
      <c r="P6" s="31">
        <v>27592</v>
      </c>
      <c r="Q6" s="23">
        <v>27393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64">
        <v>18642</v>
      </c>
      <c r="G7" s="28">
        <v>18319</v>
      </c>
      <c r="H7" s="65">
        <v>17902</v>
      </c>
      <c r="I7" s="8"/>
      <c r="J7" s="192"/>
      <c r="K7" s="196"/>
      <c r="L7" s="195" t="s">
        <v>16</v>
      </c>
      <c r="M7" s="11" t="s">
        <v>17</v>
      </c>
      <c r="N7" s="10"/>
      <c r="O7" s="30">
        <v>27739</v>
      </c>
      <c r="P7" s="31">
        <v>27592</v>
      </c>
      <c r="Q7" s="23">
        <v>27393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2827</v>
      </c>
      <c r="G8" s="31">
        <v>2752</v>
      </c>
      <c r="H8" s="23">
        <v>2682</v>
      </c>
      <c r="I8" s="12"/>
      <c r="J8" s="192"/>
      <c r="K8" s="196"/>
      <c r="L8" s="196"/>
      <c r="M8" s="11" t="s">
        <v>19</v>
      </c>
      <c r="N8" s="10"/>
      <c r="O8" s="30"/>
      <c r="P8" s="31"/>
      <c r="Q8" s="23"/>
    </row>
    <row r="9" spans="1:17" ht="26.25" customHeight="1">
      <c r="A9" s="192"/>
      <c r="B9" s="198" t="s">
        <v>20</v>
      </c>
      <c r="C9" s="199"/>
      <c r="D9" s="199"/>
      <c r="E9" s="10" t="s">
        <v>151</v>
      </c>
      <c r="F9" s="30">
        <v>2827</v>
      </c>
      <c r="G9" s="31">
        <v>2752</v>
      </c>
      <c r="H9" s="23">
        <v>2682</v>
      </c>
      <c r="I9" s="8"/>
      <c r="J9" s="192"/>
      <c r="K9" s="196"/>
      <c r="L9" s="197"/>
      <c r="M9" s="11" t="s">
        <v>22</v>
      </c>
      <c r="N9" s="10" t="s">
        <v>23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152</v>
      </c>
      <c r="F10" s="66">
        <v>0.15164681901083574</v>
      </c>
      <c r="G10" s="33">
        <v>0.15022654075004094</v>
      </c>
      <c r="H10" s="67">
        <v>0.14981566305440733</v>
      </c>
      <c r="I10" s="8"/>
      <c r="J10" s="192"/>
      <c r="K10" s="197"/>
      <c r="L10" s="201" t="s">
        <v>26</v>
      </c>
      <c r="M10" s="202"/>
      <c r="N10" s="13"/>
      <c r="O10" s="30">
        <v>36340</v>
      </c>
      <c r="P10" s="31">
        <v>62482</v>
      </c>
      <c r="Q10" s="23">
        <v>61319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0">
        <v>2403</v>
      </c>
      <c r="G11" s="31">
        <v>2426</v>
      </c>
      <c r="H11" s="23">
        <v>2456</v>
      </c>
      <c r="I11" s="8"/>
      <c r="J11" s="192"/>
      <c r="K11" s="199" t="s">
        <v>29</v>
      </c>
      <c r="L11" s="199"/>
      <c r="M11" s="199"/>
      <c r="N11" s="10" t="s">
        <v>21</v>
      </c>
      <c r="O11" s="170">
        <v>77223</v>
      </c>
      <c r="P11" s="31">
        <v>82484</v>
      </c>
      <c r="Q11" s="23">
        <v>62187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66">
        <v>0.850017686593562</v>
      </c>
      <c r="G12" s="33">
        <v>0.8815406976744186</v>
      </c>
      <c r="H12" s="67">
        <v>0.9157345264727815</v>
      </c>
      <c r="I12" s="8"/>
      <c r="J12" s="192"/>
      <c r="K12" s="195" t="s">
        <v>11</v>
      </c>
      <c r="L12" s="198" t="s">
        <v>32</v>
      </c>
      <c r="M12" s="199"/>
      <c r="N12" s="10"/>
      <c r="O12" s="30">
        <v>44557</v>
      </c>
      <c r="P12" s="31">
        <v>34874</v>
      </c>
      <c r="Q12" s="23">
        <v>32664</v>
      </c>
    </row>
    <row r="13" spans="1:17" ht="26.25" customHeight="1">
      <c r="A13" s="192"/>
      <c r="B13" s="198" t="s">
        <v>33</v>
      </c>
      <c r="C13" s="199"/>
      <c r="D13" s="199"/>
      <c r="E13" s="10"/>
      <c r="F13" s="35"/>
      <c r="G13" s="36"/>
      <c r="H13" s="68"/>
      <c r="I13" s="8"/>
      <c r="J13" s="192"/>
      <c r="K13" s="196"/>
      <c r="L13" s="195" t="s">
        <v>16</v>
      </c>
      <c r="M13" s="11" t="s">
        <v>34</v>
      </c>
      <c r="N13" s="10"/>
      <c r="O13" s="30">
        <v>5635</v>
      </c>
      <c r="P13" s="31">
        <v>5851</v>
      </c>
      <c r="Q13" s="23">
        <v>6822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115</v>
      </c>
      <c r="G14" s="36">
        <v>115</v>
      </c>
      <c r="H14" s="68">
        <v>115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115</v>
      </c>
      <c r="G15" s="39">
        <v>115</v>
      </c>
      <c r="H15" s="69">
        <v>115</v>
      </c>
      <c r="I15" s="8"/>
      <c r="J15" s="192"/>
      <c r="K15" s="197"/>
      <c r="L15" s="201" t="s">
        <v>38</v>
      </c>
      <c r="M15" s="202"/>
      <c r="N15" s="13"/>
      <c r="O15" s="30">
        <v>28267</v>
      </c>
      <c r="P15" s="31">
        <v>27012</v>
      </c>
      <c r="Q15" s="23">
        <v>25744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6274311</v>
      </c>
      <c r="G16" s="28">
        <v>6275211</v>
      </c>
      <c r="H16" s="65">
        <v>6332686</v>
      </c>
      <c r="I16" s="8"/>
      <c r="J16" s="193"/>
      <c r="K16" s="203" t="s">
        <v>41</v>
      </c>
      <c r="L16" s="204"/>
      <c r="M16" s="204"/>
      <c r="N16" s="14" t="s">
        <v>153</v>
      </c>
      <c r="O16" s="87">
        <v>-13074</v>
      </c>
      <c r="P16" s="41">
        <v>26320</v>
      </c>
      <c r="Q16" s="72">
        <v>26714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2495105</v>
      </c>
      <c r="G17" s="31">
        <v>2495105</v>
      </c>
      <c r="H17" s="23">
        <v>2495105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70">
        <v>55105</v>
      </c>
      <c r="P17" s="28">
        <v>29288</v>
      </c>
      <c r="Q17" s="65">
        <v>30761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1710800</v>
      </c>
      <c r="G18" s="31">
        <v>1710800</v>
      </c>
      <c r="H18" s="23">
        <v>1710800</v>
      </c>
      <c r="I18" s="8"/>
      <c r="J18" s="192"/>
      <c r="K18" s="195" t="s">
        <v>16</v>
      </c>
      <c r="L18" s="198" t="s">
        <v>48</v>
      </c>
      <c r="M18" s="199"/>
      <c r="N18" s="10"/>
      <c r="O18" s="30"/>
      <c r="P18" s="31"/>
      <c r="Q18" s="23"/>
    </row>
    <row r="19" spans="1:17" ht="26.25" customHeight="1">
      <c r="A19" s="206"/>
      <c r="B19" s="208"/>
      <c r="C19" s="198" t="s">
        <v>49</v>
      </c>
      <c r="D19" s="199"/>
      <c r="E19" s="10"/>
      <c r="F19" s="30">
        <v>282900</v>
      </c>
      <c r="G19" s="31">
        <v>283800</v>
      </c>
      <c r="H19" s="23">
        <v>284700</v>
      </c>
      <c r="I19" s="8"/>
      <c r="J19" s="192"/>
      <c r="K19" s="197"/>
      <c r="L19" s="198" t="s">
        <v>26</v>
      </c>
      <c r="M19" s="199"/>
      <c r="N19" s="10"/>
      <c r="O19" s="170">
        <v>54680</v>
      </c>
      <c r="P19" s="31">
        <v>28476</v>
      </c>
      <c r="Q19" s="23">
        <v>29441</v>
      </c>
    </row>
    <row r="20" spans="1:17" ht="26.25" customHeight="1">
      <c r="A20" s="206"/>
      <c r="B20" s="208"/>
      <c r="C20" s="198" t="s">
        <v>50</v>
      </c>
      <c r="D20" s="199"/>
      <c r="E20" s="10"/>
      <c r="F20" s="30">
        <v>1785506</v>
      </c>
      <c r="G20" s="31">
        <v>1785506</v>
      </c>
      <c r="H20" s="23">
        <v>1842081</v>
      </c>
      <c r="I20" s="8"/>
      <c r="J20" s="192"/>
      <c r="K20" s="198" t="s">
        <v>51</v>
      </c>
      <c r="L20" s="199"/>
      <c r="M20" s="199"/>
      <c r="N20" s="15" t="s">
        <v>154</v>
      </c>
      <c r="O20" s="30">
        <v>56942</v>
      </c>
      <c r="P20" s="31">
        <v>56207</v>
      </c>
      <c r="Q20" s="23">
        <v>57475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4965171</v>
      </c>
      <c r="G21" s="41">
        <v>4965171</v>
      </c>
      <c r="H21" s="72">
        <v>4965171</v>
      </c>
      <c r="I21" s="8"/>
      <c r="J21" s="192"/>
      <c r="K21" s="195" t="s">
        <v>16</v>
      </c>
      <c r="L21" s="198" t="s">
        <v>54</v>
      </c>
      <c r="M21" s="199"/>
      <c r="N21" s="10"/>
      <c r="O21" s="30"/>
      <c r="P21" s="31"/>
      <c r="Q21" s="23"/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>
        <v>40</v>
      </c>
      <c r="G22" s="43">
        <v>40</v>
      </c>
      <c r="H22" s="74">
        <v>40</v>
      </c>
      <c r="I22" s="8"/>
      <c r="J22" s="192"/>
      <c r="K22" s="196"/>
      <c r="L22" s="16" t="s">
        <v>155</v>
      </c>
      <c r="M22" s="11" t="s">
        <v>57</v>
      </c>
      <c r="N22" s="10"/>
      <c r="O22" s="30"/>
      <c r="P22" s="31"/>
      <c r="Q22" s="23"/>
    </row>
    <row r="23" spans="1:17" ht="26.25" customHeight="1">
      <c r="A23" s="192"/>
      <c r="B23" s="198" t="s">
        <v>58</v>
      </c>
      <c r="C23" s="199"/>
      <c r="D23" s="199"/>
      <c r="E23" s="10"/>
      <c r="F23" s="75" t="s">
        <v>59</v>
      </c>
      <c r="G23" s="45" t="s">
        <v>59</v>
      </c>
      <c r="H23" s="76" t="s">
        <v>59</v>
      </c>
      <c r="I23" s="8"/>
      <c r="J23" s="192"/>
      <c r="K23" s="197"/>
      <c r="L23" s="198" t="s">
        <v>60</v>
      </c>
      <c r="M23" s="199"/>
      <c r="N23" s="10" t="s">
        <v>156</v>
      </c>
      <c r="O23" s="30">
        <v>56942</v>
      </c>
      <c r="P23" s="31">
        <v>56207</v>
      </c>
      <c r="Q23" s="23">
        <v>57475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64</v>
      </c>
      <c r="O24" s="71">
        <v>-1837</v>
      </c>
      <c r="P24" s="41">
        <v>-26919</v>
      </c>
      <c r="Q24" s="72">
        <v>-26714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75" t="s">
        <v>66</v>
      </c>
      <c r="G25" s="45" t="s">
        <v>66</v>
      </c>
      <c r="H25" s="76" t="s">
        <v>66</v>
      </c>
      <c r="I25" s="8"/>
      <c r="J25" s="186" t="s">
        <v>67</v>
      </c>
      <c r="K25" s="187"/>
      <c r="L25" s="187"/>
      <c r="M25" s="187"/>
      <c r="N25" s="4" t="s">
        <v>68</v>
      </c>
      <c r="O25" s="88">
        <v>-14911</v>
      </c>
      <c r="P25" s="56">
        <v>-599</v>
      </c>
      <c r="Q25" s="89">
        <v>0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3</v>
      </c>
      <c r="G26" s="31">
        <v>3</v>
      </c>
      <c r="H26" s="23">
        <v>3</v>
      </c>
      <c r="I26" s="8"/>
      <c r="J26" s="186" t="s">
        <v>70</v>
      </c>
      <c r="K26" s="187"/>
      <c r="L26" s="187"/>
      <c r="M26" s="187"/>
      <c r="N26" s="4" t="s">
        <v>157</v>
      </c>
      <c r="O26" s="90"/>
      <c r="P26" s="58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1118</v>
      </c>
      <c r="G27" s="36">
        <v>1118</v>
      </c>
      <c r="H27" s="68">
        <v>1118</v>
      </c>
      <c r="I27" s="8"/>
      <c r="J27" s="186" t="s">
        <v>74</v>
      </c>
      <c r="K27" s="187"/>
      <c r="L27" s="187"/>
      <c r="M27" s="187"/>
      <c r="N27" s="4" t="s">
        <v>158</v>
      </c>
      <c r="O27" s="88">
        <v>15511</v>
      </c>
      <c r="P27" s="56">
        <v>600</v>
      </c>
      <c r="Q27" s="89">
        <v>1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78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/>
      <c r="G29" s="36"/>
      <c r="H29" s="68"/>
      <c r="I29" s="8"/>
      <c r="J29" s="186" t="s">
        <v>80</v>
      </c>
      <c r="K29" s="187"/>
      <c r="L29" s="187"/>
      <c r="M29" s="187"/>
      <c r="N29" s="4" t="s">
        <v>81</v>
      </c>
      <c r="O29" s="88">
        <v>600</v>
      </c>
      <c r="P29" s="56">
        <v>1</v>
      </c>
      <c r="Q29" s="89">
        <v>1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159</v>
      </c>
      <c r="O30" s="90"/>
      <c r="P30" s="58"/>
      <c r="Q30" s="91"/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564</v>
      </c>
      <c r="G31" s="36">
        <v>530</v>
      </c>
      <c r="H31" s="68">
        <v>520</v>
      </c>
      <c r="I31" s="8"/>
      <c r="J31" s="186" t="s">
        <v>85</v>
      </c>
      <c r="K31" s="187"/>
      <c r="L31" s="187"/>
      <c r="M31" s="187"/>
      <c r="N31" s="4" t="s">
        <v>86</v>
      </c>
      <c r="O31" s="88">
        <v>600</v>
      </c>
      <c r="P31" s="56">
        <v>1</v>
      </c>
      <c r="Q31" s="89">
        <v>1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205698</v>
      </c>
      <c r="G32" s="36">
        <v>193270</v>
      </c>
      <c r="H32" s="68">
        <v>189636</v>
      </c>
      <c r="I32" s="8"/>
      <c r="J32" s="186" t="s">
        <v>88</v>
      </c>
      <c r="K32" s="187"/>
      <c r="L32" s="187"/>
      <c r="M32" s="187"/>
      <c r="N32" s="4"/>
      <c r="O32" s="92">
        <v>0.4781351321134424</v>
      </c>
      <c r="P32" s="60">
        <v>0.784506564953746</v>
      </c>
      <c r="Q32" s="93">
        <v>0.7429342648459829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160</v>
      </c>
      <c r="F34" s="35">
        <v>205698</v>
      </c>
      <c r="G34" s="36">
        <v>193270</v>
      </c>
      <c r="H34" s="68">
        <v>189636</v>
      </c>
      <c r="I34" s="8"/>
      <c r="J34" s="186" t="s">
        <v>93</v>
      </c>
      <c r="K34" s="187"/>
      <c r="L34" s="187"/>
      <c r="M34" s="187"/>
      <c r="N34" s="4"/>
      <c r="O34" s="88">
        <v>91021</v>
      </c>
      <c r="P34" s="56">
        <v>90958</v>
      </c>
      <c r="Q34" s="89">
        <v>90760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5">
        <v>173508</v>
      </c>
      <c r="G35" s="36">
        <v>173312</v>
      </c>
      <c r="H35" s="68">
        <v>169106</v>
      </c>
      <c r="I35" s="8"/>
      <c r="J35" s="215" t="s">
        <v>16</v>
      </c>
      <c r="K35" s="216"/>
      <c r="L35" s="217" t="s">
        <v>95</v>
      </c>
      <c r="M35" s="218"/>
      <c r="N35" s="4"/>
      <c r="O35" s="88">
        <v>36285</v>
      </c>
      <c r="P35" s="56">
        <v>62482</v>
      </c>
      <c r="Q35" s="89">
        <v>61319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0.8435084444185165</v>
      </c>
      <c r="G36" s="47">
        <v>0.8967351373725876</v>
      </c>
      <c r="H36" s="78">
        <v>0.8917399649855513</v>
      </c>
      <c r="I36" s="8"/>
      <c r="J36" s="186" t="s">
        <v>97</v>
      </c>
      <c r="K36" s="187"/>
      <c r="L36" s="187"/>
      <c r="M36" s="187"/>
      <c r="N36" s="4"/>
      <c r="O36" s="88">
        <v>1268978</v>
      </c>
      <c r="P36" s="56">
        <v>1212771</v>
      </c>
      <c r="Q36" s="89">
        <v>1155295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/>
      <c r="G37" s="28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82360</v>
      </c>
      <c r="G38" s="31">
        <v>76209</v>
      </c>
      <c r="H38" s="23">
        <v>58343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0">
        <v>48956</v>
      </c>
      <c r="G39" s="31">
        <v>55472</v>
      </c>
      <c r="H39" s="23">
        <v>36443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>
        <v>33404</v>
      </c>
      <c r="G40" s="31">
        <v>20737</v>
      </c>
      <c r="H40" s="23">
        <v>21900</v>
      </c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51805</v>
      </c>
      <c r="G41" s="31">
        <v>62482</v>
      </c>
      <c r="H41" s="23">
        <v>61319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134165</v>
      </c>
      <c r="G42" s="41">
        <v>138691</v>
      </c>
      <c r="H42" s="72">
        <v>119662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70" t="s">
        <v>161</v>
      </c>
      <c r="G43" s="28" t="s">
        <v>161</v>
      </c>
      <c r="H43" s="65" t="s">
        <v>161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2835</v>
      </c>
      <c r="G44" s="31">
        <v>2835</v>
      </c>
      <c r="H44" s="23">
        <v>2835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35873</v>
      </c>
      <c r="G45" s="49">
        <v>35873</v>
      </c>
      <c r="H45" s="80">
        <v>35873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159</v>
      </c>
      <c r="G46" s="36">
        <v>159.2</v>
      </c>
      <c r="H46" s="68">
        <v>162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474.7</v>
      </c>
      <c r="G47" s="36">
        <v>439.7</v>
      </c>
      <c r="H47" s="68">
        <v>345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35">
        <v>282.2</v>
      </c>
      <c r="G48" s="36">
        <v>320.1</v>
      </c>
      <c r="H48" s="68">
        <v>215.5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>
        <v>192.5</v>
      </c>
      <c r="G49" s="36">
        <v>119.7</v>
      </c>
      <c r="H49" s="68">
        <v>129.5</v>
      </c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5">
        <v>5</v>
      </c>
      <c r="G50" s="36">
        <v>5</v>
      </c>
      <c r="H50" s="68">
        <v>5</v>
      </c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30"/>
      <c r="G51" s="31"/>
      <c r="H51" s="23"/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81">
        <v>34319</v>
      </c>
      <c r="G52" s="51">
        <v>34319</v>
      </c>
      <c r="H52" s="82">
        <v>34319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>
        <v>1</v>
      </c>
      <c r="G53" s="28">
        <v>1</v>
      </c>
      <c r="H53" s="65">
        <v>1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/>
      <c r="G54" s="31"/>
      <c r="H54" s="23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1</v>
      </c>
      <c r="G55" s="41">
        <v>1</v>
      </c>
      <c r="H55" s="72">
        <v>1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162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35521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9</v>
      </c>
      <c r="O5" s="70">
        <v>42293</v>
      </c>
      <c r="P5" s="28">
        <v>38877</v>
      </c>
      <c r="Q5" s="65">
        <v>34330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37347</v>
      </c>
      <c r="G6" s="189"/>
      <c r="H6" s="190"/>
      <c r="I6" s="8"/>
      <c r="J6" s="192"/>
      <c r="K6" s="195" t="s">
        <v>11</v>
      </c>
      <c r="L6" s="198" t="s">
        <v>12</v>
      </c>
      <c r="M6" s="199"/>
      <c r="N6" s="10" t="s">
        <v>13</v>
      </c>
      <c r="O6" s="30">
        <v>14397</v>
      </c>
      <c r="P6" s="31">
        <v>14240</v>
      </c>
      <c r="Q6" s="23">
        <v>14068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64">
        <v>8121</v>
      </c>
      <c r="G7" s="28">
        <v>7995</v>
      </c>
      <c r="H7" s="65">
        <v>7928</v>
      </c>
      <c r="I7" s="8"/>
      <c r="J7" s="192"/>
      <c r="K7" s="196"/>
      <c r="L7" s="195" t="s">
        <v>16</v>
      </c>
      <c r="M7" s="11" t="s">
        <v>17</v>
      </c>
      <c r="N7" s="10"/>
      <c r="O7" s="30">
        <v>14397</v>
      </c>
      <c r="P7" s="31">
        <v>14240</v>
      </c>
      <c r="Q7" s="23">
        <v>14068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1207</v>
      </c>
      <c r="G8" s="31">
        <v>1183</v>
      </c>
      <c r="H8" s="23">
        <v>1152</v>
      </c>
      <c r="I8" s="12"/>
      <c r="J8" s="192"/>
      <c r="K8" s="196"/>
      <c r="L8" s="196"/>
      <c r="M8" s="11" t="s">
        <v>19</v>
      </c>
      <c r="N8" s="10"/>
      <c r="O8" s="30"/>
      <c r="P8" s="31"/>
      <c r="Q8" s="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0">
        <v>1207</v>
      </c>
      <c r="G9" s="31">
        <v>1183</v>
      </c>
      <c r="H9" s="23">
        <v>1152</v>
      </c>
      <c r="I9" s="8"/>
      <c r="J9" s="192"/>
      <c r="K9" s="196"/>
      <c r="L9" s="197"/>
      <c r="M9" s="11" t="s">
        <v>22</v>
      </c>
      <c r="N9" s="10" t="s">
        <v>23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66">
        <v>0.14862701637729345</v>
      </c>
      <c r="G10" s="33">
        <v>0.14796747967479676</v>
      </c>
      <c r="H10" s="67">
        <v>0.14530776992936428</v>
      </c>
      <c r="I10" s="8"/>
      <c r="J10" s="192"/>
      <c r="K10" s="197"/>
      <c r="L10" s="201" t="s">
        <v>26</v>
      </c>
      <c r="M10" s="202"/>
      <c r="N10" s="13"/>
      <c r="O10" s="30">
        <v>26798</v>
      </c>
      <c r="P10" s="31">
        <v>24630</v>
      </c>
      <c r="Q10" s="23">
        <v>20077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0">
        <v>1082</v>
      </c>
      <c r="G11" s="31">
        <v>1067</v>
      </c>
      <c r="H11" s="23">
        <v>1039</v>
      </c>
      <c r="I11" s="8"/>
      <c r="J11" s="192"/>
      <c r="K11" s="199" t="s">
        <v>29</v>
      </c>
      <c r="L11" s="199"/>
      <c r="M11" s="199"/>
      <c r="N11" s="10" t="s">
        <v>21</v>
      </c>
      <c r="O11" s="170">
        <v>41787</v>
      </c>
      <c r="P11" s="31">
        <v>39299</v>
      </c>
      <c r="Q11" s="23">
        <v>34302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66">
        <v>0.8964374482187241</v>
      </c>
      <c r="G12" s="33">
        <v>0.9019442096365173</v>
      </c>
      <c r="H12" s="67">
        <v>0.9019097222222222</v>
      </c>
      <c r="I12" s="8"/>
      <c r="J12" s="192"/>
      <c r="K12" s="195" t="s">
        <v>11</v>
      </c>
      <c r="L12" s="198" t="s">
        <v>32</v>
      </c>
      <c r="M12" s="199"/>
      <c r="N12" s="10"/>
      <c r="O12" s="30">
        <v>34868</v>
      </c>
      <c r="P12" s="31">
        <v>32927</v>
      </c>
      <c r="Q12" s="23">
        <v>28477</v>
      </c>
    </row>
    <row r="13" spans="1:17" ht="26.25" customHeight="1">
      <c r="A13" s="192"/>
      <c r="B13" s="198" t="s">
        <v>33</v>
      </c>
      <c r="C13" s="199"/>
      <c r="D13" s="199"/>
      <c r="E13" s="10"/>
      <c r="F13" s="35"/>
      <c r="G13" s="36"/>
      <c r="H13" s="68"/>
      <c r="I13" s="8"/>
      <c r="J13" s="192"/>
      <c r="K13" s="196"/>
      <c r="L13" s="195" t="s">
        <v>16</v>
      </c>
      <c r="M13" s="11" t="s">
        <v>34</v>
      </c>
      <c r="N13" s="10"/>
      <c r="O13" s="30">
        <v>16022</v>
      </c>
      <c r="P13" s="31">
        <v>14075</v>
      </c>
      <c r="Q13" s="23">
        <v>10013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62</v>
      </c>
      <c r="G14" s="36">
        <v>62</v>
      </c>
      <c r="H14" s="68">
        <v>62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62</v>
      </c>
      <c r="G15" s="39">
        <v>62</v>
      </c>
      <c r="H15" s="69">
        <v>62</v>
      </c>
      <c r="I15" s="8"/>
      <c r="J15" s="192"/>
      <c r="K15" s="197"/>
      <c r="L15" s="201" t="s">
        <v>38</v>
      </c>
      <c r="M15" s="202"/>
      <c r="N15" s="13"/>
      <c r="O15" s="30">
        <v>6219</v>
      </c>
      <c r="P15" s="31">
        <v>5672</v>
      </c>
      <c r="Q15" s="23">
        <v>5125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3313219</v>
      </c>
      <c r="G16" s="28">
        <v>3345730</v>
      </c>
      <c r="H16" s="65">
        <v>3378820</v>
      </c>
      <c r="I16" s="8"/>
      <c r="J16" s="193"/>
      <c r="K16" s="203" t="s">
        <v>41</v>
      </c>
      <c r="L16" s="204"/>
      <c r="M16" s="204"/>
      <c r="N16" s="14" t="s">
        <v>28</v>
      </c>
      <c r="O16" s="87">
        <v>506</v>
      </c>
      <c r="P16" s="41">
        <v>-422</v>
      </c>
      <c r="Q16" s="72">
        <v>28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1198365</v>
      </c>
      <c r="G17" s="31">
        <v>1198365</v>
      </c>
      <c r="H17" s="23">
        <v>1198365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70">
        <v>32923</v>
      </c>
      <c r="P17" s="28">
        <v>32511</v>
      </c>
      <c r="Q17" s="65">
        <v>33090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664400</v>
      </c>
      <c r="G18" s="31">
        <v>664400</v>
      </c>
      <c r="H18" s="23">
        <v>664400</v>
      </c>
      <c r="I18" s="8"/>
      <c r="J18" s="192"/>
      <c r="K18" s="195" t="s">
        <v>16</v>
      </c>
      <c r="L18" s="198" t="s">
        <v>48</v>
      </c>
      <c r="M18" s="199"/>
      <c r="N18" s="10"/>
      <c r="O18" s="30"/>
      <c r="P18" s="31"/>
      <c r="Q18" s="23"/>
    </row>
    <row r="19" spans="1:17" ht="26.25" customHeight="1">
      <c r="A19" s="206"/>
      <c r="B19" s="208"/>
      <c r="C19" s="198" t="s">
        <v>49</v>
      </c>
      <c r="D19" s="199"/>
      <c r="E19" s="10"/>
      <c r="F19" s="30">
        <v>86435</v>
      </c>
      <c r="G19" s="31">
        <v>86435</v>
      </c>
      <c r="H19" s="23">
        <v>86497</v>
      </c>
      <c r="I19" s="8"/>
      <c r="J19" s="192"/>
      <c r="K19" s="197"/>
      <c r="L19" s="198" t="s">
        <v>26</v>
      </c>
      <c r="M19" s="199"/>
      <c r="N19" s="10"/>
      <c r="O19" s="170">
        <v>32923</v>
      </c>
      <c r="P19" s="31">
        <v>32511</v>
      </c>
      <c r="Q19" s="23">
        <v>33028</v>
      </c>
    </row>
    <row r="20" spans="1:17" ht="26.25" customHeight="1">
      <c r="A20" s="206"/>
      <c r="B20" s="208"/>
      <c r="C20" s="198" t="s">
        <v>50</v>
      </c>
      <c r="D20" s="199"/>
      <c r="E20" s="10"/>
      <c r="F20" s="30">
        <v>1364019</v>
      </c>
      <c r="G20" s="31">
        <v>1396530</v>
      </c>
      <c r="H20" s="23">
        <v>1429558</v>
      </c>
      <c r="I20" s="8"/>
      <c r="J20" s="192"/>
      <c r="K20" s="198" t="s">
        <v>51</v>
      </c>
      <c r="L20" s="199"/>
      <c r="M20" s="199"/>
      <c r="N20" s="15" t="s">
        <v>52</v>
      </c>
      <c r="O20" s="30">
        <v>32923</v>
      </c>
      <c r="P20" s="31">
        <v>32511</v>
      </c>
      <c r="Q20" s="23">
        <v>33090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2396730</v>
      </c>
      <c r="G21" s="41">
        <v>2396730</v>
      </c>
      <c r="H21" s="72">
        <v>2396730</v>
      </c>
      <c r="I21" s="8"/>
      <c r="J21" s="192"/>
      <c r="K21" s="195" t="s">
        <v>16</v>
      </c>
      <c r="L21" s="198" t="s">
        <v>54</v>
      </c>
      <c r="M21" s="199"/>
      <c r="N21" s="10"/>
      <c r="O21" s="30">
        <v>281</v>
      </c>
      <c r="P21" s="31">
        <v>137</v>
      </c>
      <c r="Q21" s="23">
        <v>985</v>
      </c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>
        <v>20</v>
      </c>
      <c r="G22" s="43">
        <v>20</v>
      </c>
      <c r="H22" s="74">
        <v>20</v>
      </c>
      <c r="I22" s="8"/>
      <c r="J22" s="192"/>
      <c r="K22" s="196"/>
      <c r="L22" s="16" t="s">
        <v>16</v>
      </c>
      <c r="M22" s="11" t="s">
        <v>57</v>
      </c>
      <c r="N22" s="10"/>
      <c r="O22" s="30"/>
      <c r="P22" s="31"/>
      <c r="Q22" s="23"/>
    </row>
    <row r="23" spans="1:17" ht="26.25" customHeight="1">
      <c r="A23" s="192"/>
      <c r="B23" s="198" t="s">
        <v>58</v>
      </c>
      <c r="C23" s="199"/>
      <c r="D23" s="199"/>
      <c r="E23" s="10"/>
      <c r="F23" s="75" t="s">
        <v>59</v>
      </c>
      <c r="G23" s="45" t="s">
        <v>59</v>
      </c>
      <c r="H23" s="7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30">
        <v>32251</v>
      </c>
      <c r="P23" s="31">
        <v>31986</v>
      </c>
      <c r="Q23" s="23">
        <v>31721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64</v>
      </c>
      <c r="O24" s="71">
        <v>0</v>
      </c>
      <c r="P24" s="41">
        <v>0</v>
      </c>
      <c r="Q24" s="72">
        <v>0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75" t="s">
        <v>124</v>
      </c>
      <c r="G25" s="45" t="s">
        <v>124</v>
      </c>
      <c r="H25" s="76" t="s">
        <v>124</v>
      </c>
      <c r="I25" s="8"/>
      <c r="J25" s="186" t="s">
        <v>67</v>
      </c>
      <c r="K25" s="187"/>
      <c r="L25" s="187"/>
      <c r="M25" s="187"/>
      <c r="N25" s="4" t="s">
        <v>68</v>
      </c>
      <c r="O25" s="88">
        <v>506</v>
      </c>
      <c r="P25" s="56">
        <v>-422</v>
      </c>
      <c r="Q25" s="89">
        <v>28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2</v>
      </c>
      <c r="G26" s="31">
        <v>2</v>
      </c>
      <c r="H26" s="23">
        <v>2</v>
      </c>
      <c r="I26" s="8"/>
      <c r="J26" s="186" t="s">
        <v>70</v>
      </c>
      <c r="K26" s="187"/>
      <c r="L26" s="187"/>
      <c r="M26" s="187"/>
      <c r="N26" s="4" t="s">
        <v>71</v>
      </c>
      <c r="O26" s="90"/>
      <c r="P26" s="58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516</v>
      </c>
      <c r="G27" s="36">
        <v>516</v>
      </c>
      <c r="H27" s="68">
        <v>516</v>
      </c>
      <c r="I27" s="8"/>
      <c r="J27" s="186" t="s">
        <v>74</v>
      </c>
      <c r="K27" s="187"/>
      <c r="L27" s="187"/>
      <c r="M27" s="187"/>
      <c r="N27" s="4" t="s">
        <v>75</v>
      </c>
      <c r="O27" s="88">
        <v>24</v>
      </c>
      <c r="P27" s="56">
        <v>530</v>
      </c>
      <c r="Q27" s="89">
        <v>108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78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>
        <v>422</v>
      </c>
      <c r="G29" s="36">
        <v>383</v>
      </c>
      <c r="H29" s="68">
        <v>368</v>
      </c>
      <c r="I29" s="8"/>
      <c r="J29" s="186" t="s">
        <v>80</v>
      </c>
      <c r="K29" s="187"/>
      <c r="L29" s="187"/>
      <c r="M29" s="187"/>
      <c r="N29" s="4" t="s">
        <v>81</v>
      </c>
      <c r="O29" s="88">
        <v>530</v>
      </c>
      <c r="P29" s="56">
        <v>108</v>
      </c>
      <c r="Q29" s="89">
        <v>136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83</v>
      </c>
      <c r="O30" s="90"/>
      <c r="P30" s="58"/>
      <c r="Q30" s="91"/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304</v>
      </c>
      <c r="G31" s="36">
        <v>297</v>
      </c>
      <c r="H31" s="68">
        <v>292</v>
      </c>
      <c r="I31" s="8"/>
      <c r="J31" s="186" t="s">
        <v>85</v>
      </c>
      <c r="K31" s="187"/>
      <c r="L31" s="187"/>
      <c r="M31" s="187"/>
      <c r="N31" s="4" t="s">
        <v>86</v>
      </c>
      <c r="O31" s="88">
        <v>530</v>
      </c>
      <c r="P31" s="56">
        <v>108</v>
      </c>
      <c r="Q31" s="89">
        <v>136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111074</v>
      </c>
      <c r="G32" s="36">
        <v>108413</v>
      </c>
      <c r="H32" s="68">
        <v>106434</v>
      </c>
      <c r="I32" s="8"/>
      <c r="J32" s="186" t="s">
        <v>88</v>
      </c>
      <c r="K32" s="187"/>
      <c r="L32" s="187"/>
      <c r="M32" s="187"/>
      <c r="N32" s="4"/>
      <c r="O32" s="92">
        <v>0.5712336908074233</v>
      </c>
      <c r="P32" s="60">
        <v>0.545374202146314</v>
      </c>
      <c r="Q32" s="93">
        <v>0.5199703133756418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5">
        <v>111074</v>
      </c>
      <c r="G34" s="36">
        <v>108413</v>
      </c>
      <c r="H34" s="68">
        <v>106434</v>
      </c>
      <c r="I34" s="8"/>
      <c r="J34" s="186" t="s">
        <v>93</v>
      </c>
      <c r="K34" s="187"/>
      <c r="L34" s="187"/>
      <c r="M34" s="187"/>
      <c r="N34" s="4"/>
      <c r="O34" s="88">
        <v>59721</v>
      </c>
      <c r="P34" s="56">
        <v>57141</v>
      </c>
      <c r="Q34" s="89">
        <v>53105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5">
        <v>111074</v>
      </c>
      <c r="G35" s="36">
        <v>108413</v>
      </c>
      <c r="H35" s="68">
        <v>106434</v>
      </c>
      <c r="I35" s="8"/>
      <c r="J35" s="215" t="s">
        <v>16</v>
      </c>
      <c r="K35" s="216"/>
      <c r="L35" s="217" t="s">
        <v>95</v>
      </c>
      <c r="M35" s="218"/>
      <c r="N35" s="4"/>
      <c r="O35" s="88">
        <v>7824</v>
      </c>
      <c r="P35" s="56">
        <v>6480</v>
      </c>
      <c r="Q35" s="89">
        <v>5125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1</v>
      </c>
      <c r="G36" s="47">
        <v>1</v>
      </c>
      <c r="H36" s="78">
        <v>1</v>
      </c>
      <c r="I36" s="8"/>
      <c r="J36" s="186" t="s">
        <v>97</v>
      </c>
      <c r="K36" s="187"/>
      <c r="L36" s="187"/>
      <c r="M36" s="187"/>
      <c r="N36" s="4"/>
      <c r="O36" s="88">
        <v>345882</v>
      </c>
      <c r="P36" s="56">
        <v>313896</v>
      </c>
      <c r="Q36" s="89">
        <v>282173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/>
      <c r="G37" s="28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45297</v>
      </c>
      <c r="G38" s="31">
        <v>45852</v>
      </c>
      <c r="H38" s="23">
        <v>47445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0">
        <v>14651</v>
      </c>
      <c r="G39" s="31">
        <v>14674</v>
      </c>
      <c r="H39" s="23">
        <v>15724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>
        <v>30646</v>
      </c>
      <c r="G40" s="31">
        <v>31178</v>
      </c>
      <c r="H40" s="23">
        <v>31721</v>
      </c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28741</v>
      </c>
      <c r="G41" s="31">
        <v>25433</v>
      </c>
      <c r="H41" s="23">
        <v>18578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74038</v>
      </c>
      <c r="G42" s="41">
        <v>71285</v>
      </c>
      <c r="H42" s="72">
        <v>66023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70" t="s">
        <v>163</v>
      </c>
      <c r="G43" s="28" t="s">
        <v>163</v>
      </c>
      <c r="H43" s="65" t="s">
        <v>163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3675</v>
      </c>
      <c r="G44" s="31">
        <v>3675</v>
      </c>
      <c r="H44" s="23">
        <v>3675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38078</v>
      </c>
      <c r="G45" s="49">
        <v>38078</v>
      </c>
      <c r="H45" s="80">
        <v>38078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129.6</v>
      </c>
      <c r="G46" s="36">
        <v>131.3</v>
      </c>
      <c r="H46" s="68">
        <v>132.2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407.8</v>
      </c>
      <c r="G47" s="36">
        <v>422.9</v>
      </c>
      <c r="H47" s="68">
        <v>445.8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35">
        <v>131.9</v>
      </c>
      <c r="G48" s="36">
        <v>135.4</v>
      </c>
      <c r="H48" s="68">
        <v>147.7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>
        <v>275.9</v>
      </c>
      <c r="G49" s="36">
        <v>287.6</v>
      </c>
      <c r="H49" s="68">
        <v>298</v>
      </c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5"/>
      <c r="G50" s="36"/>
      <c r="H50" s="68"/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30">
        <v>250000</v>
      </c>
      <c r="G51" s="31">
        <v>250000</v>
      </c>
      <c r="H51" s="23">
        <v>250000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81">
        <v>35612</v>
      </c>
      <c r="G52" s="51">
        <v>35612</v>
      </c>
      <c r="H52" s="82">
        <v>35612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>
        <v>2</v>
      </c>
      <c r="G53" s="28">
        <v>2</v>
      </c>
      <c r="H53" s="65">
        <v>2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/>
      <c r="G54" s="31"/>
      <c r="H54" s="23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2</v>
      </c>
      <c r="G55" s="41">
        <v>2</v>
      </c>
      <c r="H55" s="72">
        <v>2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165" t="s">
        <v>201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35521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160</v>
      </c>
      <c r="O5" s="70">
        <v>52306</v>
      </c>
      <c r="P5" s="28">
        <v>51954</v>
      </c>
      <c r="Q5" s="65">
        <v>54966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36708</v>
      </c>
      <c r="G6" s="189"/>
      <c r="H6" s="190"/>
      <c r="I6" s="8"/>
      <c r="J6" s="192"/>
      <c r="K6" s="195" t="s">
        <v>164</v>
      </c>
      <c r="L6" s="198" t="s">
        <v>12</v>
      </c>
      <c r="M6" s="199"/>
      <c r="N6" s="10" t="s">
        <v>165</v>
      </c>
      <c r="O6" s="30">
        <v>8880</v>
      </c>
      <c r="P6" s="31">
        <v>8945</v>
      </c>
      <c r="Q6" s="23">
        <v>8919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160</v>
      </c>
      <c r="F7" s="64">
        <v>25658</v>
      </c>
      <c r="G7" s="28">
        <v>25452</v>
      </c>
      <c r="H7" s="65">
        <v>25487</v>
      </c>
      <c r="I7" s="8"/>
      <c r="J7" s="192"/>
      <c r="K7" s="196"/>
      <c r="L7" s="195" t="s">
        <v>16</v>
      </c>
      <c r="M7" s="11" t="s">
        <v>17</v>
      </c>
      <c r="N7" s="10"/>
      <c r="O7" s="30">
        <v>8880</v>
      </c>
      <c r="P7" s="31">
        <v>8945</v>
      </c>
      <c r="Q7" s="23">
        <v>8919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946</v>
      </c>
      <c r="G8" s="31">
        <v>957</v>
      </c>
      <c r="H8" s="23">
        <v>884</v>
      </c>
      <c r="I8" s="12"/>
      <c r="J8" s="192"/>
      <c r="K8" s="196"/>
      <c r="L8" s="196"/>
      <c r="M8" s="11" t="s">
        <v>19</v>
      </c>
      <c r="N8" s="10"/>
      <c r="O8" s="30"/>
      <c r="P8" s="31"/>
      <c r="Q8" s="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0">
        <v>946</v>
      </c>
      <c r="G9" s="31">
        <v>957</v>
      </c>
      <c r="H9" s="23">
        <v>884</v>
      </c>
      <c r="I9" s="8"/>
      <c r="J9" s="192"/>
      <c r="K9" s="196"/>
      <c r="L9" s="197"/>
      <c r="M9" s="11" t="s">
        <v>22</v>
      </c>
      <c r="N9" s="10" t="s">
        <v>23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66">
        <v>0.03686959232987762</v>
      </c>
      <c r="G10" s="33">
        <v>0.0376001885902876</v>
      </c>
      <c r="H10" s="67">
        <v>0.03468434888374466</v>
      </c>
      <c r="I10" s="8"/>
      <c r="J10" s="192"/>
      <c r="K10" s="197"/>
      <c r="L10" s="201" t="s">
        <v>26</v>
      </c>
      <c r="M10" s="202"/>
      <c r="N10" s="13"/>
      <c r="O10" s="30">
        <v>43216</v>
      </c>
      <c r="P10" s="31">
        <v>43009</v>
      </c>
      <c r="Q10" s="23">
        <v>45395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0">
        <v>752</v>
      </c>
      <c r="G11" s="31">
        <v>752</v>
      </c>
      <c r="H11" s="23">
        <v>722</v>
      </c>
      <c r="I11" s="8"/>
      <c r="J11" s="192"/>
      <c r="K11" s="199" t="s">
        <v>29</v>
      </c>
      <c r="L11" s="199"/>
      <c r="M11" s="199"/>
      <c r="N11" s="10" t="s">
        <v>21</v>
      </c>
      <c r="O11" s="170">
        <v>29230</v>
      </c>
      <c r="P11" s="31">
        <v>27005</v>
      </c>
      <c r="Q11" s="23">
        <v>28853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66">
        <v>0.7949260042283298</v>
      </c>
      <c r="G12" s="33">
        <v>0.7857889237199582</v>
      </c>
      <c r="H12" s="67">
        <v>0.8167420814479638</v>
      </c>
      <c r="I12" s="8"/>
      <c r="J12" s="192"/>
      <c r="K12" s="195" t="s">
        <v>11</v>
      </c>
      <c r="L12" s="198" t="s">
        <v>32</v>
      </c>
      <c r="M12" s="199"/>
      <c r="N12" s="10"/>
      <c r="O12" s="30">
        <v>9832</v>
      </c>
      <c r="P12" s="31">
        <v>7839</v>
      </c>
      <c r="Q12" s="23">
        <v>8361</v>
      </c>
    </row>
    <row r="13" spans="1:17" ht="26.25" customHeight="1">
      <c r="A13" s="192"/>
      <c r="B13" s="198" t="s">
        <v>33</v>
      </c>
      <c r="C13" s="199"/>
      <c r="D13" s="199"/>
      <c r="E13" s="10"/>
      <c r="F13" s="35"/>
      <c r="G13" s="36"/>
      <c r="H13" s="68"/>
      <c r="I13" s="8"/>
      <c r="J13" s="192"/>
      <c r="K13" s="196"/>
      <c r="L13" s="195" t="s">
        <v>16</v>
      </c>
      <c r="M13" s="11" t="s">
        <v>34</v>
      </c>
      <c r="N13" s="10"/>
      <c r="O13" s="30">
        <v>6756</v>
      </c>
      <c r="P13" s="31">
        <v>6965</v>
      </c>
      <c r="Q13" s="23">
        <v>7505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39</v>
      </c>
      <c r="G14" s="36">
        <v>39</v>
      </c>
      <c r="H14" s="68">
        <v>39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39</v>
      </c>
      <c r="G15" s="39">
        <v>39</v>
      </c>
      <c r="H15" s="69">
        <v>39</v>
      </c>
      <c r="I15" s="8"/>
      <c r="J15" s="192"/>
      <c r="K15" s="197"/>
      <c r="L15" s="201" t="s">
        <v>207</v>
      </c>
      <c r="M15" s="202"/>
      <c r="N15" s="13"/>
      <c r="O15" s="30">
        <v>10817</v>
      </c>
      <c r="P15" s="31">
        <v>10350</v>
      </c>
      <c r="Q15" s="23">
        <v>9877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2533577</v>
      </c>
      <c r="G16" s="28">
        <v>2533577</v>
      </c>
      <c r="H16" s="65">
        <v>2533577</v>
      </c>
      <c r="I16" s="8"/>
      <c r="J16" s="193"/>
      <c r="K16" s="203" t="s">
        <v>41</v>
      </c>
      <c r="L16" s="204"/>
      <c r="M16" s="204"/>
      <c r="N16" s="14" t="s">
        <v>28</v>
      </c>
      <c r="O16" s="87">
        <v>23076</v>
      </c>
      <c r="P16" s="41">
        <v>24949</v>
      </c>
      <c r="Q16" s="72">
        <v>26113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1033887</v>
      </c>
      <c r="G17" s="31">
        <v>1033887</v>
      </c>
      <c r="H17" s="23">
        <v>1033887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70">
        <v>689</v>
      </c>
      <c r="P17" s="28">
        <v>249</v>
      </c>
      <c r="Q17" s="65">
        <v>254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767100</v>
      </c>
      <c r="G18" s="31">
        <v>767100</v>
      </c>
      <c r="H18" s="23">
        <v>767100</v>
      </c>
      <c r="I18" s="8"/>
      <c r="J18" s="192"/>
      <c r="K18" s="195" t="s">
        <v>16</v>
      </c>
      <c r="L18" s="198" t="s">
        <v>207</v>
      </c>
      <c r="M18" s="199"/>
      <c r="N18" s="10"/>
      <c r="O18" s="30"/>
      <c r="P18" s="31"/>
      <c r="Q18" s="23"/>
    </row>
    <row r="19" spans="1:17" ht="26.25" customHeight="1">
      <c r="A19" s="206"/>
      <c r="B19" s="208"/>
      <c r="C19" s="198" t="s">
        <v>49</v>
      </c>
      <c r="D19" s="199"/>
      <c r="E19" s="10"/>
      <c r="F19" s="30">
        <v>47594</v>
      </c>
      <c r="G19" s="31">
        <v>47594</v>
      </c>
      <c r="H19" s="23">
        <v>47594</v>
      </c>
      <c r="I19" s="8"/>
      <c r="J19" s="192"/>
      <c r="K19" s="197"/>
      <c r="L19" s="198" t="s">
        <v>26</v>
      </c>
      <c r="M19" s="199"/>
      <c r="N19" s="10"/>
      <c r="O19" s="170">
        <v>689</v>
      </c>
      <c r="P19" s="31">
        <v>249</v>
      </c>
      <c r="Q19" s="23">
        <v>254</v>
      </c>
    </row>
    <row r="20" spans="1:17" ht="26.25" customHeight="1">
      <c r="A20" s="206"/>
      <c r="B20" s="208"/>
      <c r="C20" s="198" t="s">
        <v>50</v>
      </c>
      <c r="D20" s="199"/>
      <c r="E20" s="10"/>
      <c r="F20" s="30">
        <v>684996</v>
      </c>
      <c r="G20" s="31">
        <v>684996</v>
      </c>
      <c r="H20" s="23">
        <v>684996</v>
      </c>
      <c r="I20" s="8"/>
      <c r="J20" s="192"/>
      <c r="K20" s="198" t="s">
        <v>51</v>
      </c>
      <c r="L20" s="199"/>
      <c r="M20" s="199"/>
      <c r="N20" s="15" t="s">
        <v>166</v>
      </c>
      <c r="O20" s="30">
        <v>24865</v>
      </c>
      <c r="P20" s="31">
        <v>24884</v>
      </c>
      <c r="Q20" s="23">
        <v>25357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2067774</v>
      </c>
      <c r="G21" s="41">
        <v>2067774</v>
      </c>
      <c r="H21" s="72">
        <v>2067774</v>
      </c>
      <c r="I21" s="8"/>
      <c r="J21" s="192"/>
      <c r="K21" s="195" t="s">
        <v>139</v>
      </c>
      <c r="L21" s="198" t="s">
        <v>54</v>
      </c>
      <c r="M21" s="199"/>
      <c r="N21" s="10"/>
      <c r="O21" s="30"/>
      <c r="P21" s="31"/>
      <c r="Q21" s="23"/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>
        <v>17</v>
      </c>
      <c r="G22" s="43">
        <v>17</v>
      </c>
      <c r="H22" s="74">
        <v>17</v>
      </c>
      <c r="I22" s="8"/>
      <c r="J22" s="192"/>
      <c r="K22" s="196"/>
      <c r="L22" s="16" t="s">
        <v>16</v>
      </c>
      <c r="M22" s="11" t="s">
        <v>57</v>
      </c>
      <c r="N22" s="10"/>
      <c r="O22" s="30"/>
      <c r="P22" s="31"/>
      <c r="Q22" s="23"/>
    </row>
    <row r="23" spans="1:17" ht="26.25" customHeight="1">
      <c r="A23" s="192"/>
      <c r="B23" s="198" t="s">
        <v>58</v>
      </c>
      <c r="C23" s="199"/>
      <c r="D23" s="199"/>
      <c r="E23" s="10"/>
      <c r="F23" s="75" t="s">
        <v>59</v>
      </c>
      <c r="G23" s="45" t="s">
        <v>59</v>
      </c>
      <c r="H23" s="7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30">
        <v>24865</v>
      </c>
      <c r="P23" s="31">
        <v>24884</v>
      </c>
      <c r="Q23" s="23">
        <v>25357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64</v>
      </c>
      <c r="O24" s="71">
        <v>-24176</v>
      </c>
      <c r="P24" s="41">
        <v>-24635</v>
      </c>
      <c r="Q24" s="72">
        <v>-25103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75" t="s">
        <v>127</v>
      </c>
      <c r="G25" s="45" t="s">
        <v>127</v>
      </c>
      <c r="H25" s="76" t="s">
        <v>127</v>
      </c>
      <c r="I25" s="8"/>
      <c r="J25" s="186" t="s">
        <v>67</v>
      </c>
      <c r="K25" s="187"/>
      <c r="L25" s="187"/>
      <c r="M25" s="187"/>
      <c r="N25" s="4" t="s">
        <v>68</v>
      </c>
      <c r="O25" s="88">
        <v>-1100</v>
      </c>
      <c r="P25" s="56">
        <v>314</v>
      </c>
      <c r="Q25" s="89">
        <v>1010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2</v>
      </c>
      <c r="G26" s="31">
        <v>2</v>
      </c>
      <c r="H26" s="23">
        <v>2</v>
      </c>
      <c r="I26" s="8"/>
      <c r="J26" s="186" t="s">
        <v>70</v>
      </c>
      <c r="K26" s="187"/>
      <c r="L26" s="187"/>
      <c r="M26" s="187"/>
      <c r="N26" s="4" t="s">
        <v>167</v>
      </c>
      <c r="O26" s="90"/>
      <c r="P26" s="58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229</v>
      </c>
      <c r="G27" s="36">
        <v>229</v>
      </c>
      <c r="H27" s="68">
        <v>229</v>
      </c>
      <c r="I27" s="8"/>
      <c r="J27" s="186" t="s">
        <v>74</v>
      </c>
      <c r="K27" s="187"/>
      <c r="L27" s="187"/>
      <c r="M27" s="187"/>
      <c r="N27" s="4" t="s">
        <v>168</v>
      </c>
      <c r="O27" s="88">
        <v>2497</v>
      </c>
      <c r="P27" s="56">
        <v>1397</v>
      </c>
      <c r="Q27" s="89">
        <v>1711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78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>
        <v>229</v>
      </c>
      <c r="G29" s="36">
        <v>229</v>
      </c>
      <c r="H29" s="68">
        <v>229</v>
      </c>
      <c r="I29" s="8"/>
      <c r="J29" s="186" t="s">
        <v>80</v>
      </c>
      <c r="K29" s="187"/>
      <c r="L29" s="187"/>
      <c r="M29" s="187"/>
      <c r="N29" s="4" t="s">
        <v>81</v>
      </c>
      <c r="O29" s="88">
        <v>1397</v>
      </c>
      <c r="P29" s="56">
        <v>1711</v>
      </c>
      <c r="Q29" s="89">
        <v>2721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169</v>
      </c>
      <c r="O30" s="90"/>
      <c r="P30" s="58"/>
      <c r="Q30" s="91"/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190</v>
      </c>
      <c r="G31" s="36">
        <v>185</v>
      </c>
      <c r="H31" s="68">
        <v>188</v>
      </c>
      <c r="I31" s="8"/>
      <c r="J31" s="186" t="s">
        <v>85</v>
      </c>
      <c r="K31" s="187"/>
      <c r="L31" s="187"/>
      <c r="M31" s="187"/>
      <c r="N31" s="4" t="s">
        <v>86</v>
      </c>
      <c r="O31" s="88">
        <v>1397</v>
      </c>
      <c r="P31" s="56">
        <v>1711</v>
      </c>
      <c r="Q31" s="89">
        <v>2721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70958</v>
      </c>
      <c r="G32" s="36">
        <v>67630</v>
      </c>
      <c r="H32" s="68">
        <v>68709</v>
      </c>
      <c r="I32" s="8"/>
      <c r="J32" s="186" t="s">
        <v>88</v>
      </c>
      <c r="K32" s="187"/>
      <c r="L32" s="187"/>
      <c r="M32" s="187"/>
      <c r="N32" s="4"/>
      <c r="O32" s="92">
        <v>0.9669285516221462</v>
      </c>
      <c r="P32" s="60">
        <v>1.0012526739771435</v>
      </c>
      <c r="Q32" s="93">
        <v>1.0139457664637521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170</v>
      </c>
      <c r="F34" s="35">
        <v>70958</v>
      </c>
      <c r="G34" s="36">
        <v>67630</v>
      </c>
      <c r="H34" s="68">
        <v>68709</v>
      </c>
      <c r="I34" s="8"/>
      <c r="J34" s="186" t="s">
        <v>93</v>
      </c>
      <c r="K34" s="187"/>
      <c r="L34" s="187"/>
      <c r="M34" s="187"/>
      <c r="N34" s="4"/>
      <c r="O34" s="88">
        <v>43905</v>
      </c>
      <c r="P34" s="56">
        <v>43258</v>
      </c>
      <c r="Q34" s="89">
        <v>45649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5">
        <v>70958</v>
      </c>
      <c r="G35" s="36">
        <v>67630</v>
      </c>
      <c r="H35" s="68">
        <v>68709</v>
      </c>
      <c r="I35" s="8"/>
      <c r="J35" s="215" t="s">
        <v>171</v>
      </c>
      <c r="K35" s="216"/>
      <c r="L35" s="217" t="s">
        <v>95</v>
      </c>
      <c r="M35" s="218"/>
      <c r="N35" s="4"/>
      <c r="O35" s="88">
        <v>35682</v>
      </c>
      <c r="P35" s="56">
        <v>35234</v>
      </c>
      <c r="Q35" s="89">
        <v>35234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1</v>
      </c>
      <c r="G36" s="47">
        <v>1</v>
      </c>
      <c r="H36" s="78">
        <v>1</v>
      </c>
      <c r="I36" s="8"/>
      <c r="J36" s="186" t="s">
        <v>97</v>
      </c>
      <c r="K36" s="187"/>
      <c r="L36" s="187"/>
      <c r="M36" s="187"/>
      <c r="N36" s="4"/>
      <c r="O36" s="88">
        <v>554714</v>
      </c>
      <c r="P36" s="56">
        <v>529830</v>
      </c>
      <c r="Q36" s="89">
        <v>504474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/>
      <c r="G37" s="28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18413</v>
      </c>
      <c r="G38" s="31">
        <v>16655</v>
      </c>
      <c r="H38" s="23">
        <v>18976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0">
        <v>18413</v>
      </c>
      <c r="G39" s="31">
        <v>16655</v>
      </c>
      <c r="H39" s="23">
        <v>18976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/>
      <c r="G40" s="31"/>
      <c r="H40" s="23"/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35682</v>
      </c>
      <c r="G41" s="31">
        <v>35234</v>
      </c>
      <c r="H41" s="23">
        <v>35234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54095</v>
      </c>
      <c r="G42" s="41">
        <v>51889</v>
      </c>
      <c r="H42" s="72">
        <v>54210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70" t="s">
        <v>128</v>
      </c>
      <c r="G43" s="28" t="s">
        <v>128</v>
      </c>
      <c r="H43" s="65" t="s">
        <v>128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3675</v>
      </c>
      <c r="G44" s="31">
        <v>3675</v>
      </c>
      <c r="H44" s="23">
        <v>3675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36617</v>
      </c>
      <c r="G45" s="49">
        <v>36617</v>
      </c>
      <c r="H45" s="80">
        <v>36617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125.1</v>
      </c>
      <c r="G46" s="36">
        <v>132.3</v>
      </c>
      <c r="H46" s="68">
        <v>129.8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259.5</v>
      </c>
      <c r="G47" s="36">
        <v>246.3</v>
      </c>
      <c r="H47" s="68">
        <v>276.2</v>
      </c>
      <c r="I47" s="8"/>
    </row>
    <row r="48" spans="1:9" ht="26.25" customHeight="1">
      <c r="A48" s="206"/>
      <c r="B48" s="220"/>
      <c r="C48" s="208" t="s">
        <v>140</v>
      </c>
      <c r="D48" s="11" t="s">
        <v>113</v>
      </c>
      <c r="E48" s="10"/>
      <c r="F48" s="35">
        <v>259.5</v>
      </c>
      <c r="G48" s="36">
        <v>246.3</v>
      </c>
      <c r="H48" s="68">
        <v>276.2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/>
      <c r="G49" s="36"/>
      <c r="H49" s="68"/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169">
        <v>3.9</v>
      </c>
      <c r="G50" s="36">
        <v>3.9</v>
      </c>
      <c r="H50" s="68">
        <v>3.9</v>
      </c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170">
        <v>200000</v>
      </c>
      <c r="G51" s="31">
        <v>200000</v>
      </c>
      <c r="H51" s="23">
        <v>200000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81">
        <v>36617</v>
      </c>
      <c r="G52" s="51">
        <v>36617</v>
      </c>
      <c r="H52" s="82">
        <v>36617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>
        <v>1</v>
      </c>
      <c r="G53" s="28">
        <v>1</v>
      </c>
      <c r="H53" s="65">
        <v>1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/>
      <c r="G54" s="31"/>
      <c r="H54" s="23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1</v>
      </c>
      <c r="G55" s="41">
        <v>1</v>
      </c>
      <c r="H55" s="72">
        <v>1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172</v>
      </c>
      <c r="I3" s="1" t="s">
        <v>208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231">
        <v>31768</v>
      </c>
      <c r="G5" s="232"/>
      <c r="H5" s="233"/>
      <c r="I5" s="8"/>
      <c r="J5" s="191" t="s">
        <v>7</v>
      </c>
      <c r="K5" s="194" t="s">
        <v>8</v>
      </c>
      <c r="L5" s="194"/>
      <c r="M5" s="194"/>
      <c r="N5" s="9" t="s">
        <v>160</v>
      </c>
      <c r="O5" s="70">
        <v>84970</v>
      </c>
      <c r="P5" s="28">
        <v>83462</v>
      </c>
      <c r="Q5" s="65">
        <v>71510</v>
      </c>
    </row>
    <row r="6" spans="1:17" ht="26.25" customHeight="1" thickBot="1">
      <c r="A6" s="186" t="s">
        <v>10</v>
      </c>
      <c r="B6" s="187"/>
      <c r="C6" s="187"/>
      <c r="D6" s="187"/>
      <c r="E6" s="4"/>
      <c r="F6" s="231">
        <v>33198</v>
      </c>
      <c r="G6" s="232"/>
      <c r="H6" s="233"/>
      <c r="I6" s="8"/>
      <c r="J6" s="192"/>
      <c r="K6" s="195" t="s">
        <v>164</v>
      </c>
      <c r="L6" s="198" t="s">
        <v>12</v>
      </c>
      <c r="M6" s="199"/>
      <c r="N6" s="10" t="s">
        <v>165</v>
      </c>
      <c r="O6" s="30">
        <v>35149</v>
      </c>
      <c r="P6" s="31">
        <v>36305</v>
      </c>
      <c r="Q6" s="23">
        <v>35954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160</v>
      </c>
      <c r="F7" s="64">
        <v>12550</v>
      </c>
      <c r="G7" s="28">
        <v>12449</v>
      </c>
      <c r="H7" s="65">
        <v>12453</v>
      </c>
      <c r="I7" s="8"/>
      <c r="J7" s="192"/>
      <c r="K7" s="196"/>
      <c r="L7" s="195" t="s">
        <v>139</v>
      </c>
      <c r="M7" s="11" t="s">
        <v>17</v>
      </c>
      <c r="N7" s="10"/>
      <c r="O7" s="30">
        <v>35149</v>
      </c>
      <c r="P7" s="31">
        <v>36305</v>
      </c>
      <c r="Q7" s="23">
        <v>35954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2618</v>
      </c>
      <c r="G8" s="31">
        <v>2641</v>
      </c>
      <c r="H8" s="23">
        <v>2663</v>
      </c>
      <c r="I8" s="12"/>
      <c r="J8" s="192"/>
      <c r="K8" s="196"/>
      <c r="L8" s="196"/>
      <c r="M8" s="11" t="s">
        <v>19</v>
      </c>
      <c r="N8" s="10"/>
      <c r="O8" s="30"/>
      <c r="P8" s="31"/>
      <c r="Q8" s="23"/>
    </row>
    <row r="9" spans="1:17" ht="26.25" customHeight="1">
      <c r="A9" s="192"/>
      <c r="B9" s="198" t="s">
        <v>20</v>
      </c>
      <c r="C9" s="199"/>
      <c r="D9" s="199"/>
      <c r="E9" s="10" t="s">
        <v>173</v>
      </c>
      <c r="F9" s="30">
        <v>2618</v>
      </c>
      <c r="G9" s="31">
        <v>2641</v>
      </c>
      <c r="H9" s="23">
        <v>2663</v>
      </c>
      <c r="I9" s="8"/>
      <c r="J9" s="192"/>
      <c r="K9" s="196"/>
      <c r="L9" s="197"/>
      <c r="M9" s="11" t="s">
        <v>22</v>
      </c>
      <c r="N9" s="10" t="s">
        <v>174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175</v>
      </c>
      <c r="F10" s="66">
        <v>0.20860557768924304</v>
      </c>
      <c r="G10" s="33">
        <v>0.21214555385974776</v>
      </c>
      <c r="H10" s="67">
        <v>0.21384405364169276</v>
      </c>
      <c r="I10" s="8"/>
      <c r="J10" s="192"/>
      <c r="K10" s="197"/>
      <c r="L10" s="201" t="s">
        <v>26</v>
      </c>
      <c r="M10" s="202"/>
      <c r="N10" s="13"/>
      <c r="O10" s="30">
        <v>47807</v>
      </c>
      <c r="P10" s="31">
        <v>47154</v>
      </c>
      <c r="Q10" s="23">
        <v>35467</v>
      </c>
    </row>
    <row r="11" spans="1:17" ht="26.25" customHeight="1">
      <c r="A11" s="192"/>
      <c r="B11" s="198" t="s">
        <v>27</v>
      </c>
      <c r="C11" s="199"/>
      <c r="D11" s="199"/>
      <c r="E11" s="10" t="s">
        <v>176</v>
      </c>
      <c r="F11" s="30">
        <v>2618</v>
      </c>
      <c r="G11" s="31">
        <v>2641</v>
      </c>
      <c r="H11" s="23">
        <v>2663</v>
      </c>
      <c r="I11" s="8"/>
      <c r="J11" s="192"/>
      <c r="K11" s="199" t="s">
        <v>29</v>
      </c>
      <c r="L11" s="199"/>
      <c r="M11" s="199"/>
      <c r="N11" s="10" t="s">
        <v>173</v>
      </c>
      <c r="O11" s="170">
        <v>57004</v>
      </c>
      <c r="P11" s="31">
        <v>58516</v>
      </c>
      <c r="Q11" s="23">
        <v>58933</v>
      </c>
    </row>
    <row r="12" spans="1:17" ht="26.25" customHeight="1">
      <c r="A12" s="192"/>
      <c r="B12" s="198" t="s">
        <v>30</v>
      </c>
      <c r="C12" s="199"/>
      <c r="D12" s="199"/>
      <c r="E12" s="10" t="s">
        <v>177</v>
      </c>
      <c r="F12" s="66">
        <v>1</v>
      </c>
      <c r="G12" s="33">
        <v>1</v>
      </c>
      <c r="H12" s="67">
        <v>1</v>
      </c>
      <c r="I12" s="8"/>
      <c r="J12" s="192"/>
      <c r="K12" s="195" t="s">
        <v>164</v>
      </c>
      <c r="L12" s="198" t="s">
        <v>32</v>
      </c>
      <c r="M12" s="199"/>
      <c r="N12" s="10"/>
      <c r="O12" s="30">
        <v>36755</v>
      </c>
      <c r="P12" s="31">
        <v>39623</v>
      </c>
      <c r="Q12" s="23">
        <v>41454</v>
      </c>
    </row>
    <row r="13" spans="1:17" ht="26.25" customHeight="1">
      <c r="A13" s="192"/>
      <c r="B13" s="198" t="s">
        <v>33</v>
      </c>
      <c r="C13" s="199"/>
      <c r="D13" s="199"/>
      <c r="E13" s="10"/>
      <c r="F13" s="35"/>
      <c r="G13" s="36"/>
      <c r="H13" s="68"/>
      <c r="I13" s="8"/>
      <c r="J13" s="192"/>
      <c r="K13" s="196"/>
      <c r="L13" s="195" t="s">
        <v>139</v>
      </c>
      <c r="M13" s="11" t="s">
        <v>34</v>
      </c>
      <c r="N13" s="10"/>
      <c r="O13" s="30">
        <v>4806</v>
      </c>
      <c r="P13" s="31">
        <v>4983</v>
      </c>
      <c r="Q13" s="23">
        <v>5662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460</v>
      </c>
      <c r="G14" s="36">
        <v>460</v>
      </c>
      <c r="H14" s="68">
        <v>460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460</v>
      </c>
      <c r="G15" s="39">
        <v>460</v>
      </c>
      <c r="H15" s="69">
        <v>460</v>
      </c>
      <c r="I15" s="8"/>
      <c r="J15" s="192"/>
      <c r="K15" s="197"/>
      <c r="L15" s="201" t="s">
        <v>38</v>
      </c>
      <c r="M15" s="202"/>
      <c r="N15" s="13"/>
      <c r="O15" s="30">
        <v>20249</v>
      </c>
      <c r="P15" s="31">
        <v>18893</v>
      </c>
      <c r="Q15" s="23">
        <v>17479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4257369</v>
      </c>
      <c r="G16" s="28">
        <v>4257369</v>
      </c>
      <c r="H16" s="65">
        <v>4257369</v>
      </c>
      <c r="I16" s="8"/>
      <c r="J16" s="193"/>
      <c r="K16" s="203" t="s">
        <v>41</v>
      </c>
      <c r="L16" s="204"/>
      <c r="M16" s="204"/>
      <c r="N16" s="14" t="s">
        <v>176</v>
      </c>
      <c r="O16" s="87">
        <v>27966</v>
      </c>
      <c r="P16" s="41">
        <v>24946</v>
      </c>
      <c r="Q16" s="72">
        <v>12577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2049931</v>
      </c>
      <c r="G17" s="31">
        <v>2049931</v>
      </c>
      <c r="H17" s="23">
        <v>2049931</v>
      </c>
      <c r="I17" s="8"/>
      <c r="J17" s="191" t="s">
        <v>44</v>
      </c>
      <c r="K17" s="209" t="s">
        <v>45</v>
      </c>
      <c r="L17" s="210"/>
      <c r="M17" s="210"/>
      <c r="N17" s="9" t="s">
        <v>178</v>
      </c>
      <c r="O17" s="70">
        <v>10419</v>
      </c>
      <c r="P17" s="28">
        <v>10330</v>
      </c>
      <c r="Q17" s="65">
        <v>22002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961300</v>
      </c>
      <c r="G18" s="31">
        <v>961300</v>
      </c>
      <c r="H18" s="23">
        <v>961300</v>
      </c>
      <c r="I18" s="8"/>
      <c r="J18" s="192"/>
      <c r="K18" s="195" t="s">
        <v>139</v>
      </c>
      <c r="L18" s="198" t="s">
        <v>48</v>
      </c>
      <c r="M18" s="199"/>
      <c r="N18" s="10"/>
      <c r="O18" s="30"/>
      <c r="P18" s="31"/>
      <c r="Q18" s="23"/>
    </row>
    <row r="19" spans="1:17" ht="26.25" customHeight="1">
      <c r="A19" s="206"/>
      <c r="B19" s="208"/>
      <c r="C19" s="198" t="s">
        <v>49</v>
      </c>
      <c r="D19" s="199"/>
      <c r="E19" s="10"/>
      <c r="F19" s="30">
        <v>322586</v>
      </c>
      <c r="G19" s="31">
        <v>322586</v>
      </c>
      <c r="H19" s="23">
        <v>322586</v>
      </c>
      <c r="I19" s="8"/>
      <c r="J19" s="192"/>
      <c r="K19" s="197"/>
      <c r="L19" s="198" t="s">
        <v>26</v>
      </c>
      <c r="M19" s="199"/>
      <c r="N19" s="10"/>
      <c r="O19" s="170">
        <v>6519</v>
      </c>
      <c r="P19" s="31">
        <v>6430</v>
      </c>
      <c r="Q19" s="23">
        <v>20052</v>
      </c>
    </row>
    <row r="20" spans="1:17" ht="26.25" customHeight="1">
      <c r="A20" s="206"/>
      <c r="B20" s="208"/>
      <c r="C20" s="198" t="s">
        <v>50</v>
      </c>
      <c r="D20" s="199"/>
      <c r="E20" s="10"/>
      <c r="F20" s="30">
        <v>923552</v>
      </c>
      <c r="G20" s="31">
        <v>923552</v>
      </c>
      <c r="H20" s="23">
        <v>923552</v>
      </c>
      <c r="I20" s="8"/>
      <c r="J20" s="192"/>
      <c r="K20" s="198" t="s">
        <v>51</v>
      </c>
      <c r="L20" s="199"/>
      <c r="M20" s="199"/>
      <c r="N20" s="15" t="s">
        <v>179</v>
      </c>
      <c r="O20" s="30">
        <v>36184</v>
      </c>
      <c r="P20" s="31">
        <v>37253</v>
      </c>
      <c r="Q20" s="23">
        <v>38739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4039161</v>
      </c>
      <c r="G21" s="41">
        <v>4039161</v>
      </c>
      <c r="H21" s="72">
        <v>4039161</v>
      </c>
      <c r="I21" s="8"/>
      <c r="J21" s="192"/>
      <c r="K21" s="195" t="s">
        <v>139</v>
      </c>
      <c r="L21" s="198" t="s">
        <v>54</v>
      </c>
      <c r="M21" s="199"/>
      <c r="N21" s="10"/>
      <c r="O21" s="30">
        <v>534</v>
      </c>
      <c r="P21" s="31">
        <v>554</v>
      </c>
      <c r="Q21" s="23">
        <v>629</v>
      </c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>
        <v>33</v>
      </c>
      <c r="G22" s="43">
        <v>33</v>
      </c>
      <c r="H22" s="74">
        <v>33</v>
      </c>
      <c r="I22" s="8"/>
      <c r="J22" s="192"/>
      <c r="K22" s="196"/>
      <c r="L22" s="16" t="s">
        <v>139</v>
      </c>
      <c r="M22" s="11" t="s">
        <v>57</v>
      </c>
      <c r="N22" s="10"/>
      <c r="O22" s="30"/>
      <c r="P22" s="31"/>
      <c r="Q22" s="23"/>
    </row>
    <row r="23" spans="1:17" ht="26.25" customHeight="1">
      <c r="A23" s="192"/>
      <c r="B23" s="198" t="s">
        <v>58</v>
      </c>
      <c r="C23" s="199"/>
      <c r="D23" s="199"/>
      <c r="E23" s="10"/>
      <c r="F23" s="75" t="s">
        <v>59</v>
      </c>
      <c r="G23" s="45" t="s">
        <v>59</v>
      </c>
      <c r="H23" s="76" t="s">
        <v>59</v>
      </c>
      <c r="I23" s="8"/>
      <c r="J23" s="192"/>
      <c r="K23" s="197"/>
      <c r="L23" s="198" t="s">
        <v>60</v>
      </c>
      <c r="M23" s="199"/>
      <c r="N23" s="10" t="s">
        <v>180</v>
      </c>
      <c r="O23" s="30">
        <v>35647</v>
      </c>
      <c r="P23" s="31">
        <v>36696</v>
      </c>
      <c r="Q23" s="23">
        <v>38110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181</v>
      </c>
      <c r="O24" s="71">
        <v>-25765</v>
      </c>
      <c r="P24" s="41">
        <v>-26923</v>
      </c>
      <c r="Q24" s="72">
        <v>-16737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75" t="s">
        <v>124</v>
      </c>
      <c r="G25" s="45" t="s">
        <v>124</v>
      </c>
      <c r="H25" s="76" t="s">
        <v>124</v>
      </c>
      <c r="I25" s="8"/>
      <c r="J25" s="186" t="s">
        <v>67</v>
      </c>
      <c r="K25" s="187"/>
      <c r="L25" s="187"/>
      <c r="M25" s="187"/>
      <c r="N25" s="4" t="s">
        <v>182</v>
      </c>
      <c r="O25" s="88">
        <v>2201</v>
      </c>
      <c r="P25" s="56">
        <v>-1977</v>
      </c>
      <c r="Q25" s="89">
        <v>-4160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3</v>
      </c>
      <c r="G26" s="31">
        <v>3</v>
      </c>
      <c r="H26" s="23">
        <v>3</v>
      </c>
      <c r="I26" s="8"/>
      <c r="J26" s="186" t="s">
        <v>70</v>
      </c>
      <c r="K26" s="187"/>
      <c r="L26" s="187"/>
      <c r="M26" s="187"/>
      <c r="N26" s="4" t="s">
        <v>183</v>
      </c>
      <c r="O26" s="88">
        <v>2100</v>
      </c>
      <c r="P26" s="56">
        <v>100</v>
      </c>
      <c r="Q26" s="89">
        <v>100</v>
      </c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1113</v>
      </c>
      <c r="G27" s="36">
        <v>1113</v>
      </c>
      <c r="H27" s="68">
        <v>1113</v>
      </c>
      <c r="I27" s="8"/>
      <c r="J27" s="186" t="s">
        <v>74</v>
      </c>
      <c r="K27" s="187"/>
      <c r="L27" s="187"/>
      <c r="M27" s="187"/>
      <c r="N27" s="4" t="s">
        <v>168</v>
      </c>
      <c r="O27" s="88">
        <v>8415</v>
      </c>
      <c r="P27" s="56">
        <v>8515</v>
      </c>
      <c r="Q27" s="89">
        <v>6441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184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>
        <v>1112</v>
      </c>
      <c r="G29" s="36">
        <v>1037</v>
      </c>
      <c r="H29" s="68">
        <v>950</v>
      </c>
      <c r="I29" s="8"/>
      <c r="J29" s="186" t="s">
        <v>80</v>
      </c>
      <c r="K29" s="187"/>
      <c r="L29" s="187"/>
      <c r="M29" s="187"/>
      <c r="N29" s="4" t="s">
        <v>185</v>
      </c>
      <c r="O29" s="88">
        <v>8516</v>
      </c>
      <c r="P29" s="56">
        <v>6438</v>
      </c>
      <c r="Q29" s="89">
        <v>2181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169</v>
      </c>
      <c r="O30" s="90"/>
      <c r="P30" s="58"/>
      <c r="Q30" s="91"/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767</v>
      </c>
      <c r="G31" s="36">
        <v>757</v>
      </c>
      <c r="H31" s="68">
        <v>750</v>
      </c>
      <c r="I31" s="8"/>
      <c r="J31" s="186" t="s">
        <v>85</v>
      </c>
      <c r="K31" s="187"/>
      <c r="L31" s="187"/>
      <c r="M31" s="187"/>
      <c r="N31" s="4" t="s">
        <v>186</v>
      </c>
      <c r="O31" s="88">
        <v>8516</v>
      </c>
      <c r="P31" s="56">
        <v>6438</v>
      </c>
      <c r="Q31" s="89">
        <v>2181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280056</v>
      </c>
      <c r="G32" s="36">
        <v>273786</v>
      </c>
      <c r="H32" s="68">
        <v>271673</v>
      </c>
      <c r="I32" s="8"/>
      <c r="J32" s="186" t="s">
        <v>88</v>
      </c>
      <c r="K32" s="187"/>
      <c r="L32" s="187"/>
      <c r="M32" s="187"/>
      <c r="N32" s="4"/>
      <c r="O32" s="92">
        <v>0.917097494900217</v>
      </c>
      <c r="P32" s="60">
        <v>0.8765911859849599</v>
      </c>
      <c r="Q32" s="93">
        <v>0.7368898323423637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160</v>
      </c>
      <c r="F34" s="35">
        <v>280056</v>
      </c>
      <c r="G34" s="36">
        <v>273786</v>
      </c>
      <c r="H34" s="68">
        <v>271673</v>
      </c>
      <c r="I34" s="8"/>
      <c r="J34" s="186" t="s">
        <v>93</v>
      </c>
      <c r="K34" s="187"/>
      <c r="L34" s="187"/>
      <c r="M34" s="187"/>
      <c r="N34" s="4"/>
      <c r="O34" s="88">
        <v>54326</v>
      </c>
      <c r="P34" s="56">
        <v>53584</v>
      </c>
      <c r="Q34" s="89">
        <v>55519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173</v>
      </c>
      <c r="F35" s="35">
        <v>280056</v>
      </c>
      <c r="G35" s="36">
        <v>273786</v>
      </c>
      <c r="H35" s="68">
        <v>271673</v>
      </c>
      <c r="I35" s="8"/>
      <c r="J35" s="215" t="s">
        <v>139</v>
      </c>
      <c r="K35" s="216"/>
      <c r="L35" s="217" t="s">
        <v>95</v>
      </c>
      <c r="M35" s="218"/>
      <c r="N35" s="4"/>
      <c r="O35" s="88">
        <v>33856</v>
      </c>
      <c r="P35" s="56">
        <v>34690</v>
      </c>
      <c r="Q35" s="89">
        <v>34497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1</v>
      </c>
      <c r="G36" s="47">
        <v>1</v>
      </c>
      <c r="H36" s="78">
        <v>1</v>
      </c>
      <c r="I36" s="8"/>
      <c r="J36" s="186" t="s">
        <v>97</v>
      </c>
      <c r="K36" s="187"/>
      <c r="L36" s="187"/>
      <c r="M36" s="187"/>
      <c r="N36" s="4"/>
      <c r="O36" s="88">
        <v>589644</v>
      </c>
      <c r="P36" s="56">
        <v>552949</v>
      </c>
      <c r="Q36" s="89">
        <v>514839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/>
      <c r="G37" s="28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23098</v>
      </c>
      <c r="G38" s="31">
        <v>53918</v>
      </c>
      <c r="H38" s="23">
        <v>56597</v>
      </c>
      <c r="I38" s="8"/>
    </row>
    <row r="39" spans="1:9" ht="26.25" customHeight="1">
      <c r="A39" s="206"/>
      <c r="B39" s="208" t="s">
        <v>139</v>
      </c>
      <c r="C39" s="198" t="s">
        <v>101</v>
      </c>
      <c r="D39" s="199"/>
      <c r="E39" s="10"/>
      <c r="F39" s="30">
        <v>32672</v>
      </c>
      <c r="G39" s="31">
        <v>34870</v>
      </c>
      <c r="H39" s="23">
        <v>37585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>
        <v>-9574</v>
      </c>
      <c r="G40" s="31">
        <v>19048</v>
      </c>
      <c r="H40" s="23">
        <v>19012</v>
      </c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69553</v>
      </c>
      <c r="G41" s="31">
        <v>41294</v>
      </c>
      <c r="H41" s="23">
        <v>40446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92651</v>
      </c>
      <c r="G42" s="41">
        <v>95212</v>
      </c>
      <c r="H42" s="72">
        <v>97043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70"/>
      <c r="G43" s="28"/>
      <c r="H43" s="65"/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3675</v>
      </c>
      <c r="G44" s="31">
        <v>3675</v>
      </c>
      <c r="H44" s="23">
        <v>3675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32964</v>
      </c>
      <c r="G45" s="49">
        <v>32964</v>
      </c>
      <c r="H45" s="80">
        <v>32964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125.5</v>
      </c>
      <c r="G46" s="36">
        <v>132.6</v>
      </c>
      <c r="H46" s="68">
        <v>132.3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82.5</v>
      </c>
      <c r="G47" s="36">
        <v>196.9</v>
      </c>
      <c r="H47" s="68">
        <v>208.32</v>
      </c>
      <c r="I47" s="8"/>
    </row>
    <row r="48" spans="1:9" ht="26.25" customHeight="1">
      <c r="A48" s="206"/>
      <c r="B48" s="220"/>
      <c r="C48" s="208" t="s">
        <v>139</v>
      </c>
      <c r="D48" s="11" t="s">
        <v>113</v>
      </c>
      <c r="E48" s="10"/>
      <c r="F48" s="35">
        <v>116.7</v>
      </c>
      <c r="G48" s="36">
        <v>127.4</v>
      </c>
      <c r="H48" s="68">
        <v>138.3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>
        <v>-34.2</v>
      </c>
      <c r="G49" s="36">
        <v>69.6</v>
      </c>
      <c r="H49" s="68">
        <v>69.98</v>
      </c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5"/>
      <c r="G50" s="36"/>
      <c r="H50" s="68"/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30">
        <v>650000</v>
      </c>
      <c r="G51" s="31">
        <v>650000</v>
      </c>
      <c r="H51" s="23">
        <v>650000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81">
        <v>31503</v>
      </c>
      <c r="G52" s="51">
        <v>31503</v>
      </c>
      <c r="H52" s="82">
        <v>31503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>
        <v>1</v>
      </c>
      <c r="G53" s="28">
        <v>1</v>
      </c>
      <c r="H53" s="65">
        <v>1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>
        <v>1</v>
      </c>
      <c r="G54" s="31">
        <v>1</v>
      </c>
      <c r="H54" s="23">
        <v>1</v>
      </c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2</v>
      </c>
      <c r="G55" s="41">
        <v>2</v>
      </c>
      <c r="H55" s="72">
        <v>2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192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234">
        <v>36158</v>
      </c>
      <c r="G5" s="235"/>
      <c r="H5" s="236"/>
      <c r="I5" s="8"/>
      <c r="J5" s="191" t="s">
        <v>7</v>
      </c>
      <c r="K5" s="194" t="s">
        <v>8</v>
      </c>
      <c r="L5" s="194"/>
      <c r="M5" s="194"/>
      <c r="N5" s="9" t="s">
        <v>9</v>
      </c>
      <c r="O5" s="133">
        <v>17431</v>
      </c>
      <c r="P5" s="119">
        <v>17417</v>
      </c>
      <c r="Q5" s="120">
        <v>17198</v>
      </c>
    </row>
    <row r="6" spans="1:17" ht="26.25" customHeight="1" thickBot="1">
      <c r="A6" s="186" t="s">
        <v>10</v>
      </c>
      <c r="B6" s="187"/>
      <c r="C6" s="187"/>
      <c r="D6" s="187"/>
      <c r="E6" s="4"/>
      <c r="F6" s="234">
        <v>36982</v>
      </c>
      <c r="G6" s="235"/>
      <c r="H6" s="236"/>
      <c r="I6" s="8"/>
      <c r="J6" s="192"/>
      <c r="K6" s="195" t="s">
        <v>11</v>
      </c>
      <c r="L6" s="198" t="s">
        <v>12</v>
      </c>
      <c r="M6" s="199"/>
      <c r="N6" s="10" t="s">
        <v>13</v>
      </c>
      <c r="O6" s="121">
        <v>7479</v>
      </c>
      <c r="P6" s="122">
        <v>7499</v>
      </c>
      <c r="Q6" s="123">
        <v>7764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118">
        <v>7561</v>
      </c>
      <c r="G7" s="119">
        <v>7470</v>
      </c>
      <c r="H7" s="120">
        <v>7477</v>
      </c>
      <c r="I7" s="8"/>
      <c r="J7" s="192"/>
      <c r="K7" s="196"/>
      <c r="L7" s="195" t="s">
        <v>16</v>
      </c>
      <c r="M7" s="11" t="s">
        <v>17</v>
      </c>
      <c r="N7" s="10"/>
      <c r="O7" s="121">
        <v>7479</v>
      </c>
      <c r="P7" s="122">
        <v>7499</v>
      </c>
      <c r="Q7" s="123">
        <v>7764</v>
      </c>
    </row>
    <row r="8" spans="1:17" ht="26.25" customHeight="1">
      <c r="A8" s="192"/>
      <c r="B8" s="198" t="s">
        <v>18</v>
      </c>
      <c r="C8" s="199"/>
      <c r="D8" s="199"/>
      <c r="E8" s="10"/>
      <c r="F8" s="121">
        <v>550</v>
      </c>
      <c r="G8" s="122">
        <v>559</v>
      </c>
      <c r="H8" s="123">
        <v>568</v>
      </c>
      <c r="I8" s="12"/>
      <c r="J8" s="192"/>
      <c r="K8" s="196"/>
      <c r="L8" s="196"/>
      <c r="M8" s="11" t="s">
        <v>19</v>
      </c>
      <c r="N8" s="10"/>
      <c r="O8" s="121"/>
      <c r="P8" s="122"/>
      <c r="Q8" s="1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121">
        <v>550</v>
      </c>
      <c r="G9" s="122">
        <v>559</v>
      </c>
      <c r="H9" s="123">
        <v>568</v>
      </c>
      <c r="I9" s="8"/>
      <c r="J9" s="192"/>
      <c r="K9" s="196"/>
      <c r="L9" s="197"/>
      <c r="M9" s="11" t="s">
        <v>22</v>
      </c>
      <c r="N9" s="10" t="s">
        <v>23</v>
      </c>
      <c r="O9" s="121"/>
      <c r="P9" s="122"/>
      <c r="Q9" s="1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124">
        <f>IF(F9=0,0,F9/F7)</f>
        <v>0.07274170083322312</v>
      </c>
      <c r="G10" s="125">
        <f>IF(G9=0,0,G9/G7)</f>
        <v>0.07483266398929049</v>
      </c>
      <c r="H10" s="126">
        <f>IF(H9=0,0,H9/H7)</f>
        <v>0.07596629664303865</v>
      </c>
      <c r="I10" s="8"/>
      <c r="J10" s="192"/>
      <c r="K10" s="197"/>
      <c r="L10" s="201" t="s">
        <v>26</v>
      </c>
      <c r="M10" s="202"/>
      <c r="N10" s="13"/>
      <c r="O10" s="121">
        <v>9942</v>
      </c>
      <c r="P10" s="122">
        <v>9912</v>
      </c>
      <c r="Q10" s="123">
        <v>9428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121">
        <v>482</v>
      </c>
      <c r="G11" s="122">
        <v>490</v>
      </c>
      <c r="H11" s="123">
        <v>486</v>
      </c>
      <c r="I11" s="8"/>
      <c r="J11" s="192"/>
      <c r="K11" s="199" t="s">
        <v>29</v>
      </c>
      <c r="L11" s="199"/>
      <c r="M11" s="199"/>
      <c r="N11" s="10" t="s">
        <v>21</v>
      </c>
      <c r="O11" s="147">
        <v>17431</v>
      </c>
      <c r="P11" s="122">
        <v>17417</v>
      </c>
      <c r="Q11" s="123">
        <v>17198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124">
        <f>IF(F11=0,0,F11/F9)</f>
        <v>0.8763636363636363</v>
      </c>
      <c r="G12" s="125">
        <f>IF(G11=0,0,G11/G9)</f>
        <v>0.8765652951699463</v>
      </c>
      <c r="H12" s="126">
        <f>IF(H11=0,0,H11/H9)</f>
        <v>0.8556338028169014</v>
      </c>
      <c r="I12" s="8"/>
      <c r="J12" s="192"/>
      <c r="K12" s="195" t="s">
        <v>11</v>
      </c>
      <c r="L12" s="198" t="s">
        <v>32</v>
      </c>
      <c r="M12" s="199"/>
      <c r="N12" s="10"/>
      <c r="O12" s="121">
        <v>12209</v>
      </c>
      <c r="P12" s="122">
        <v>12394</v>
      </c>
      <c r="Q12" s="123">
        <v>12375</v>
      </c>
    </row>
    <row r="13" spans="1:17" ht="26.25" customHeight="1">
      <c r="A13" s="192"/>
      <c r="B13" s="198" t="s">
        <v>33</v>
      </c>
      <c r="C13" s="199"/>
      <c r="D13" s="199"/>
      <c r="E13" s="10"/>
      <c r="F13" s="127"/>
      <c r="G13" s="128"/>
      <c r="H13" s="129"/>
      <c r="I13" s="8"/>
      <c r="J13" s="192"/>
      <c r="K13" s="196"/>
      <c r="L13" s="195" t="s">
        <v>16</v>
      </c>
      <c r="M13" s="11" t="s">
        <v>34</v>
      </c>
      <c r="N13" s="10"/>
      <c r="O13" s="121">
        <v>3323</v>
      </c>
      <c r="P13" s="122">
        <v>3888</v>
      </c>
      <c r="Q13" s="123">
        <v>3757</v>
      </c>
    </row>
    <row r="14" spans="1:17" ht="26.25" customHeight="1">
      <c r="A14" s="192"/>
      <c r="B14" s="198" t="s">
        <v>35</v>
      </c>
      <c r="C14" s="199"/>
      <c r="D14" s="199"/>
      <c r="E14" s="10"/>
      <c r="F14" s="127">
        <v>25</v>
      </c>
      <c r="G14" s="128">
        <v>25</v>
      </c>
      <c r="H14" s="129">
        <v>25</v>
      </c>
      <c r="I14" s="8"/>
      <c r="J14" s="192"/>
      <c r="K14" s="196"/>
      <c r="L14" s="197"/>
      <c r="M14" s="11" t="s">
        <v>36</v>
      </c>
      <c r="N14" s="10"/>
      <c r="O14" s="121"/>
      <c r="P14" s="122"/>
      <c r="Q14" s="123"/>
    </row>
    <row r="15" spans="1:17" ht="26.25" customHeight="1" thickBot="1">
      <c r="A15" s="193"/>
      <c r="B15" s="203" t="s">
        <v>37</v>
      </c>
      <c r="C15" s="204"/>
      <c r="D15" s="204"/>
      <c r="E15" s="14"/>
      <c r="F15" s="130">
        <v>25</v>
      </c>
      <c r="G15" s="131">
        <v>25</v>
      </c>
      <c r="H15" s="132">
        <v>25</v>
      </c>
      <c r="I15" s="8"/>
      <c r="J15" s="192"/>
      <c r="K15" s="197"/>
      <c r="L15" s="201" t="s">
        <v>38</v>
      </c>
      <c r="M15" s="202"/>
      <c r="N15" s="13"/>
      <c r="O15" s="121">
        <v>5222</v>
      </c>
      <c r="P15" s="122">
        <v>5023</v>
      </c>
      <c r="Q15" s="123">
        <v>4823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133">
        <v>1055975</v>
      </c>
      <c r="G16" s="119">
        <v>1055975</v>
      </c>
      <c r="H16" s="120">
        <v>1055975</v>
      </c>
      <c r="I16" s="8"/>
      <c r="J16" s="193"/>
      <c r="K16" s="203" t="s">
        <v>41</v>
      </c>
      <c r="L16" s="204"/>
      <c r="M16" s="204"/>
      <c r="N16" s="14" t="s">
        <v>28</v>
      </c>
      <c r="O16" s="155">
        <f>O5-O11</f>
        <v>0</v>
      </c>
      <c r="P16" s="135">
        <f>P5-P11</f>
        <v>0</v>
      </c>
      <c r="Q16" s="136">
        <f>Q5-Q11</f>
        <v>0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121">
        <v>460376</v>
      </c>
      <c r="G17" s="122">
        <v>460376</v>
      </c>
      <c r="H17" s="123">
        <v>460376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133">
        <v>12406</v>
      </c>
      <c r="P17" s="119">
        <v>13150</v>
      </c>
      <c r="Q17" s="120">
        <v>12244</v>
      </c>
    </row>
    <row r="18" spans="1:17" ht="26.25" customHeight="1">
      <c r="A18" s="206"/>
      <c r="B18" s="208"/>
      <c r="C18" s="198" t="s">
        <v>47</v>
      </c>
      <c r="D18" s="199"/>
      <c r="E18" s="10"/>
      <c r="F18" s="121">
        <v>326400</v>
      </c>
      <c r="G18" s="122">
        <v>326400</v>
      </c>
      <c r="H18" s="123">
        <v>326400</v>
      </c>
      <c r="I18" s="8"/>
      <c r="J18" s="192"/>
      <c r="K18" s="195" t="s">
        <v>16</v>
      </c>
      <c r="L18" s="198" t="s">
        <v>48</v>
      </c>
      <c r="M18" s="199"/>
      <c r="N18" s="10"/>
      <c r="O18" s="121"/>
      <c r="P18" s="122"/>
      <c r="Q18" s="123"/>
    </row>
    <row r="19" spans="1:17" ht="26.25" customHeight="1">
      <c r="A19" s="206"/>
      <c r="B19" s="208"/>
      <c r="C19" s="198" t="s">
        <v>49</v>
      </c>
      <c r="D19" s="199"/>
      <c r="E19" s="10"/>
      <c r="F19" s="121">
        <v>46873</v>
      </c>
      <c r="G19" s="122">
        <v>46873</v>
      </c>
      <c r="H19" s="123">
        <v>46873</v>
      </c>
      <c r="I19" s="8"/>
      <c r="J19" s="192"/>
      <c r="K19" s="197"/>
      <c r="L19" s="198" t="s">
        <v>26</v>
      </c>
      <c r="M19" s="199"/>
      <c r="N19" s="10"/>
      <c r="O19" s="147">
        <v>12406</v>
      </c>
      <c r="P19" s="122">
        <v>13150</v>
      </c>
      <c r="Q19" s="123">
        <v>12244</v>
      </c>
    </row>
    <row r="20" spans="1:17" ht="26.25" customHeight="1">
      <c r="A20" s="206"/>
      <c r="B20" s="208"/>
      <c r="C20" s="198" t="s">
        <v>50</v>
      </c>
      <c r="D20" s="199"/>
      <c r="E20" s="10"/>
      <c r="F20" s="121">
        <v>222326</v>
      </c>
      <c r="G20" s="122">
        <v>222326</v>
      </c>
      <c r="H20" s="123">
        <v>222326</v>
      </c>
      <c r="I20" s="8"/>
      <c r="J20" s="192"/>
      <c r="K20" s="198" t="s">
        <v>51</v>
      </c>
      <c r="L20" s="199"/>
      <c r="M20" s="199"/>
      <c r="N20" s="15" t="s">
        <v>52</v>
      </c>
      <c r="O20" s="121">
        <v>13027</v>
      </c>
      <c r="P20" s="122">
        <v>12566</v>
      </c>
      <c r="Q20" s="123">
        <v>12728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134">
        <v>923746</v>
      </c>
      <c r="G21" s="135">
        <v>923746</v>
      </c>
      <c r="H21" s="136">
        <v>923746</v>
      </c>
      <c r="I21" s="8"/>
      <c r="J21" s="192"/>
      <c r="K21" s="195" t="s">
        <v>16</v>
      </c>
      <c r="L21" s="198" t="s">
        <v>54</v>
      </c>
      <c r="M21" s="199"/>
      <c r="N21" s="10"/>
      <c r="O21" s="121">
        <v>1427</v>
      </c>
      <c r="P21" s="122">
        <v>973</v>
      </c>
      <c r="Q21" s="123">
        <v>942</v>
      </c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137">
        <v>8</v>
      </c>
      <c r="G22" s="138">
        <v>8</v>
      </c>
      <c r="H22" s="139">
        <v>8</v>
      </c>
      <c r="I22" s="8"/>
      <c r="J22" s="192"/>
      <c r="K22" s="196"/>
      <c r="L22" s="16" t="s">
        <v>16</v>
      </c>
      <c r="M22" s="11" t="s">
        <v>57</v>
      </c>
      <c r="N22" s="10"/>
      <c r="O22" s="121"/>
      <c r="P22" s="122"/>
      <c r="Q22" s="123"/>
    </row>
    <row r="23" spans="1:17" ht="26.25" customHeight="1">
      <c r="A23" s="192"/>
      <c r="B23" s="198" t="s">
        <v>58</v>
      </c>
      <c r="C23" s="199"/>
      <c r="D23" s="199"/>
      <c r="E23" s="10"/>
      <c r="F23" s="171" t="s">
        <v>59</v>
      </c>
      <c r="G23" s="172" t="s">
        <v>59</v>
      </c>
      <c r="H23" s="173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121">
        <v>11334</v>
      </c>
      <c r="P23" s="122">
        <v>11280</v>
      </c>
      <c r="Q23" s="123">
        <v>11479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171"/>
      <c r="G24" s="172"/>
      <c r="H24" s="173"/>
      <c r="I24" s="8"/>
      <c r="J24" s="193"/>
      <c r="K24" s="203" t="s">
        <v>63</v>
      </c>
      <c r="L24" s="204"/>
      <c r="M24" s="204"/>
      <c r="N24" s="14" t="s">
        <v>64</v>
      </c>
      <c r="O24" s="134">
        <f>O17-O20</f>
        <v>-621</v>
      </c>
      <c r="P24" s="135">
        <f>P17-P20</f>
        <v>584</v>
      </c>
      <c r="Q24" s="136">
        <f>Q17-Q20</f>
        <v>-484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171" t="s">
        <v>124</v>
      </c>
      <c r="G25" s="172" t="s">
        <v>124</v>
      </c>
      <c r="H25" s="173" t="s">
        <v>124</v>
      </c>
      <c r="I25" s="8"/>
      <c r="J25" s="186" t="s">
        <v>67</v>
      </c>
      <c r="K25" s="187"/>
      <c r="L25" s="187"/>
      <c r="M25" s="187"/>
      <c r="N25" s="4" t="s">
        <v>68</v>
      </c>
      <c r="O25" s="156">
        <f>O16+O24</f>
        <v>-621</v>
      </c>
      <c r="P25" s="157">
        <f>P16+P24</f>
        <v>584</v>
      </c>
      <c r="Q25" s="158">
        <f>Q16+Q24</f>
        <v>-484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121">
        <v>2</v>
      </c>
      <c r="G26" s="122">
        <v>2</v>
      </c>
      <c r="H26" s="123">
        <v>2</v>
      </c>
      <c r="I26" s="8"/>
      <c r="J26" s="186" t="s">
        <v>70</v>
      </c>
      <c r="K26" s="187"/>
      <c r="L26" s="187"/>
      <c r="M26" s="187"/>
      <c r="N26" s="4" t="s">
        <v>71</v>
      </c>
      <c r="O26" s="159"/>
      <c r="P26" s="160"/>
      <c r="Q26" s="16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127">
        <v>174</v>
      </c>
      <c r="G27" s="128">
        <v>175</v>
      </c>
      <c r="H27" s="129">
        <v>172</v>
      </c>
      <c r="I27" s="8"/>
      <c r="J27" s="186" t="s">
        <v>74</v>
      </c>
      <c r="K27" s="187"/>
      <c r="L27" s="187"/>
      <c r="M27" s="187"/>
      <c r="N27" s="4" t="s">
        <v>75</v>
      </c>
      <c r="O27" s="156">
        <v>5246</v>
      </c>
      <c r="P27" s="157">
        <v>4614</v>
      </c>
      <c r="Q27" s="158">
        <v>4261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127"/>
      <c r="G28" s="128"/>
      <c r="H28" s="129"/>
      <c r="I28" s="8"/>
      <c r="J28" s="186" t="s">
        <v>77</v>
      </c>
      <c r="K28" s="187"/>
      <c r="L28" s="187"/>
      <c r="M28" s="187"/>
      <c r="N28" s="4" t="s">
        <v>78</v>
      </c>
      <c r="O28" s="159"/>
      <c r="P28" s="160"/>
      <c r="Q28" s="16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127">
        <v>174</v>
      </c>
      <c r="G29" s="128">
        <v>175</v>
      </c>
      <c r="H29" s="129">
        <v>172</v>
      </c>
      <c r="I29" s="8"/>
      <c r="J29" s="186" t="s">
        <v>80</v>
      </c>
      <c r="K29" s="187"/>
      <c r="L29" s="187"/>
      <c r="M29" s="187"/>
      <c r="N29" s="4" t="s">
        <v>81</v>
      </c>
      <c r="O29" s="156">
        <v>4625</v>
      </c>
      <c r="P29" s="157">
        <v>5198</v>
      </c>
      <c r="Q29" s="158">
        <f>Q25-Q26+Q27-Q28</f>
        <v>3777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127"/>
      <c r="G30" s="128"/>
      <c r="H30" s="129"/>
      <c r="I30" s="8"/>
      <c r="J30" s="186" t="s">
        <v>82</v>
      </c>
      <c r="K30" s="187"/>
      <c r="L30" s="187"/>
      <c r="M30" s="187"/>
      <c r="N30" s="4" t="s">
        <v>83</v>
      </c>
      <c r="O30" s="159"/>
      <c r="P30" s="160"/>
      <c r="Q30" s="161"/>
    </row>
    <row r="31" spans="1:17" ht="26.25" customHeight="1" thickBot="1">
      <c r="A31" s="192"/>
      <c r="B31" s="213" t="s">
        <v>84</v>
      </c>
      <c r="C31" s="214"/>
      <c r="D31" s="214"/>
      <c r="E31" s="10"/>
      <c r="F31" s="127">
        <v>66</v>
      </c>
      <c r="G31" s="128">
        <v>65</v>
      </c>
      <c r="H31" s="129">
        <v>65</v>
      </c>
      <c r="I31" s="8"/>
      <c r="J31" s="186" t="s">
        <v>85</v>
      </c>
      <c r="K31" s="187"/>
      <c r="L31" s="187"/>
      <c r="M31" s="187"/>
      <c r="N31" s="4" t="s">
        <v>86</v>
      </c>
      <c r="O31" s="156">
        <v>4625</v>
      </c>
      <c r="P31" s="157">
        <f>P29-P30</f>
        <v>5198</v>
      </c>
      <c r="Q31" s="158">
        <f>Q29-Q30</f>
        <v>3777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127">
        <v>48364</v>
      </c>
      <c r="G32" s="128">
        <v>47700</v>
      </c>
      <c r="H32" s="129">
        <v>47741</v>
      </c>
      <c r="I32" s="8"/>
      <c r="J32" s="186" t="s">
        <v>88</v>
      </c>
      <c r="K32" s="187"/>
      <c r="L32" s="187"/>
      <c r="M32" s="187"/>
      <c r="N32" s="4"/>
      <c r="O32" s="162">
        <f>IF(O5=0,0,O5/(O11+O23))</f>
        <v>0.6059794889622806</v>
      </c>
      <c r="P32" s="163">
        <f>IF(P5=0,0,P5/(P11+P23))</f>
        <v>0.6069275534027947</v>
      </c>
      <c r="Q32" s="164">
        <f>IF(Q5=0,0,Q5/(Q11+Q23))</f>
        <v>0.5997140565610071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127"/>
      <c r="G33" s="128"/>
      <c r="H33" s="129"/>
      <c r="I33" s="8"/>
      <c r="J33" s="186" t="s">
        <v>91</v>
      </c>
      <c r="K33" s="187"/>
      <c r="L33" s="187"/>
      <c r="M33" s="187"/>
      <c r="N33" s="4"/>
      <c r="O33" s="162">
        <f>IF(O31&lt;0,O31/(O6-O9),0)</f>
        <v>0</v>
      </c>
      <c r="P33" s="163">
        <f>IF(P31&lt;0,P31/(P6-P9),0)</f>
        <v>0</v>
      </c>
      <c r="Q33" s="164">
        <f>IF(Q31&lt;0,Q31/(Q6-Q9),0)</f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127">
        <v>48063</v>
      </c>
      <c r="G34" s="128">
        <v>47700</v>
      </c>
      <c r="H34" s="129">
        <v>47741</v>
      </c>
      <c r="I34" s="8"/>
      <c r="J34" s="186" t="s">
        <v>93</v>
      </c>
      <c r="K34" s="187"/>
      <c r="L34" s="187"/>
      <c r="M34" s="187"/>
      <c r="N34" s="4"/>
      <c r="O34" s="156">
        <v>22348</v>
      </c>
      <c r="P34" s="157">
        <v>23062</v>
      </c>
      <c r="Q34" s="158">
        <v>21672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127">
        <v>48063</v>
      </c>
      <c r="G35" s="128">
        <v>47700</v>
      </c>
      <c r="H35" s="129">
        <v>47741</v>
      </c>
      <c r="I35" s="8"/>
      <c r="J35" s="215" t="s">
        <v>16</v>
      </c>
      <c r="K35" s="216"/>
      <c r="L35" s="217" t="s">
        <v>95</v>
      </c>
      <c r="M35" s="218"/>
      <c r="N35" s="4"/>
      <c r="O35" s="156">
        <v>10272</v>
      </c>
      <c r="P35" s="157">
        <v>9912</v>
      </c>
      <c r="Q35" s="158">
        <v>9428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143">
        <f>IF(F35=0,0,F35/F34)</f>
        <v>1</v>
      </c>
      <c r="G36" s="144">
        <f>IF(G35=0,0,G35/G34)</f>
        <v>1</v>
      </c>
      <c r="H36" s="145">
        <f>IF(H35=0,0,H35/H34)</f>
        <v>1</v>
      </c>
      <c r="I36" s="8"/>
      <c r="J36" s="186" t="s">
        <v>97</v>
      </c>
      <c r="K36" s="187"/>
      <c r="L36" s="187"/>
      <c r="M36" s="187"/>
      <c r="N36" s="4"/>
      <c r="O36" s="156">
        <v>283918</v>
      </c>
      <c r="P36" s="157">
        <v>272640</v>
      </c>
      <c r="Q36" s="158">
        <v>261160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133"/>
      <c r="G37" s="119"/>
      <c r="H37" s="120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121">
        <v>18827</v>
      </c>
      <c r="G38" s="122">
        <v>18785</v>
      </c>
      <c r="H38" s="123">
        <v>19249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121">
        <v>12209</v>
      </c>
      <c r="G39" s="122">
        <v>12394</v>
      </c>
      <c r="H39" s="123">
        <v>12375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121">
        <v>6618</v>
      </c>
      <c r="G40" s="122">
        <v>6391</v>
      </c>
      <c r="H40" s="123">
        <v>6874</v>
      </c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121">
        <v>9938</v>
      </c>
      <c r="G41" s="122">
        <v>9912</v>
      </c>
      <c r="H41" s="123">
        <v>9428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134">
        <f>F37+F38+F41</f>
        <v>28765</v>
      </c>
      <c r="G42" s="135">
        <f>G37+G38+G41</f>
        <v>28697</v>
      </c>
      <c r="H42" s="136">
        <f>H37+H38+H41</f>
        <v>28677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133" t="s">
        <v>202</v>
      </c>
      <c r="G43" s="133" t="s">
        <v>202</v>
      </c>
      <c r="H43" s="120" t="s">
        <v>202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121">
        <v>3675</v>
      </c>
      <c r="G44" s="122">
        <v>3675</v>
      </c>
      <c r="H44" s="123">
        <v>3675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149">
        <v>36791</v>
      </c>
      <c r="G45" s="174">
        <v>36791</v>
      </c>
      <c r="H45" s="175">
        <v>36791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127">
        <v>154.6</v>
      </c>
      <c r="G46" s="128">
        <v>157.2</v>
      </c>
      <c r="H46" s="129">
        <v>162.6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127">
        <v>389.3</v>
      </c>
      <c r="G47" s="128">
        <v>393.8</v>
      </c>
      <c r="H47" s="129">
        <v>403.2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127">
        <v>252.4</v>
      </c>
      <c r="G48" s="128">
        <v>259.8</v>
      </c>
      <c r="H48" s="129">
        <v>259.2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127">
        <v>36.8</v>
      </c>
      <c r="G49" s="128">
        <v>133</v>
      </c>
      <c r="H49" s="129">
        <v>144</v>
      </c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127"/>
      <c r="G50" s="128"/>
      <c r="H50" s="129"/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121"/>
      <c r="G51" s="122"/>
      <c r="H51" s="123"/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153">
        <v>35886</v>
      </c>
      <c r="G52" s="153">
        <v>35886</v>
      </c>
      <c r="H52" s="176">
        <v>35886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133">
        <v>1</v>
      </c>
      <c r="G53" s="119">
        <v>1</v>
      </c>
      <c r="H53" s="120">
        <v>1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121">
        <v>1</v>
      </c>
      <c r="G54" s="122">
        <v>1</v>
      </c>
      <c r="H54" s="123">
        <v>0</v>
      </c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134">
        <f>F53+F54</f>
        <v>2</v>
      </c>
      <c r="G55" s="135">
        <f>G53+G54</f>
        <v>2</v>
      </c>
      <c r="H55" s="136">
        <f>H53+H54</f>
        <v>1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203</v>
      </c>
      <c r="D3" s="3"/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34257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9</v>
      </c>
      <c r="O5" s="64">
        <v>31243</v>
      </c>
      <c r="P5" s="70">
        <v>29681</v>
      </c>
      <c r="Q5" s="29">
        <v>28019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35684</v>
      </c>
      <c r="G6" s="189"/>
      <c r="H6" s="190"/>
      <c r="I6" s="8"/>
      <c r="J6" s="192"/>
      <c r="K6" s="195" t="s">
        <v>11</v>
      </c>
      <c r="L6" s="198" t="s">
        <v>12</v>
      </c>
      <c r="M6" s="199"/>
      <c r="N6" s="10" t="s">
        <v>13</v>
      </c>
      <c r="O6" s="170">
        <v>11472</v>
      </c>
      <c r="P6" s="30">
        <v>11411</v>
      </c>
      <c r="Q6" s="32">
        <v>11431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28">
        <v>8020</v>
      </c>
      <c r="G7" s="28">
        <v>7899</v>
      </c>
      <c r="H7" s="29">
        <v>7815</v>
      </c>
      <c r="I7" s="8"/>
      <c r="J7" s="192"/>
      <c r="K7" s="196"/>
      <c r="L7" s="195" t="s">
        <v>16</v>
      </c>
      <c r="M7" s="11" t="s">
        <v>17</v>
      </c>
      <c r="N7" s="10"/>
      <c r="O7" s="170">
        <v>11472</v>
      </c>
      <c r="P7" s="30">
        <v>11411</v>
      </c>
      <c r="Q7" s="32">
        <v>11431</v>
      </c>
    </row>
    <row r="8" spans="1:17" ht="26.25" customHeight="1">
      <c r="A8" s="192"/>
      <c r="B8" s="198" t="s">
        <v>18</v>
      </c>
      <c r="C8" s="199"/>
      <c r="D8" s="199"/>
      <c r="E8" s="10"/>
      <c r="F8" s="31">
        <v>977</v>
      </c>
      <c r="G8" s="31">
        <v>960</v>
      </c>
      <c r="H8" s="32">
        <v>943</v>
      </c>
      <c r="I8" s="12"/>
      <c r="J8" s="192"/>
      <c r="K8" s="196"/>
      <c r="L8" s="196"/>
      <c r="M8" s="11" t="s">
        <v>19</v>
      </c>
      <c r="N8" s="10"/>
      <c r="O8" s="170"/>
      <c r="P8" s="30"/>
      <c r="Q8" s="32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1">
        <v>977</v>
      </c>
      <c r="G9" s="31">
        <v>960</v>
      </c>
      <c r="H9" s="32">
        <v>943</v>
      </c>
      <c r="I9" s="8"/>
      <c r="J9" s="192"/>
      <c r="K9" s="196"/>
      <c r="L9" s="197"/>
      <c r="M9" s="11" t="s">
        <v>22</v>
      </c>
      <c r="N9" s="10" t="s">
        <v>23</v>
      </c>
      <c r="O9" s="170"/>
      <c r="P9" s="30"/>
      <c r="Q9" s="32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33">
        <v>0.12182044887780549</v>
      </c>
      <c r="G10" s="33">
        <v>0.12153437143942271</v>
      </c>
      <c r="H10" s="34">
        <v>0.12066538707613564</v>
      </c>
      <c r="I10" s="8"/>
      <c r="J10" s="192"/>
      <c r="K10" s="197"/>
      <c r="L10" s="201" t="s">
        <v>26</v>
      </c>
      <c r="M10" s="202"/>
      <c r="N10" s="13"/>
      <c r="O10" s="170">
        <v>19768</v>
      </c>
      <c r="P10" s="30">
        <v>18269</v>
      </c>
      <c r="Q10" s="32">
        <v>16447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1">
        <v>818</v>
      </c>
      <c r="G11" s="31">
        <v>804</v>
      </c>
      <c r="H11" s="32">
        <v>797</v>
      </c>
      <c r="I11" s="8"/>
      <c r="J11" s="192"/>
      <c r="K11" s="199" t="s">
        <v>29</v>
      </c>
      <c r="L11" s="199"/>
      <c r="M11" s="199"/>
      <c r="N11" s="10" t="s">
        <v>21</v>
      </c>
      <c r="O11" s="170">
        <v>31220</v>
      </c>
      <c r="P11" s="30">
        <v>29771</v>
      </c>
      <c r="Q11" s="32">
        <v>27949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33">
        <v>0.8372569089048106</v>
      </c>
      <c r="G12" s="33">
        <v>0.8375</v>
      </c>
      <c r="H12" s="34">
        <v>0.8451749734888653</v>
      </c>
      <c r="I12" s="8"/>
      <c r="J12" s="192"/>
      <c r="K12" s="195" t="s">
        <v>11</v>
      </c>
      <c r="L12" s="198" t="s">
        <v>32</v>
      </c>
      <c r="M12" s="199"/>
      <c r="N12" s="10"/>
      <c r="O12" s="170">
        <v>17753</v>
      </c>
      <c r="P12" s="30">
        <v>17003</v>
      </c>
      <c r="Q12" s="32">
        <v>15903</v>
      </c>
    </row>
    <row r="13" spans="1:17" ht="26.25" customHeight="1">
      <c r="A13" s="192"/>
      <c r="B13" s="198" t="s">
        <v>33</v>
      </c>
      <c r="C13" s="199"/>
      <c r="D13" s="199"/>
      <c r="E13" s="10"/>
      <c r="F13" s="36"/>
      <c r="G13" s="36"/>
      <c r="H13" s="37"/>
      <c r="I13" s="8"/>
      <c r="J13" s="192"/>
      <c r="K13" s="196"/>
      <c r="L13" s="195" t="s">
        <v>16</v>
      </c>
      <c r="M13" s="11" t="s">
        <v>34</v>
      </c>
      <c r="N13" s="10"/>
      <c r="O13" s="170"/>
      <c r="P13" s="30"/>
      <c r="Q13" s="32"/>
    </row>
    <row r="14" spans="1:17" ht="26.25" customHeight="1">
      <c r="A14" s="192"/>
      <c r="B14" s="198" t="s">
        <v>35</v>
      </c>
      <c r="C14" s="199"/>
      <c r="D14" s="199"/>
      <c r="E14" s="10"/>
      <c r="F14" s="36">
        <v>52</v>
      </c>
      <c r="G14" s="36">
        <v>52</v>
      </c>
      <c r="H14" s="37">
        <v>52</v>
      </c>
      <c r="I14" s="8"/>
      <c r="J14" s="192"/>
      <c r="K14" s="196"/>
      <c r="L14" s="197"/>
      <c r="M14" s="11" t="s">
        <v>36</v>
      </c>
      <c r="N14" s="10"/>
      <c r="O14" s="170"/>
      <c r="P14" s="30"/>
      <c r="Q14" s="32"/>
    </row>
    <row r="15" spans="1:17" ht="26.25" customHeight="1" thickBot="1">
      <c r="A15" s="193"/>
      <c r="B15" s="203" t="s">
        <v>37</v>
      </c>
      <c r="C15" s="204"/>
      <c r="D15" s="204"/>
      <c r="E15" s="14"/>
      <c r="F15" s="39">
        <v>52</v>
      </c>
      <c r="G15" s="39">
        <v>52</v>
      </c>
      <c r="H15" s="40">
        <v>52</v>
      </c>
      <c r="I15" s="8"/>
      <c r="J15" s="192"/>
      <c r="K15" s="197"/>
      <c r="L15" s="201" t="s">
        <v>38</v>
      </c>
      <c r="M15" s="202"/>
      <c r="N15" s="13"/>
      <c r="O15" s="170">
        <v>13467</v>
      </c>
      <c r="P15" s="30">
        <v>12768</v>
      </c>
      <c r="Q15" s="32">
        <v>12046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28">
        <v>2261492</v>
      </c>
      <c r="G16" s="28">
        <v>2261492</v>
      </c>
      <c r="H16" s="29">
        <v>2261492</v>
      </c>
      <c r="I16" s="8"/>
      <c r="J16" s="193"/>
      <c r="K16" s="203" t="s">
        <v>41</v>
      </c>
      <c r="L16" s="204"/>
      <c r="M16" s="204"/>
      <c r="N16" s="14" t="s">
        <v>28</v>
      </c>
      <c r="O16" s="87">
        <v>23</v>
      </c>
      <c r="P16" s="71">
        <v>-90</v>
      </c>
      <c r="Q16" s="42">
        <v>70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1">
        <v>353248</v>
      </c>
      <c r="G17" s="31">
        <v>353248</v>
      </c>
      <c r="H17" s="32">
        <v>353248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64">
        <v>22732</v>
      </c>
      <c r="P17" s="70">
        <v>23431</v>
      </c>
      <c r="Q17" s="29">
        <v>24153</v>
      </c>
    </row>
    <row r="18" spans="1:17" ht="26.25" customHeight="1">
      <c r="A18" s="206"/>
      <c r="B18" s="208"/>
      <c r="C18" s="198" t="s">
        <v>47</v>
      </c>
      <c r="D18" s="199"/>
      <c r="E18" s="10"/>
      <c r="F18" s="31">
        <v>650800</v>
      </c>
      <c r="G18" s="31">
        <v>650800</v>
      </c>
      <c r="H18" s="32">
        <v>650800</v>
      </c>
      <c r="I18" s="8"/>
      <c r="J18" s="192"/>
      <c r="K18" s="195" t="s">
        <v>16</v>
      </c>
      <c r="L18" s="198" t="s">
        <v>48</v>
      </c>
      <c r="M18" s="199"/>
      <c r="N18" s="10"/>
      <c r="O18" s="170"/>
      <c r="P18" s="30"/>
      <c r="Q18" s="32"/>
    </row>
    <row r="19" spans="1:17" ht="26.25" customHeight="1">
      <c r="A19" s="206"/>
      <c r="B19" s="208"/>
      <c r="C19" s="198" t="s">
        <v>49</v>
      </c>
      <c r="D19" s="199"/>
      <c r="E19" s="10"/>
      <c r="F19" s="31">
        <v>87900</v>
      </c>
      <c r="G19" s="31">
        <v>87900</v>
      </c>
      <c r="H19" s="32">
        <v>87900</v>
      </c>
      <c r="I19" s="8"/>
      <c r="J19" s="192"/>
      <c r="K19" s="197"/>
      <c r="L19" s="198" t="s">
        <v>26</v>
      </c>
      <c r="M19" s="199"/>
      <c r="N19" s="10"/>
      <c r="O19" s="170">
        <v>21832</v>
      </c>
      <c r="P19" s="30">
        <v>23131</v>
      </c>
      <c r="Q19" s="32">
        <v>23853</v>
      </c>
    </row>
    <row r="20" spans="1:17" ht="26.25" customHeight="1">
      <c r="A20" s="206"/>
      <c r="B20" s="208"/>
      <c r="C20" s="198" t="s">
        <v>50</v>
      </c>
      <c r="D20" s="199"/>
      <c r="E20" s="10"/>
      <c r="F20" s="31">
        <v>1169544</v>
      </c>
      <c r="G20" s="31">
        <v>1169544</v>
      </c>
      <c r="H20" s="32">
        <v>1169544</v>
      </c>
      <c r="I20" s="8"/>
      <c r="J20" s="192"/>
      <c r="K20" s="198" t="s">
        <v>51</v>
      </c>
      <c r="L20" s="199"/>
      <c r="M20" s="199"/>
      <c r="N20" s="15" t="s">
        <v>52</v>
      </c>
      <c r="O20" s="170">
        <v>22732</v>
      </c>
      <c r="P20" s="30">
        <v>23431</v>
      </c>
      <c r="Q20" s="32">
        <v>24153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41">
        <v>679226</v>
      </c>
      <c r="G21" s="41">
        <v>679226</v>
      </c>
      <c r="H21" s="42">
        <v>679226</v>
      </c>
      <c r="I21" s="8"/>
      <c r="J21" s="192"/>
      <c r="K21" s="195" t="s">
        <v>16</v>
      </c>
      <c r="L21" s="198" t="s">
        <v>54</v>
      </c>
      <c r="M21" s="199"/>
      <c r="N21" s="10"/>
      <c r="O21" s="170"/>
      <c r="P21" s="30"/>
      <c r="Q21" s="32"/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43">
        <v>15</v>
      </c>
      <c r="G22" s="43">
        <v>15</v>
      </c>
      <c r="H22" s="44">
        <v>15</v>
      </c>
      <c r="I22" s="8"/>
      <c r="J22" s="192"/>
      <c r="K22" s="196"/>
      <c r="L22" s="16" t="s">
        <v>16</v>
      </c>
      <c r="M22" s="11" t="s">
        <v>57</v>
      </c>
      <c r="N22" s="10"/>
      <c r="O22" s="170"/>
      <c r="P22" s="30"/>
      <c r="Q22" s="32"/>
    </row>
    <row r="23" spans="1:17" ht="26.25" customHeight="1">
      <c r="A23" s="192"/>
      <c r="B23" s="198" t="s">
        <v>58</v>
      </c>
      <c r="C23" s="199"/>
      <c r="D23" s="199"/>
      <c r="E23" s="10"/>
      <c r="F23" s="45" t="s">
        <v>59</v>
      </c>
      <c r="G23" s="45" t="s">
        <v>59</v>
      </c>
      <c r="H23" s="4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170">
        <v>22732</v>
      </c>
      <c r="P23" s="30">
        <v>23431</v>
      </c>
      <c r="Q23" s="32">
        <v>24153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45"/>
      <c r="G24" s="45"/>
      <c r="H24" s="46"/>
      <c r="I24" s="8"/>
      <c r="J24" s="193"/>
      <c r="K24" s="203" t="s">
        <v>63</v>
      </c>
      <c r="L24" s="204"/>
      <c r="M24" s="204"/>
      <c r="N24" s="14" t="s">
        <v>64</v>
      </c>
      <c r="O24" s="87">
        <v>0</v>
      </c>
      <c r="P24" s="71">
        <v>0</v>
      </c>
      <c r="Q24" s="42">
        <v>0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45" t="s">
        <v>124</v>
      </c>
      <c r="G25" s="45" t="s">
        <v>124</v>
      </c>
      <c r="H25" s="46" t="s">
        <v>124</v>
      </c>
      <c r="I25" s="8"/>
      <c r="J25" s="186" t="s">
        <v>67</v>
      </c>
      <c r="K25" s="187"/>
      <c r="L25" s="187"/>
      <c r="M25" s="187"/>
      <c r="N25" s="4" t="s">
        <v>68</v>
      </c>
      <c r="O25" s="177">
        <v>23</v>
      </c>
      <c r="P25" s="88">
        <v>-90</v>
      </c>
      <c r="Q25" s="57">
        <v>70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1">
        <v>1</v>
      </c>
      <c r="G26" s="31">
        <v>1</v>
      </c>
      <c r="H26" s="32">
        <v>1</v>
      </c>
      <c r="I26" s="8"/>
      <c r="J26" s="186" t="s">
        <v>70</v>
      </c>
      <c r="K26" s="187"/>
      <c r="L26" s="187"/>
      <c r="M26" s="187"/>
      <c r="N26" s="4" t="s">
        <v>71</v>
      </c>
      <c r="O26" s="178"/>
      <c r="P26" s="90"/>
      <c r="Q26" s="59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6">
        <v>365</v>
      </c>
      <c r="G27" s="36">
        <v>365</v>
      </c>
      <c r="H27" s="37">
        <v>365</v>
      </c>
      <c r="I27" s="8"/>
      <c r="J27" s="186" t="s">
        <v>74</v>
      </c>
      <c r="K27" s="187"/>
      <c r="L27" s="187"/>
      <c r="M27" s="187"/>
      <c r="N27" s="4" t="s">
        <v>75</v>
      </c>
      <c r="O27" s="177">
        <v>129</v>
      </c>
      <c r="P27" s="88">
        <v>152</v>
      </c>
      <c r="Q27" s="57">
        <v>62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6"/>
      <c r="G28" s="36"/>
      <c r="H28" s="37"/>
      <c r="I28" s="8"/>
      <c r="J28" s="186" t="s">
        <v>77</v>
      </c>
      <c r="K28" s="187"/>
      <c r="L28" s="187"/>
      <c r="M28" s="187"/>
      <c r="N28" s="4" t="s">
        <v>78</v>
      </c>
      <c r="O28" s="178"/>
      <c r="P28" s="90"/>
      <c r="Q28" s="59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6">
        <v>358</v>
      </c>
      <c r="G29" s="36">
        <v>285</v>
      </c>
      <c r="H29" s="37">
        <v>364</v>
      </c>
      <c r="I29" s="8"/>
      <c r="J29" s="186" t="s">
        <v>80</v>
      </c>
      <c r="K29" s="187"/>
      <c r="L29" s="187"/>
      <c r="M29" s="187"/>
      <c r="N29" s="4" t="s">
        <v>81</v>
      </c>
      <c r="O29" s="177">
        <v>152</v>
      </c>
      <c r="P29" s="88">
        <v>62</v>
      </c>
      <c r="Q29" s="57">
        <v>132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6"/>
      <c r="G30" s="36"/>
      <c r="H30" s="37"/>
      <c r="I30" s="8"/>
      <c r="J30" s="186" t="s">
        <v>82</v>
      </c>
      <c r="K30" s="187"/>
      <c r="L30" s="187"/>
      <c r="M30" s="187"/>
      <c r="N30" s="4" t="s">
        <v>83</v>
      </c>
      <c r="O30" s="178"/>
      <c r="P30" s="90"/>
      <c r="Q30" s="59"/>
    </row>
    <row r="31" spans="1:17" ht="26.25" customHeight="1" thickBot="1">
      <c r="A31" s="192"/>
      <c r="B31" s="213" t="s">
        <v>84</v>
      </c>
      <c r="C31" s="214"/>
      <c r="D31" s="214"/>
      <c r="E31" s="10"/>
      <c r="F31" s="36">
        <v>192</v>
      </c>
      <c r="G31" s="36">
        <v>193</v>
      </c>
      <c r="H31" s="37">
        <v>192</v>
      </c>
      <c r="I31" s="8"/>
      <c r="J31" s="186" t="s">
        <v>85</v>
      </c>
      <c r="K31" s="187"/>
      <c r="L31" s="187"/>
      <c r="M31" s="187"/>
      <c r="N31" s="4" t="s">
        <v>86</v>
      </c>
      <c r="O31" s="177">
        <v>152</v>
      </c>
      <c r="P31" s="88">
        <v>62</v>
      </c>
      <c r="Q31" s="57">
        <v>132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6">
        <v>70161</v>
      </c>
      <c r="G32" s="36">
        <v>70649</v>
      </c>
      <c r="H32" s="37">
        <v>70091</v>
      </c>
      <c r="I32" s="8"/>
      <c r="J32" s="186" t="s">
        <v>88</v>
      </c>
      <c r="K32" s="187"/>
      <c r="L32" s="187"/>
      <c r="M32" s="187"/>
      <c r="N32" s="4"/>
      <c r="O32" s="179">
        <v>0.5790888196915777</v>
      </c>
      <c r="P32" s="92">
        <v>0.557892560430059</v>
      </c>
      <c r="Q32" s="61">
        <v>0.5377720624928026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6"/>
      <c r="G33" s="36"/>
      <c r="H33" s="37"/>
      <c r="I33" s="8"/>
      <c r="J33" s="186" t="s">
        <v>91</v>
      </c>
      <c r="K33" s="187"/>
      <c r="L33" s="187"/>
      <c r="M33" s="187"/>
      <c r="N33" s="4"/>
      <c r="O33" s="179">
        <v>0</v>
      </c>
      <c r="P33" s="92">
        <v>0</v>
      </c>
      <c r="Q33" s="61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6">
        <v>70161</v>
      </c>
      <c r="G34" s="36">
        <v>70649</v>
      </c>
      <c r="H34" s="37">
        <v>70091</v>
      </c>
      <c r="I34" s="8"/>
      <c r="J34" s="186" t="s">
        <v>93</v>
      </c>
      <c r="K34" s="187"/>
      <c r="L34" s="187"/>
      <c r="M34" s="187"/>
      <c r="N34" s="4"/>
      <c r="O34" s="177">
        <v>41600</v>
      </c>
      <c r="P34" s="88">
        <v>41400</v>
      </c>
      <c r="Q34" s="57">
        <v>40300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6">
        <v>70161</v>
      </c>
      <c r="G35" s="36">
        <v>70649</v>
      </c>
      <c r="H35" s="37">
        <v>70091</v>
      </c>
      <c r="I35" s="8"/>
      <c r="J35" s="215" t="s">
        <v>16</v>
      </c>
      <c r="K35" s="216"/>
      <c r="L35" s="217" t="s">
        <v>95</v>
      </c>
      <c r="M35" s="218"/>
      <c r="N35" s="4"/>
      <c r="O35" s="177">
        <v>24581</v>
      </c>
      <c r="P35" s="88">
        <v>23179</v>
      </c>
      <c r="Q35" s="57">
        <v>21457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47">
        <v>1</v>
      </c>
      <c r="G36" s="47">
        <v>1</v>
      </c>
      <c r="H36" s="48">
        <v>1</v>
      </c>
      <c r="I36" s="8"/>
      <c r="J36" s="186" t="s">
        <v>97</v>
      </c>
      <c r="K36" s="187"/>
      <c r="L36" s="187"/>
      <c r="M36" s="187"/>
      <c r="N36" s="4"/>
      <c r="O36" s="177">
        <v>429527</v>
      </c>
      <c r="P36" s="88">
        <v>406096</v>
      </c>
      <c r="Q36" s="57">
        <v>381943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28"/>
      <c r="G37" s="28"/>
      <c r="H37" s="29"/>
      <c r="I37" s="8"/>
      <c r="J37" s="17"/>
      <c r="K37" s="17"/>
      <c r="L37" s="17"/>
      <c r="M37" s="17"/>
      <c r="N37" s="17"/>
      <c r="O37" s="17"/>
      <c r="P37" s="17"/>
      <c r="Q37" s="17"/>
    </row>
    <row r="38" spans="1:17" ht="26.25" customHeight="1">
      <c r="A38" s="206"/>
      <c r="B38" s="198" t="s">
        <v>100</v>
      </c>
      <c r="C38" s="199"/>
      <c r="D38" s="199"/>
      <c r="E38" s="10"/>
      <c r="F38" s="31">
        <v>27655</v>
      </c>
      <c r="G38" s="31">
        <v>28006</v>
      </c>
      <c r="H38" s="32">
        <v>29106</v>
      </c>
      <c r="I38" s="8"/>
      <c r="Q38" s="1" t="s">
        <v>194</v>
      </c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1">
        <v>15735</v>
      </c>
      <c r="G39" s="31">
        <v>14382</v>
      </c>
      <c r="H39" s="32">
        <v>14237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1">
        <v>11920</v>
      </c>
      <c r="G40" s="31">
        <v>13624</v>
      </c>
      <c r="H40" s="32">
        <v>14869</v>
      </c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1">
        <v>26297</v>
      </c>
      <c r="G41" s="31">
        <v>25196</v>
      </c>
      <c r="H41" s="32">
        <v>22996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41">
        <v>53952</v>
      </c>
      <c r="G42" s="41">
        <v>53202</v>
      </c>
      <c r="H42" s="42">
        <v>52102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238" t="s">
        <v>195</v>
      </c>
      <c r="G43" s="239"/>
      <c r="H43" s="240"/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1">
        <v>3675</v>
      </c>
      <c r="G44" s="31">
        <v>3675</v>
      </c>
      <c r="H44" s="32">
        <v>3675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49">
        <v>34425</v>
      </c>
      <c r="G45" s="49">
        <v>34425</v>
      </c>
      <c r="H45" s="50">
        <v>34425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6">
        <v>163.5</v>
      </c>
      <c r="G46" s="36">
        <v>161.5</v>
      </c>
      <c r="H46" s="37">
        <v>163.0879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6">
        <v>394.2</v>
      </c>
      <c r="G47" s="36">
        <v>396.4</v>
      </c>
      <c r="H47" s="37">
        <v>415.26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36">
        <v>224.3</v>
      </c>
      <c r="G48" s="36">
        <v>203.6</v>
      </c>
      <c r="H48" s="37">
        <v>203.121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6">
        <v>169.9</v>
      </c>
      <c r="G49" s="36">
        <v>192.8</v>
      </c>
      <c r="H49" s="37">
        <v>212.138</v>
      </c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6"/>
      <c r="G50" s="36"/>
      <c r="H50" s="37"/>
      <c r="I50" s="8"/>
    </row>
    <row r="51" spans="1:9" ht="26.25" customHeight="1">
      <c r="A51" s="206"/>
      <c r="B51" s="224"/>
      <c r="C51" s="225"/>
      <c r="D51" s="24" t="s">
        <v>117</v>
      </c>
      <c r="E51" s="10"/>
      <c r="F51" s="31">
        <v>300000</v>
      </c>
      <c r="G51" s="31">
        <v>300000</v>
      </c>
      <c r="H51" s="32">
        <v>300000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51">
        <v>34060</v>
      </c>
      <c r="G52" s="51">
        <v>34060</v>
      </c>
      <c r="H52" s="52">
        <v>34060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28"/>
      <c r="G53" s="28"/>
      <c r="H53" s="29"/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1"/>
      <c r="G54" s="31"/>
      <c r="H54" s="32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41">
        <v>0</v>
      </c>
      <c r="G55" s="41">
        <v>0</v>
      </c>
      <c r="H55" s="42">
        <v>0</v>
      </c>
    </row>
  </sheetData>
  <sheetProtection/>
  <mergeCells count="97">
    <mergeCell ref="A53:A55"/>
    <mergeCell ref="B53:D53"/>
    <mergeCell ref="B54:D54"/>
    <mergeCell ref="B55:D55"/>
    <mergeCell ref="F43:H43"/>
    <mergeCell ref="C44:D44"/>
    <mergeCell ref="C45:D45"/>
    <mergeCell ref="C46:D46"/>
    <mergeCell ref="C47:D47"/>
    <mergeCell ref="C48:C49"/>
    <mergeCell ref="C40:D40"/>
    <mergeCell ref="B41:D41"/>
    <mergeCell ref="B42:D42"/>
    <mergeCell ref="A43:A52"/>
    <mergeCell ref="B43:B49"/>
    <mergeCell ref="C43:D43"/>
    <mergeCell ref="B50:C52"/>
    <mergeCell ref="A37:A42"/>
    <mergeCell ref="B37:D37"/>
    <mergeCell ref="B38:D38"/>
    <mergeCell ref="B39:B40"/>
    <mergeCell ref="C39:D3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123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25" t="s">
        <v>3</v>
      </c>
      <c r="P4" s="26" t="s">
        <v>4</v>
      </c>
      <c r="Q4" s="2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33855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9</v>
      </c>
      <c r="O5" s="70">
        <v>230970</v>
      </c>
      <c r="P5" s="28">
        <v>228369</v>
      </c>
      <c r="Q5" s="65">
        <v>227256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35521</v>
      </c>
      <c r="G6" s="189"/>
      <c r="H6" s="190"/>
      <c r="I6" s="8"/>
      <c r="J6" s="192"/>
      <c r="K6" s="195" t="s">
        <v>11</v>
      </c>
      <c r="L6" s="198" t="s">
        <v>12</v>
      </c>
      <c r="M6" s="199"/>
      <c r="N6" s="10" t="s">
        <v>13</v>
      </c>
      <c r="O6" s="30">
        <v>122622</v>
      </c>
      <c r="P6" s="31">
        <v>120948</v>
      </c>
      <c r="Q6" s="23">
        <v>120518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64">
        <v>94546</v>
      </c>
      <c r="G7" s="28">
        <v>93327</v>
      </c>
      <c r="H7" s="65">
        <v>92569</v>
      </c>
      <c r="I7" s="8"/>
      <c r="J7" s="192"/>
      <c r="K7" s="196"/>
      <c r="L7" s="195" t="s">
        <v>16</v>
      </c>
      <c r="M7" s="11" t="s">
        <v>17</v>
      </c>
      <c r="N7" s="10"/>
      <c r="O7" s="30">
        <v>122622</v>
      </c>
      <c r="P7" s="31">
        <v>120948</v>
      </c>
      <c r="Q7" s="23">
        <v>120518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7609</v>
      </c>
      <c r="G8" s="31">
        <v>7554</v>
      </c>
      <c r="H8" s="23">
        <v>7538</v>
      </c>
      <c r="I8" s="12"/>
      <c r="J8" s="192"/>
      <c r="K8" s="196"/>
      <c r="L8" s="196"/>
      <c r="M8" s="11" t="s">
        <v>19</v>
      </c>
      <c r="N8" s="10"/>
      <c r="O8" s="30"/>
      <c r="P8" s="31"/>
      <c r="Q8" s="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0">
        <v>7609</v>
      </c>
      <c r="G9" s="31">
        <v>7554</v>
      </c>
      <c r="H9" s="23">
        <v>7538</v>
      </c>
      <c r="I9" s="8"/>
      <c r="J9" s="192"/>
      <c r="K9" s="196"/>
      <c r="L9" s="197"/>
      <c r="M9" s="11" t="s">
        <v>22</v>
      </c>
      <c r="N9" s="10" t="s">
        <v>23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66">
        <v>0.08047934338840353</v>
      </c>
      <c r="G10" s="33">
        <v>0.08094120672474203</v>
      </c>
      <c r="H10" s="67">
        <v>0.08143114865667772</v>
      </c>
      <c r="I10" s="8"/>
      <c r="J10" s="192"/>
      <c r="K10" s="197"/>
      <c r="L10" s="201" t="s">
        <v>26</v>
      </c>
      <c r="M10" s="202"/>
      <c r="N10" s="13"/>
      <c r="O10" s="30">
        <v>108343</v>
      </c>
      <c r="P10" s="31">
        <v>107381</v>
      </c>
      <c r="Q10" s="23">
        <v>106729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0">
        <v>6864</v>
      </c>
      <c r="G11" s="31">
        <v>6811</v>
      </c>
      <c r="H11" s="23">
        <v>6865</v>
      </c>
      <c r="I11" s="8"/>
      <c r="J11" s="192"/>
      <c r="K11" s="199" t="s">
        <v>29</v>
      </c>
      <c r="L11" s="199"/>
      <c r="M11" s="199"/>
      <c r="N11" s="10" t="s">
        <v>21</v>
      </c>
      <c r="O11" s="170">
        <v>170940</v>
      </c>
      <c r="P11" s="31">
        <v>170386</v>
      </c>
      <c r="Q11" s="23">
        <v>165277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66">
        <v>0.9020896307004863</v>
      </c>
      <c r="G12" s="33">
        <v>0.9016415144294414</v>
      </c>
      <c r="H12" s="67">
        <v>0.9107190236136906</v>
      </c>
      <c r="I12" s="8"/>
      <c r="J12" s="192"/>
      <c r="K12" s="195" t="s">
        <v>11</v>
      </c>
      <c r="L12" s="198" t="s">
        <v>32</v>
      </c>
      <c r="M12" s="199"/>
      <c r="N12" s="10"/>
      <c r="O12" s="30">
        <v>88940</v>
      </c>
      <c r="P12" s="31">
        <v>92164</v>
      </c>
      <c r="Q12" s="23">
        <v>91008</v>
      </c>
    </row>
    <row r="13" spans="1:17" ht="26.25" customHeight="1">
      <c r="A13" s="192"/>
      <c r="B13" s="198" t="s">
        <v>33</v>
      </c>
      <c r="C13" s="199"/>
      <c r="D13" s="199"/>
      <c r="E13" s="10"/>
      <c r="F13" s="35">
        <v>1458</v>
      </c>
      <c r="G13" s="36">
        <v>1458</v>
      </c>
      <c r="H13" s="68">
        <v>1458</v>
      </c>
      <c r="I13" s="8"/>
      <c r="J13" s="192"/>
      <c r="K13" s="196"/>
      <c r="L13" s="195" t="s">
        <v>16</v>
      </c>
      <c r="M13" s="11" t="s">
        <v>34</v>
      </c>
      <c r="N13" s="10"/>
      <c r="O13" s="30">
        <v>15393</v>
      </c>
      <c r="P13" s="31">
        <v>16981</v>
      </c>
      <c r="Q13" s="23">
        <v>16552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1138</v>
      </c>
      <c r="G14" s="36">
        <v>1138</v>
      </c>
      <c r="H14" s="68">
        <v>1138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1138</v>
      </c>
      <c r="G15" s="39">
        <v>1138</v>
      </c>
      <c r="H15" s="69">
        <v>1138</v>
      </c>
      <c r="I15" s="8"/>
      <c r="J15" s="192"/>
      <c r="K15" s="197"/>
      <c r="L15" s="201" t="s">
        <v>38</v>
      </c>
      <c r="M15" s="202"/>
      <c r="N15" s="13"/>
      <c r="O15" s="30">
        <v>79789</v>
      </c>
      <c r="P15" s="31">
        <v>75615</v>
      </c>
      <c r="Q15" s="23">
        <v>71539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14234381</v>
      </c>
      <c r="G16" s="28">
        <v>14234381</v>
      </c>
      <c r="H16" s="65">
        <v>14234381</v>
      </c>
      <c r="I16" s="8"/>
      <c r="J16" s="193"/>
      <c r="K16" s="203" t="s">
        <v>41</v>
      </c>
      <c r="L16" s="204"/>
      <c r="M16" s="204"/>
      <c r="N16" s="14" t="s">
        <v>28</v>
      </c>
      <c r="O16" s="87">
        <v>60030</v>
      </c>
      <c r="P16" s="41">
        <v>57983</v>
      </c>
      <c r="Q16" s="72">
        <v>61979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5425108</v>
      </c>
      <c r="G17" s="31">
        <v>5425108</v>
      </c>
      <c r="H17" s="23">
        <v>5425108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70">
        <v>90660</v>
      </c>
      <c r="P17" s="28">
        <v>108523</v>
      </c>
      <c r="Q17" s="65">
        <v>126274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4308000</v>
      </c>
      <c r="G18" s="31">
        <v>4308000</v>
      </c>
      <c r="H18" s="23">
        <v>4308000</v>
      </c>
      <c r="I18" s="8"/>
      <c r="J18" s="192"/>
      <c r="K18" s="195" t="s">
        <v>16</v>
      </c>
      <c r="L18" s="198" t="s">
        <v>48</v>
      </c>
      <c r="M18" s="199"/>
      <c r="N18" s="10"/>
      <c r="O18" s="30">
        <v>51000</v>
      </c>
      <c r="P18" s="31">
        <v>69400</v>
      </c>
      <c r="Q18" s="23">
        <v>87000</v>
      </c>
    </row>
    <row r="19" spans="1:17" ht="26.25" customHeight="1">
      <c r="A19" s="206"/>
      <c r="B19" s="208"/>
      <c r="C19" s="198" t="s">
        <v>49</v>
      </c>
      <c r="D19" s="199"/>
      <c r="E19" s="10"/>
      <c r="F19" s="30">
        <v>1199213</v>
      </c>
      <c r="G19" s="31">
        <v>1199213</v>
      </c>
      <c r="H19" s="23">
        <v>1199213</v>
      </c>
      <c r="I19" s="8"/>
      <c r="J19" s="192"/>
      <c r="K19" s="197"/>
      <c r="L19" s="198" t="s">
        <v>26</v>
      </c>
      <c r="M19" s="199"/>
      <c r="N19" s="10"/>
      <c r="O19" s="170">
        <v>31657</v>
      </c>
      <c r="P19" s="31">
        <v>32619</v>
      </c>
      <c r="Q19" s="23">
        <v>33271</v>
      </c>
    </row>
    <row r="20" spans="1:17" ht="26.25" customHeight="1">
      <c r="A20" s="206"/>
      <c r="B20" s="208"/>
      <c r="C20" s="198" t="s">
        <v>50</v>
      </c>
      <c r="D20" s="199"/>
      <c r="E20" s="10"/>
      <c r="F20" s="30">
        <v>3302060</v>
      </c>
      <c r="G20" s="31">
        <v>3302060</v>
      </c>
      <c r="H20" s="23">
        <v>3302060</v>
      </c>
      <c r="I20" s="8"/>
      <c r="J20" s="192"/>
      <c r="K20" s="198" t="s">
        <v>51</v>
      </c>
      <c r="L20" s="199"/>
      <c r="M20" s="199"/>
      <c r="N20" s="15" t="s">
        <v>52</v>
      </c>
      <c r="O20" s="30">
        <v>149644</v>
      </c>
      <c r="P20" s="31">
        <v>169121</v>
      </c>
      <c r="Q20" s="23">
        <v>194276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10823630</v>
      </c>
      <c r="G21" s="41">
        <v>10823630</v>
      </c>
      <c r="H21" s="72">
        <v>10823630</v>
      </c>
      <c r="I21" s="8"/>
      <c r="J21" s="192"/>
      <c r="K21" s="195" t="s">
        <v>16</v>
      </c>
      <c r="L21" s="198" t="s">
        <v>54</v>
      </c>
      <c r="M21" s="199"/>
      <c r="N21" s="10"/>
      <c r="O21" s="30"/>
      <c r="P21" s="31"/>
      <c r="Q21" s="23"/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>
        <v>82</v>
      </c>
      <c r="G22" s="43">
        <v>82</v>
      </c>
      <c r="H22" s="74">
        <v>82</v>
      </c>
      <c r="I22" s="8"/>
      <c r="J22" s="192"/>
      <c r="K22" s="196"/>
      <c r="L22" s="16" t="s">
        <v>16</v>
      </c>
      <c r="M22" s="11" t="s">
        <v>57</v>
      </c>
      <c r="N22" s="10"/>
      <c r="O22" s="30"/>
      <c r="P22" s="31"/>
      <c r="Q22" s="23"/>
    </row>
    <row r="23" spans="1:17" ht="26.25" customHeight="1">
      <c r="A23" s="192"/>
      <c r="B23" s="198" t="s">
        <v>58</v>
      </c>
      <c r="C23" s="199"/>
      <c r="D23" s="199"/>
      <c r="E23" s="10"/>
      <c r="F23" s="75" t="s">
        <v>59</v>
      </c>
      <c r="G23" s="45" t="s">
        <v>59</v>
      </c>
      <c r="H23" s="7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30">
        <v>149644</v>
      </c>
      <c r="P23" s="31">
        <v>169121</v>
      </c>
      <c r="Q23" s="23">
        <v>194276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64</v>
      </c>
      <c r="O24" s="71">
        <v>-58984</v>
      </c>
      <c r="P24" s="41">
        <v>-60598</v>
      </c>
      <c r="Q24" s="72">
        <v>-68002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75" t="s">
        <v>124</v>
      </c>
      <c r="G25" s="45" t="s">
        <v>124</v>
      </c>
      <c r="H25" s="76" t="s">
        <v>124</v>
      </c>
      <c r="I25" s="8"/>
      <c r="J25" s="186" t="s">
        <v>67</v>
      </c>
      <c r="K25" s="187"/>
      <c r="L25" s="187"/>
      <c r="M25" s="187"/>
      <c r="N25" s="4" t="s">
        <v>68</v>
      </c>
      <c r="O25" s="88">
        <v>1046</v>
      </c>
      <c r="P25" s="56">
        <v>-2615</v>
      </c>
      <c r="Q25" s="89">
        <v>-6023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3</v>
      </c>
      <c r="G26" s="31">
        <v>3</v>
      </c>
      <c r="H26" s="23">
        <v>3</v>
      </c>
      <c r="I26" s="8"/>
      <c r="J26" s="186" t="s">
        <v>70</v>
      </c>
      <c r="K26" s="187"/>
      <c r="L26" s="187"/>
      <c r="M26" s="187"/>
      <c r="N26" s="4" t="s">
        <v>71</v>
      </c>
      <c r="O26" s="90"/>
      <c r="P26" s="58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2970</v>
      </c>
      <c r="G27" s="36">
        <v>2970</v>
      </c>
      <c r="H27" s="68">
        <v>2970</v>
      </c>
      <c r="I27" s="8"/>
      <c r="J27" s="186" t="s">
        <v>74</v>
      </c>
      <c r="K27" s="187"/>
      <c r="L27" s="187"/>
      <c r="M27" s="187"/>
      <c r="N27" s="4" t="s">
        <v>75</v>
      </c>
      <c r="O27" s="88">
        <v>14279</v>
      </c>
      <c r="P27" s="56">
        <v>15325</v>
      </c>
      <c r="Q27" s="89">
        <v>12710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78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>
        <v>1957</v>
      </c>
      <c r="G29" s="36">
        <v>1882</v>
      </c>
      <c r="H29" s="68">
        <v>1860</v>
      </c>
      <c r="I29" s="8"/>
      <c r="J29" s="186" t="s">
        <v>80</v>
      </c>
      <c r="K29" s="187"/>
      <c r="L29" s="187"/>
      <c r="M29" s="187"/>
      <c r="N29" s="4" t="s">
        <v>81</v>
      </c>
      <c r="O29" s="88">
        <v>15325</v>
      </c>
      <c r="P29" s="56">
        <v>12710</v>
      </c>
      <c r="Q29" s="89">
        <v>6687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83</v>
      </c>
      <c r="O30" s="90"/>
      <c r="P30" s="58"/>
      <c r="Q30" s="91"/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1749</v>
      </c>
      <c r="G31" s="36">
        <v>1723</v>
      </c>
      <c r="H31" s="68">
        <v>1724</v>
      </c>
      <c r="I31" s="8"/>
      <c r="J31" s="186" t="s">
        <v>85</v>
      </c>
      <c r="K31" s="187"/>
      <c r="L31" s="187"/>
      <c r="M31" s="187"/>
      <c r="N31" s="4" t="s">
        <v>86</v>
      </c>
      <c r="O31" s="88">
        <v>15325</v>
      </c>
      <c r="P31" s="56">
        <v>12710</v>
      </c>
      <c r="Q31" s="89">
        <v>6687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638363</v>
      </c>
      <c r="G32" s="36">
        <v>631266</v>
      </c>
      <c r="H32" s="68">
        <v>627851</v>
      </c>
      <c r="I32" s="8"/>
      <c r="J32" s="186" t="s">
        <v>88</v>
      </c>
      <c r="K32" s="187"/>
      <c r="L32" s="187"/>
      <c r="M32" s="187"/>
      <c r="N32" s="4"/>
      <c r="O32" s="92">
        <v>0.7204663988221496</v>
      </c>
      <c r="P32" s="60">
        <v>0.6726488702736615</v>
      </c>
      <c r="Q32" s="93">
        <v>0.6320514639010104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5">
        <v>638363</v>
      </c>
      <c r="G34" s="36">
        <v>631266</v>
      </c>
      <c r="H34" s="68">
        <v>627851</v>
      </c>
      <c r="I34" s="8"/>
      <c r="J34" s="186" t="s">
        <v>93</v>
      </c>
      <c r="K34" s="187"/>
      <c r="L34" s="187"/>
      <c r="M34" s="187"/>
      <c r="N34" s="4"/>
      <c r="O34" s="88">
        <v>140000</v>
      </c>
      <c r="P34" s="56">
        <v>140000</v>
      </c>
      <c r="Q34" s="89">
        <v>140000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5">
        <v>578061</v>
      </c>
      <c r="G35" s="36">
        <v>571934</v>
      </c>
      <c r="H35" s="68">
        <v>569771</v>
      </c>
      <c r="I35" s="8"/>
      <c r="J35" s="215" t="s">
        <v>16</v>
      </c>
      <c r="K35" s="216"/>
      <c r="L35" s="217" t="s">
        <v>95</v>
      </c>
      <c r="M35" s="218"/>
      <c r="N35" s="4"/>
      <c r="O35" s="88">
        <v>140000</v>
      </c>
      <c r="P35" s="56">
        <v>140000</v>
      </c>
      <c r="Q35" s="89">
        <v>140000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0.9055365050919304</v>
      </c>
      <c r="G36" s="47">
        <v>0.9060110951643205</v>
      </c>
      <c r="H36" s="78">
        <v>0.9074939754814438</v>
      </c>
      <c r="I36" s="8"/>
      <c r="J36" s="186" t="s">
        <v>97</v>
      </c>
      <c r="K36" s="187"/>
      <c r="L36" s="187"/>
      <c r="M36" s="187"/>
      <c r="N36" s="4"/>
      <c r="O36" s="88">
        <v>3028922</v>
      </c>
      <c r="P36" s="56">
        <v>2929201</v>
      </c>
      <c r="Q36" s="89">
        <v>2821925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/>
      <c r="G37" s="28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180584</v>
      </c>
      <c r="G38" s="31">
        <v>190375</v>
      </c>
      <c r="H38" s="23">
        <v>219553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0">
        <v>91151</v>
      </c>
      <c r="G39" s="31">
        <v>94771</v>
      </c>
      <c r="H39" s="23">
        <v>93738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>
        <v>89433</v>
      </c>
      <c r="G40" s="31">
        <v>95604</v>
      </c>
      <c r="H40" s="23">
        <v>125815</v>
      </c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140000</v>
      </c>
      <c r="G41" s="31">
        <v>149132</v>
      </c>
      <c r="H41" s="23">
        <v>140000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320584</v>
      </c>
      <c r="G42" s="41">
        <v>339507</v>
      </c>
      <c r="H42" s="72">
        <v>359553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228" t="s">
        <v>125</v>
      </c>
      <c r="G43" s="229"/>
      <c r="H43" s="230"/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3675</v>
      </c>
      <c r="G44" s="31">
        <v>3675</v>
      </c>
      <c r="H44" s="23">
        <v>3675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38899</v>
      </c>
      <c r="G45" s="49">
        <v>38899</v>
      </c>
      <c r="H45" s="80">
        <v>38899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212.1</v>
      </c>
      <c r="G46" s="36">
        <v>211.5</v>
      </c>
      <c r="H46" s="68">
        <v>211.5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312.4</v>
      </c>
      <c r="G47" s="36">
        <v>332.9</v>
      </c>
      <c r="H47" s="68">
        <v>385.3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35">
        <v>157.7</v>
      </c>
      <c r="G48" s="36">
        <v>165.7</v>
      </c>
      <c r="H48" s="68">
        <v>164.5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>
        <v>154.7</v>
      </c>
      <c r="G49" s="36">
        <v>167.2</v>
      </c>
      <c r="H49" s="68">
        <v>220.8</v>
      </c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5"/>
      <c r="G50" s="36"/>
      <c r="H50" s="68"/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30">
        <v>500000</v>
      </c>
      <c r="G51" s="31">
        <v>500000</v>
      </c>
      <c r="H51" s="23">
        <v>500000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81">
        <v>33635</v>
      </c>
      <c r="G52" s="51">
        <v>33635</v>
      </c>
      <c r="H52" s="82">
        <v>33635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>
        <v>2</v>
      </c>
      <c r="G53" s="28">
        <v>2</v>
      </c>
      <c r="H53" s="65">
        <v>2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/>
      <c r="G54" s="31"/>
      <c r="H54" s="23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2</v>
      </c>
      <c r="G55" s="41">
        <v>2</v>
      </c>
      <c r="H55" s="72">
        <v>2</v>
      </c>
    </row>
  </sheetData>
  <sheetProtection/>
  <mergeCells count="97">
    <mergeCell ref="A53:A55"/>
    <mergeCell ref="B53:D53"/>
    <mergeCell ref="B54:D54"/>
    <mergeCell ref="B55:D55"/>
    <mergeCell ref="F43:H43"/>
    <mergeCell ref="C44:D44"/>
    <mergeCell ref="C45:D45"/>
    <mergeCell ref="C46:D46"/>
    <mergeCell ref="C47:D47"/>
    <mergeCell ref="C48:C49"/>
    <mergeCell ref="C40:D40"/>
    <mergeCell ref="B41:D41"/>
    <mergeCell ref="B42:D42"/>
    <mergeCell ref="A43:A52"/>
    <mergeCell ref="B43:B49"/>
    <mergeCell ref="C43:D43"/>
    <mergeCell ref="B50:C52"/>
    <mergeCell ref="A37:A42"/>
    <mergeCell ref="B37:D37"/>
    <mergeCell ref="B38:D38"/>
    <mergeCell ref="B39:B40"/>
    <mergeCell ref="C39:D3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209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34260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9</v>
      </c>
      <c r="O5" s="70">
        <v>88940</v>
      </c>
      <c r="P5" s="28">
        <v>88707</v>
      </c>
      <c r="Q5" s="65">
        <v>87095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35788</v>
      </c>
      <c r="G6" s="189"/>
      <c r="H6" s="190"/>
      <c r="I6" s="8"/>
      <c r="J6" s="192"/>
      <c r="K6" s="195" t="s">
        <v>11</v>
      </c>
      <c r="L6" s="198" t="s">
        <v>12</v>
      </c>
      <c r="M6" s="199"/>
      <c r="N6" s="10" t="s">
        <v>13</v>
      </c>
      <c r="O6" s="30">
        <v>40762</v>
      </c>
      <c r="P6" s="31">
        <v>41169</v>
      </c>
      <c r="Q6" s="23">
        <v>41585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64">
        <v>9389</v>
      </c>
      <c r="G7" s="28">
        <v>9191</v>
      </c>
      <c r="H7" s="65">
        <v>8990</v>
      </c>
      <c r="I7" s="8"/>
      <c r="J7" s="192"/>
      <c r="K7" s="196"/>
      <c r="L7" s="195" t="s">
        <v>16</v>
      </c>
      <c r="M7" s="11" t="s">
        <v>17</v>
      </c>
      <c r="N7" s="10"/>
      <c r="O7" s="30">
        <v>40762</v>
      </c>
      <c r="P7" s="31">
        <v>41169</v>
      </c>
      <c r="Q7" s="23">
        <v>41585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3438</v>
      </c>
      <c r="G8" s="31">
        <v>3553</v>
      </c>
      <c r="H8" s="23">
        <v>3489</v>
      </c>
      <c r="I8" s="12"/>
      <c r="J8" s="192"/>
      <c r="K8" s="196"/>
      <c r="L8" s="196"/>
      <c r="M8" s="11" t="s">
        <v>19</v>
      </c>
      <c r="N8" s="10"/>
      <c r="O8" s="30"/>
      <c r="P8" s="31"/>
      <c r="Q8" s="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0">
        <v>3438</v>
      </c>
      <c r="G9" s="31">
        <v>3553</v>
      </c>
      <c r="H9" s="23">
        <v>3489</v>
      </c>
      <c r="I9" s="8"/>
      <c r="J9" s="192"/>
      <c r="K9" s="196"/>
      <c r="L9" s="197"/>
      <c r="M9" s="11" t="s">
        <v>22</v>
      </c>
      <c r="N9" s="10" t="s">
        <v>23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66">
        <v>0.36617318138246885</v>
      </c>
      <c r="G10" s="33">
        <v>0.38657382221738656</v>
      </c>
      <c r="H10" s="67">
        <v>0.3880978865406007</v>
      </c>
      <c r="I10" s="8"/>
      <c r="J10" s="192"/>
      <c r="K10" s="197"/>
      <c r="L10" s="201" t="s">
        <v>26</v>
      </c>
      <c r="M10" s="202"/>
      <c r="N10" s="13"/>
      <c r="O10" s="30">
        <v>48178</v>
      </c>
      <c r="P10" s="31">
        <v>47538</v>
      </c>
      <c r="Q10" s="23">
        <v>45510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0">
        <v>2792</v>
      </c>
      <c r="G11" s="31">
        <v>2770</v>
      </c>
      <c r="H11" s="23">
        <v>2727</v>
      </c>
      <c r="I11" s="8"/>
      <c r="J11" s="192"/>
      <c r="K11" s="199" t="s">
        <v>29</v>
      </c>
      <c r="L11" s="199"/>
      <c r="M11" s="199"/>
      <c r="N11" s="10" t="s">
        <v>21</v>
      </c>
      <c r="O11" s="170">
        <v>88940</v>
      </c>
      <c r="P11" s="31">
        <v>88707</v>
      </c>
      <c r="Q11" s="23">
        <v>87095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66">
        <v>0.8121000581733566</v>
      </c>
      <c r="G12" s="33">
        <v>0.7796228539262595</v>
      </c>
      <c r="H12" s="67">
        <v>0.7815993121238177</v>
      </c>
      <c r="I12" s="8"/>
      <c r="J12" s="192"/>
      <c r="K12" s="195" t="s">
        <v>11</v>
      </c>
      <c r="L12" s="198" t="s">
        <v>32</v>
      </c>
      <c r="M12" s="199"/>
      <c r="N12" s="10"/>
      <c r="O12" s="30">
        <v>34685</v>
      </c>
      <c r="P12" s="31">
        <v>37065</v>
      </c>
      <c r="Q12" s="23">
        <v>38105</v>
      </c>
    </row>
    <row r="13" spans="1:17" ht="26.25" customHeight="1">
      <c r="A13" s="192"/>
      <c r="B13" s="198" t="s">
        <v>33</v>
      </c>
      <c r="C13" s="199"/>
      <c r="D13" s="199"/>
      <c r="E13" s="10"/>
      <c r="F13" s="35"/>
      <c r="G13" s="36"/>
      <c r="H13" s="68"/>
      <c r="I13" s="8"/>
      <c r="J13" s="192"/>
      <c r="K13" s="196"/>
      <c r="L13" s="195" t="s">
        <v>16</v>
      </c>
      <c r="M13" s="11" t="s">
        <v>34</v>
      </c>
      <c r="N13" s="10"/>
      <c r="O13" s="30"/>
      <c r="P13" s="31"/>
      <c r="Q13" s="23"/>
    </row>
    <row r="14" spans="1:17" ht="26.25" customHeight="1">
      <c r="A14" s="192"/>
      <c r="B14" s="198" t="s">
        <v>35</v>
      </c>
      <c r="C14" s="199"/>
      <c r="D14" s="199"/>
      <c r="E14" s="10"/>
      <c r="F14" s="35">
        <v>541</v>
      </c>
      <c r="G14" s="36">
        <v>541</v>
      </c>
      <c r="H14" s="68">
        <v>541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541</v>
      </c>
      <c r="G15" s="39">
        <v>541</v>
      </c>
      <c r="H15" s="69">
        <v>541</v>
      </c>
      <c r="I15" s="8"/>
      <c r="J15" s="192"/>
      <c r="K15" s="197"/>
      <c r="L15" s="201" t="s">
        <v>38</v>
      </c>
      <c r="M15" s="202"/>
      <c r="N15" s="13"/>
      <c r="O15" s="30">
        <v>54255</v>
      </c>
      <c r="P15" s="31">
        <v>51642</v>
      </c>
      <c r="Q15" s="23">
        <v>48990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9721472</v>
      </c>
      <c r="G16" s="28">
        <v>9731856</v>
      </c>
      <c r="H16" s="65">
        <v>9742919</v>
      </c>
      <c r="I16" s="8"/>
      <c r="J16" s="193"/>
      <c r="K16" s="203" t="s">
        <v>41</v>
      </c>
      <c r="L16" s="204"/>
      <c r="M16" s="204"/>
      <c r="N16" s="14" t="s">
        <v>28</v>
      </c>
      <c r="O16" s="87">
        <v>0</v>
      </c>
      <c r="P16" s="41">
        <v>0</v>
      </c>
      <c r="Q16" s="72">
        <v>0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2018788</v>
      </c>
      <c r="G17" s="31">
        <v>2018788</v>
      </c>
      <c r="H17" s="23">
        <v>2018788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70">
        <v>122223</v>
      </c>
      <c r="P17" s="28">
        <v>123992</v>
      </c>
      <c r="Q17" s="65">
        <v>130268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3176200</v>
      </c>
      <c r="G18" s="31">
        <v>3176200</v>
      </c>
      <c r="H18" s="23">
        <v>3176200</v>
      </c>
      <c r="I18" s="8"/>
      <c r="J18" s="192"/>
      <c r="K18" s="195" t="s">
        <v>16</v>
      </c>
      <c r="L18" s="198" t="s">
        <v>48</v>
      </c>
      <c r="M18" s="199"/>
      <c r="N18" s="10"/>
      <c r="O18" s="30"/>
      <c r="P18" s="31"/>
      <c r="Q18" s="23"/>
    </row>
    <row r="19" spans="1:17" ht="26.25" customHeight="1">
      <c r="A19" s="206"/>
      <c r="B19" s="208"/>
      <c r="C19" s="198" t="s">
        <v>49</v>
      </c>
      <c r="D19" s="199"/>
      <c r="E19" s="10"/>
      <c r="F19" s="30">
        <v>374289</v>
      </c>
      <c r="G19" s="31">
        <v>375129</v>
      </c>
      <c r="H19" s="23">
        <v>375969</v>
      </c>
      <c r="I19" s="8"/>
      <c r="J19" s="192"/>
      <c r="K19" s="197"/>
      <c r="L19" s="198" t="s">
        <v>26</v>
      </c>
      <c r="M19" s="199"/>
      <c r="N19" s="10"/>
      <c r="O19" s="170">
        <v>118822</v>
      </c>
      <c r="P19" s="31">
        <v>119862</v>
      </c>
      <c r="Q19" s="23">
        <v>122490</v>
      </c>
    </row>
    <row r="20" spans="1:17" ht="26.25" customHeight="1">
      <c r="A20" s="206"/>
      <c r="B20" s="208"/>
      <c r="C20" s="198" t="s">
        <v>50</v>
      </c>
      <c r="D20" s="199"/>
      <c r="E20" s="10"/>
      <c r="F20" s="30">
        <v>4152195</v>
      </c>
      <c r="G20" s="31">
        <v>4161739</v>
      </c>
      <c r="H20" s="23">
        <v>4171962</v>
      </c>
      <c r="I20" s="8"/>
      <c r="J20" s="192"/>
      <c r="K20" s="198" t="s">
        <v>51</v>
      </c>
      <c r="L20" s="199"/>
      <c r="M20" s="199"/>
      <c r="N20" s="15" t="s">
        <v>52</v>
      </c>
      <c r="O20" s="30">
        <v>122249</v>
      </c>
      <c r="P20" s="31">
        <v>124306</v>
      </c>
      <c r="Q20" s="23">
        <v>127835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4129478</v>
      </c>
      <c r="G21" s="41">
        <v>4129478</v>
      </c>
      <c r="H21" s="72">
        <v>4129478</v>
      </c>
      <c r="I21" s="8"/>
      <c r="J21" s="192"/>
      <c r="K21" s="195" t="s">
        <v>16</v>
      </c>
      <c r="L21" s="198" t="s">
        <v>54</v>
      </c>
      <c r="M21" s="199"/>
      <c r="N21" s="10"/>
      <c r="O21" s="30">
        <v>7660</v>
      </c>
      <c r="P21" s="31">
        <v>10385</v>
      </c>
      <c r="Q21" s="23">
        <v>11064</v>
      </c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>
        <v>64</v>
      </c>
      <c r="G22" s="43">
        <v>64</v>
      </c>
      <c r="H22" s="74">
        <v>64</v>
      </c>
      <c r="I22" s="8"/>
      <c r="J22" s="192"/>
      <c r="K22" s="196"/>
      <c r="L22" s="16" t="s">
        <v>16</v>
      </c>
      <c r="M22" s="11" t="s">
        <v>57</v>
      </c>
      <c r="N22" s="10"/>
      <c r="O22" s="30"/>
      <c r="P22" s="31"/>
      <c r="Q22" s="23"/>
    </row>
    <row r="23" spans="1:17" ht="26.25" customHeight="1">
      <c r="A23" s="192"/>
      <c r="B23" s="198" t="s">
        <v>58</v>
      </c>
      <c r="C23" s="199"/>
      <c r="D23" s="199"/>
      <c r="E23" s="10"/>
      <c r="F23" s="75" t="s">
        <v>59</v>
      </c>
      <c r="G23" s="45" t="s">
        <v>59</v>
      </c>
      <c r="H23" s="7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30">
        <v>122177</v>
      </c>
      <c r="P23" s="31">
        <v>111952</v>
      </c>
      <c r="Q23" s="23">
        <v>114603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64</v>
      </c>
      <c r="O24" s="71">
        <v>-26</v>
      </c>
      <c r="P24" s="41">
        <v>-314</v>
      </c>
      <c r="Q24" s="72">
        <v>2433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75" t="s">
        <v>66</v>
      </c>
      <c r="G25" s="45" t="s">
        <v>66</v>
      </c>
      <c r="H25" s="76" t="s">
        <v>66</v>
      </c>
      <c r="I25" s="8"/>
      <c r="J25" s="186" t="s">
        <v>67</v>
      </c>
      <c r="K25" s="187"/>
      <c r="L25" s="187"/>
      <c r="M25" s="187"/>
      <c r="N25" s="4" t="s">
        <v>68</v>
      </c>
      <c r="O25" s="88">
        <v>-26</v>
      </c>
      <c r="P25" s="56">
        <v>-314</v>
      </c>
      <c r="Q25" s="89">
        <v>2433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3</v>
      </c>
      <c r="G26" s="31">
        <v>3</v>
      </c>
      <c r="H26" s="23">
        <v>3</v>
      </c>
      <c r="I26" s="8"/>
      <c r="J26" s="186" t="s">
        <v>70</v>
      </c>
      <c r="K26" s="187"/>
      <c r="L26" s="187"/>
      <c r="M26" s="187"/>
      <c r="N26" s="4" t="s">
        <v>71</v>
      </c>
      <c r="O26" s="90"/>
      <c r="P26" s="58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761</v>
      </c>
      <c r="G27" s="36">
        <v>761</v>
      </c>
      <c r="H27" s="68">
        <v>760</v>
      </c>
      <c r="I27" s="8"/>
      <c r="J27" s="186" t="s">
        <v>74</v>
      </c>
      <c r="K27" s="187"/>
      <c r="L27" s="187"/>
      <c r="M27" s="187"/>
      <c r="N27" s="4" t="s">
        <v>75</v>
      </c>
      <c r="O27" s="88">
        <v>1406</v>
      </c>
      <c r="P27" s="56">
        <v>1378</v>
      </c>
      <c r="Q27" s="89">
        <v>1064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78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>
        <v>895</v>
      </c>
      <c r="G29" s="36">
        <v>895</v>
      </c>
      <c r="H29" s="68">
        <v>880</v>
      </c>
      <c r="I29" s="8"/>
      <c r="J29" s="186" t="s">
        <v>80</v>
      </c>
      <c r="K29" s="187"/>
      <c r="L29" s="187"/>
      <c r="M29" s="187"/>
      <c r="N29" s="4" t="s">
        <v>81</v>
      </c>
      <c r="O29" s="88">
        <v>1380</v>
      </c>
      <c r="P29" s="56">
        <v>1064</v>
      </c>
      <c r="Q29" s="89">
        <v>3497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83</v>
      </c>
      <c r="O30" s="90"/>
      <c r="P30" s="58"/>
      <c r="Q30" s="91"/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761</v>
      </c>
      <c r="G31" s="36">
        <v>761</v>
      </c>
      <c r="H31" s="68">
        <v>760</v>
      </c>
      <c r="I31" s="8"/>
      <c r="J31" s="186" t="s">
        <v>85</v>
      </c>
      <c r="K31" s="187"/>
      <c r="L31" s="187"/>
      <c r="M31" s="187"/>
      <c r="N31" s="4" t="s">
        <v>86</v>
      </c>
      <c r="O31" s="88">
        <v>1380</v>
      </c>
      <c r="P31" s="56">
        <v>1064</v>
      </c>
      <c r="Q31" s="89">
        <v>3497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327769</v>
      </c>
      <c r="G32" s="36">
        <v>327769</v>
      </c>
      <c r="H32" s="68">
        <v>327278</v>
      </c>
      <c r="I32" s="8"/>
      <c r="J32" s="186" t="s">
        <v>88</v>
      </c>
      <c r="K32" s="187"/>
      <c r="L32" s="187"/>
      <c r="M32" s="187"/>
      <c r="N32" s="4"/>
      <c r="O32" s="92">
        <v>0.42128298526409524</v>
      </c>
      <c r="P32" s="60">
        <v>0.4420783518307178</v>
      </c>
      <c r="Q32" s="93">
        <v>0.43180894208172615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5">
        <v>327769</v>
      </c>
      <c r="G34" s="36">
        <v>327769</v>
      </c>
      <c r="H34" s="68">
        <v>327278</v>
      </c>
      <c r="I34" s="8"/>
      <c r="J34" s="186" t="s">
        <v>93</v>
      </c>
      <c r="K34" s="187"/>
      <c r="L34" s="187"/>
      <c r="M34" s="187"/>
      <c r="N34" s="4"/>
      <c r="O34" s="88">
        <v>167000</v>
      </c>
      <c r="P34" s="56">
        <v>167400</v>
      </c>
      <c r="Q34" s="89">
        <v>168000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5">
        <v>327769</v>
      </c>
      <c r="G35" s="36">
        <v>327769</v>
      </c>
      <c r="H35" s="68">
        <v>327278</v>
      </c>
      <c r="I35" s="8"/>
      <c r="J35" s="215" t="s">
        <v>16</v>
      </c>
      <c r="K35" s="216"/>
      <c r="L35" s="217" t="s">
        <v>95</v>
      </c>
      <c r="M35" s="218"/>
      <c r="N35" s="4"/>
      <c r="O35" s="88">
        <v>79677</v>
      </c>
      <c r="P35" s="56">
        <v>76985</v>
      </c>
      <c r="Q35" s="89">
        <v>75564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1</v>
      </c>
      <c r="G36" s="47">
        <v>1</v>
      </c>
      <c r="H36" s="78">
        <v>1</v>
      </c>
      <c r="I36" s="8"/>
      <c r="J36" s="186" t="s">
        <v>97</v>
      </c>
      <c r="K36" s="187"/>
      <c r="L36" s="187"/>
      <c r="M36" s="187"/>
      <c r="N36" s="4"/>
      <c r="O36" s="88">
        <v>22279600</v>
      </c>
      <c r="P36" s="56">
        <v>2167649</v>
      </c>
      <c r="Q36" s="89">
        <v>2053047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/>
      <c r="G37" s="28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120519</v>
      </c>
      <c r="G38" s="31">
        <v>121856</v>
      </c>
      <c r="H38" s="23">
        <v>122297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0">
        <v>32095</v>
      </c>
      <c r="G39" s="31">
        <v>34404</v>
      </c>
      <c r="H39" s="23">
        <v>35142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>
        <v>88424</v>
      </c>
      <c r="G40" s="31">
        <v>87452</v>
      </c>
      <c r="H40" s="23">
        <v>87155</v>
      </c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80598</v>
      </c>
      <c r="G41" s="31">
        <v>78803</v>
      </c>
      <c r="H41" s="23">
        <v>79401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201117</v>
      </c>
      <c r="G42" s="41">
        <v>200659</v>
      </c>
      <c r="H42" s="72">
        <v>201698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180" t="s">
        <v>196</v>
      </c>
      <c r="G43" s="180" t="s">
        <v>196</v>
      </c>
      <c r="H43" s="181" t="s">
        <v>196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3675</v>
      </c>
      <c r="G44" s="31">
        <v>3675</v>
      </c>
      <c r="H44" s="23">
        <v>3675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37347</v>
      </c>
      <c r="G45" s="79">
        <v>37347</v>
      </c>
      <c r="H45" s="80">
        <v>37347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124.4</v>
      </c>
      <c r="G46" s="36">
        <v>125.6</v>
      </c>
      <c r="H46" s="68">
        <v>127.1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367.7</v>
      </c>
      <c r="G47" s="36">
        <v>371.8</v>
      </c>
      <c r="H47" s="68">
        <v>373.7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35">
        <v>97.9</v>
      </c>
      <c r="G48" s="36">
        <v>105</v>
      </c>
      <c r="H48" s="68">
        <v>107.4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>
        <v>269.8</v>
      </c>
      <c r="G49" s="36">
        <v>266.8</v>
      </c>
      <c r="H49" s="68">
        <v>266.3</v>
      </c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5">
        <v>15.9</v>
      </c>
      <c r="G50" s="36">
        <v>1.6</v>
      </c>
      <c r="H50" s="68">
        <v>1.6</v>
      </c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30">
        <v>420000</v>
      </c>
      <c r="G51" s="31">
        <v>420000</v>
      </c>
      <c r="H51" s="23">
        <v>420000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81">
        <v>34362</v>
      </c>
      <c r="G52" s="81">
        <v>34362</v>
      </c>
      <c r="H52" s="82">
        <v>34362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/>
      <c r="G53" s="28"/>
      <c r="H53" s="65"/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>
        <v>1</v>
      </c>
      <c r="G54" s="31">
        <v>1</v>
      </c>
      <c r="H54" s="23">
        <v>1</v>
      </c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1</v>
      </c>
      <c r="G55" s="41">
        <v>1</v>
      </c>
      <c r="H55" s="72">
        <v>1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187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188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37425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160</v>
      </c>
      <c r="O5" s="70">
        <v>7860</v>
      </c>
      <c r="P5" s="28">
        <v>7435</v>
      </c>
      <c r="Q5" s="65">
        <v>8426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37560</v>
      </c>
      <c r="G6" s="189"/>
      <c r="H6" s="190"/>
      <c r="I6" s="8"/>
      <c r="J6" s="192"/>
      <c r="K6" s="195" t="s">
        <v>164</v>
      </c>
      <c r="L6" s="198" t="s">
        <v>12</v>
      </c>
      <c r="M6" s="199"/>
      <c r="N6" s="10" t="s">
        <v>165</v>
      </c>
      <c r="O6" s="30">
        <v>6462</v>
      </c>
      <c r="P6" s="31">
        <v>7067</v>
      </c>
      <c r="Q6" s="23">
        <v>7841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160</v>
      </c>
      <c r="F7" s="64">
        <v>7561</v>
      </c>
      <c r="G7" s="28">
        <v>7740</v>
      </c>
      <c r="H7" s="65">
        <v>7477</v>
      </c>
      <c r="I7" s="8"/>
      <c r="J7" s="192"/>
      <c r="K7" s="196"/>
      <c r="L7" s="195" t="s">
        <v>139</v>
      </c>
      <c r="M7" s="11" t="s">
        <v>17</v>
      </c>
      <c r="N7" s="10"/>
      <c r="O7" s="30">
        <v>6462</v>
      </c>
      <c r="P7" s="31">
        <v>7067</v>
      </c>
      <c r="Q7" s="23">
        <v>7841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1340</v>
      </c>
      <c r="G8" s="31">
        <v>630</v>
      </c>
      <c r="H8" s="23">
        <v>682</v>
      </c>
      <c r="I8" s="12"/>
      <c r="J8" s="192"/>
      <c r="K8" s="196"/>
      <c r="L8" s="196"/>
      <c r="M8" s="11" t="s">
        <v>19</v>
      </c>
      <c r="N8" s="10"/>
      <c r="O8" s="30"/>
      <c r="P8" s="31"/>
      <c r="Q8" s="23"/>
    </row>
    <row r="9" spans="1:17" ht="26.25" customHeight="1">
      <c r="A9" s="192"/>
      <c r="B9" s="198" t="s">
        <v>20</v>
      </c>
      <c r="C9" s="199"/>
      <c r="D9" s="199"/>
      <c r="E9" s="10" t="s">
        <v>173</v>
      </c>
      <c r="F9" s="30">
        <v>1340</v>
      </c>
      <c r="G9" s="31">
        <v>630</v>
      </c>
      <c r="H9" s="23">
        <v>682</v>
      </c>
      <c r="I9" s="8"/>
      <c r="J9" s="192"/>
      <c r="K9" s="196"/>
      <c r="L9" s="197"/>
      <c r="M9" s="11" t="s">
        <v>22</v>
      </c>
      <c r="N9" s="10" t="s">
        <v>174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175</v>
      </c>
      <c r="F10" s="66">
        <v>0.177</v>
      </c>
      <c r="G10" s="33">
        <v>0.084</v>
      </c>
      <c r="H10" s="67">
        <v>0.09121305336364852</v>
      </c>
      <c r="I10" s="8"/>
      <c r="J10" s="192"/>
      <c r="K10" s="197"/>
      <c r="L10" s="201" t="s">
        <v>26</v>
      </c>
      <c r="M10" s="202"/>
      <c r="N10" s="13"/>
      <c r="O10" s="30">
        <v>1398</v>
      </c>
      <c r="P10" s="31">
        <v>368</v>
      </c>
      <c r="Q10" s="23">
        <v>585</v>
      </c>
    </row>
    <row r="11" spans="1:17" ht="26.25" customHeight="1">
      <c r="A11" s="192"/>
      <c r="B11" s="198" t="s">
        <v>27</v>
      </c>
      <c r="C11" s="199"/>
      <c r="D11" s="199"/>
      <c r="E11" s="10" t="s">
        <v>176</v>
      </c>
      <c r="F11" s="30">
        <v>543</v>
      </c>
      <c r="G11" s="31">
        <v>630</v>
      </c>
      <c r="H11" s="23">
        <v>682</v>
      </c>
      <c r="I11" s="8"/>
      <c r="J11" s="192"/>
      <c r="K11" s="199" t="s">
        <v>29</v>
      </c>
      <c r="L11" s="199"/>
      <c r="M11" s="199"/>
      <c r="N11" s="10" t="s">
        <v>173</v>
      </c>
      <c r="O11" s="170">
        <v>7860</v>
      </c>
      <c r="P11" s="31">
        <v>7435</v>
      </c>
      <c r="Q11" s="23">
        <v>8426</v>
      </c>
    </row>
    <row r="12" spans="1:17" ht="26.25" customHeight="1">
      <c r="A12" s="192"/>
      <c r="B12" s="198" t="s">
        <v>30</v>
      </c>
      <c r="C12" s="199"/>
      <c r="D12" s="199"/>
      <c r="E12" s="10" t="s">
        <v>177</v>
      </c>
      <c r="F12" s="66">
        <v>0.405</v>
      </c>
      <c r="G12" s="33">
        <v>1</v>
      </c>
      <c r="H12" s="67">
        <v>1</v>
      </c>
      <c r="I12" s="8"/>
      <c r="J12" s="192"/>
      <c r="K12" s="195" t="s">
        <v>164</v>
      </c>
      <c r="L12" s="198" t="s">
        <v>32</v>
      </c>
      <c r="M12" s="199"/>
      <c r="N12" s="10"/>
      <c r="O12" s="30">
        <v>6388</v>
      </c>
      <c r="P12" s="31">
        <v>5894</v>
      </c>
      <c r="Q12" s="23">
        <v>6766</v>
      </c>
    </row>
    <row r="13" spans="1:17" ht="26.25" customHeight="1">
      <c r="A13" s="192"/>
      <c r="B13" s="198" t="s">
        <v>33</v>
      </c>
      <c r="C13" s="199"/>
      <c r="D13" s="199"/>
      <c r="E13" s="10"/>
      <c r="F13" s="35"/>
      <c r="G13" s="36"/>
      <c r="H13" s="68"/>
      <c r="I13" s="8"/>
      <c r="J13" s="192"/>
      <c r="K13" s="196"/>
      <c r="L13" s="195" t="s">
        <v>139</v>
      </c>
      <c r="M13" s="11" t="s">
        <v>34</v>
      </c>
      <c r="N13" s="10"/>
      <c r="O13" s="30">
        <v>235</v>
      </c>
      <c r="P13" s="31">
        <v>242</v>
      </c>
      <c r="Q13" s="23">
        <v>233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2114</v>
      </c>
      <c r="G14" s="36">
        <v>2114</v>
      </c>
      <c r="H14" s="68">
        <v>2114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2114</v>
      </c>
      <c r="G15" s="39">
        <v>2114</v>
      </c>
      <c r="H15" s="69">
        <v>2114</v>
      </c>
      <c r="I15" s="8"/>
      <c r="J15" s="192"/>
      <c r="K15" s="197"/>
      <c r="L15" s="201" t="s">
        <v>38</v>
      </c>
      <c r="M15" s="202"/>
      <c r="N15" s="13"/>
      <c r="O15" s="30">
        <v>1472</v>
      </c>
      <c r="P15" s="31">
        <v>1541</v>
      </c>
      <c r="Q15" s="23">
        <v>1660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236093</v>
      </c>
      <c r="G16" s="28">
        <v>268668</v>
      </c>
      <c r="H16" s="65">
        <v>288864</v>
      </c>
      <c r="I16" s="8"/>
      <c r="J16" s="193"/>
      <c r="K16" s="203" t="s">
        <v>41</v>
      </c>
      <c r="L16" s="204"/>
      <c r="M16" s="204"/>
      <c r="N16" s="14" t="s">
        <v>176</v>
      </c>
      <c r="O16" s="87"/>
      <c r="P16" s="41">
        <v>0</v>
      </c>
      <c r="Q16" s="72">
        <v>0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51853</v>
      </c>
      <c r="G17" s="31">
        <v>59598</v>
      </c>
      <c r="H17" s="23">
        <v>64334</v>
      </c>
      <c r="I17" s="8"/>
      <c r="J17" s="191" t="s">
        <v>44</v>
      </c>
      <c r="K17" s="209" t="s">
        <v>45</v>
      </c>
      <c r="L17" s="210"/>
      <c r="M17" s="210"/>
      <c r="N17" s="9" t="s">
        <v>178</v>
      </c>
      <c r="O17" s="70">
        <v>21808</v>
      </c>
      <c r="P17" s="28">
        <v>34699</v>
      </c>
      <c r="Q17" s="65">
        <v>21611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86500</v>
      </c>
      <c r="G18" s="31">
        <v>95500</v>
      </c>
      <c r="H18" s="23">
        <v>99500</v>
      </c>
      <c r="I18" s="8"/>
      <c r="J18" s="192"/>
      <c r="K18" s="195" t="s">
        <v>139</v>
      </c>
      <c r="L18" s="198" t="s">
        <v>48</v>
      </c>
      <c r="M18" s="199"/>
      <c r="N18" s="10"/>
      <c r="O18" s="30">
        <v>5600</v>
      </c>
      <c r="P18" s="31">
        <v>9000</v>
      </c>
      <c r="Q18" s="23">
        <v>4000</v>
      </c>
    </row>
    <row r="19" spans="1:17" ht="26.25" customHeight="1">
      <c r="A19" s="206"/>
      <c r="B19" s="208"/>
      <c r="C19" s="198" t="s">
        <v>49</v>
      </c>
      <c r="D19" s="199"/>
      <c r="E19" s="10"/>
      <c r="F19" s="30">
        <v>55374</v>
      </c>
      <c r="G19" s="31">
        <v>63824</v>
      </c>
      <c r="H19" s="23">
        <v>69024</v>
      </c>
      <c r="I19" s="8"/>
      <c r="J19" s="192"/>
      <c r="K19" s="197"/>
      <c r="L19" s="198" t="s">
        <v>26</v>
      </c>
      <c r="M19" s="199"/>
      <c r="N19" s="10"/>
      <c r="O19" s="170">
        <v>7217</v>
      </c>
      <c r="P19" s="31">
        <v>7442</v>
      </c>
      <c r="Q19" s="23">
        <v>6755</v>
      </c>
    </row>
    <row r="20" spans="1:17" ht="26.25" customHeight="1">
      <c r="A20" s="206"/>
      <c r="B20" s="208"/>
      <c r="C20" s="198" t="s">
        <v>50</v>
      </c>
      <c r="D20" s="199"/>
      <c r="E20" s="10"/>
      <c r="F20" s="30">
        <v>42366</v>
      </c>
      <c r="G20" s="31">
        <v>49746</v>
      </c>
      <c r="H20" s="23">
        <v>56006</v>
      </c>
      <c r="I20" s="8"/>
      <c r="J20" s="192"/>
      <c r="K20" s="198" t="s">
        <v>51</v>
      </c>
      <c r="L20" s="199"/>
      <c r="M20" s="199"/>
      <c r="N20" s="15" t="s">
        <v>179</v>
      </c>
      <c r="O20" s="30">
        <v>21825</v>
      </c>
      <c r="P20" s="31">
        <v>34699</v>
      </c>
      <c r="Q20" s="23">
        <v>22543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154295</v>
      </c>
      <c r="G21" s="41">
        <v>177530</v>
      </c>
      <c r="H21" s="72">
        <v>191546</v>
      </c>
      <c r="I21" s="8"/>
      <c r="J21" s="192"/>
      <c r="K21" s="195" t="s">
        <v>139</v>
      </c>
      <c r="L21" s="198" t="s">
        <v>54</v>
      </c>
      <c r="M21" s="199"/>
      <c r="N21" s="10"/>
      <c r="O21" s="30">
        <v>19892</v>
      </c>
      <c r="P21" s="31">
        <v>32575</v>
      </c>
      <c r="Q21" s="23">
        <v>20196</v>
      </c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/>
      <c r="G22" s="43"/>
      <c r="H22" s="74"/>
      <c r="I22" s="8"/>
      <c r="J22" s="192"/>
      <c r="K22" s="196"/>
      <c r="L22" s="16" t="s">
        <v>139</v>
      </c>
      <c r="M22" s="11" t="s">
        <v>57</v>
      </c>
      <c r="N22" s="10"/>
      <c r="O22" s="30"/>
      <c r="P22" s="31"/>
      <c r="Q22" s="23"/>
    </row>
    <row r="23" spans="1:17" ht="26.25" customHeight="1">
      <c r="A23" s="192"/>
      <c r="B23" s="198" t="s">
        <v>58</v>
      </c>
      <c r="C23" s="199"/>
      <c r="D23" s="199"/>
      <c r="E23" s="10"/>
      <c r="F23" s="75"/>
      <c r="G23" s="45"/>
      <c r="H23" s="76"/>
      <c r="I23" s="8"/>
      <c r="J23" s="192"/>
      <c r="K23" s="197"/>
      <c r="L23" s="198" t="s">
        <v>60</v>
      </c>
      <c r="M23" s="199"/>
      <c r="N23" s="10" t="s">
        <v>180</v>
      </c>
      <c r="O23" s="30">
        <v>1933</v>
      </c>
      <c r="P23" s="31">
        <v>2124</v>
      </c>
      <c r="Q23" s="23">
        <v>2347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181</v>
      </c>
      <c r="O24" s="71">
        <v>-17</v>
      </c>
      <c r="P24" s="41">
        <v>0</v>
      </c>
      <c r="Q24" s="72">
        <v>-932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75" t="s">
        <v>127</v>
      </c>
      <c r="G25" s="45" t="s">
        <v>127</v>
      </c>
      <c r="H25" s="76" t="s">
        <v>127</v>
      </c>
      <c r="I25" s="8"/>
      <c r="J25" s="186" t="s">
        <v>67</v>
      </c>
      <c r="K25" s="187"/>
      <c r="L25" s="187"/>
      <c r="M25" s="187"/>
      <c r="N25" s="4" t="s">
        <v>182</v>
      </c>
      <c r="O25" s="88">
        <v>-17</v>
      </c>
      <c r="P25" s="56">
        <v>0</v>
      </c>
      <c r="Q25" s="89">
        <v>-932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163</v>
      </c>
      <c r="G26" s="31">
        <v>187</v>
      </c>
      <c r="H26" s="23">
        <v>205</v>
      </c>
      <c r="I26" s="8"/>
      <c r="J26" s="186" t="s">
        <v>70</v>
      </c>
      <c r="K26" s="187"/>
      <c r="L26" s="187"/>
      <c r="M26" s="187"/>
      <c r="N26" s="4" t="s">
        <v>183</v>
      </c>
      <c r="O26" s="90"/>
      <c r="P26" s="58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188</v>
      </c>
      <c r="G27" s="36">
        <v>215</v>
      </c>
      <c r="H27" s="68">
        <v>233</v>
      </c>
      <c r="I27" s="8"/>
      <c r="J27" s="186" t="s">
        <v>74</v>
      </c>
      <c r="K27" s="187"/>
      <c r="L27" s="187"/>
      <c r="M27" s="187"/>
      <c r="N27" s="4" t="s">
        <v>168</v>
      </c>
      <c r="O27" s="88">
        <v>17</v>
      </c>
      <c r="P27" s="56"/>
      <c r="Q27" s="89">
        <v>932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184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/>
      <c r="G29" s="36"/>
      <c r="H29" s="68"/>
      <c r="I29" s="8"/>
      <c r="J29" s="186" t="s">
        <v>80</v>
      </c>
      <c r="K29" s="187"/>
      <c r="L29" s="187"/>
      <c r="M29" s="187"/>
      <c r="N29" s="4" t="s">
        <v>185</v>
      </c>
      <c r="O29" s="88">
        <v>0</v>
      </c>
      <c r="P29" s="56">
        <v>0</v>
      </c>
      <c r="Q29" s="89">
        <v>0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169</v>
      </c>
      <c r="O30" s="90"/>
      <c r="P30" s="58"/>
      <c r="Q30" s="91"/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188</v>
      </c>
      <c r="G31" s="36">
        <v>215</v>
      </c>
      <c r="H31" s="68">
        <v>233</v>
      </c>
      <c r="I31" s="8"/>
      <c r="J31" s="186" t="s">
        <v>85</v>
      </c>
      <c r="K31" s="187"/>
      <c r="L31" s="187"/>
      <c r="M31" s="187"/>
      <c r="N31" s="4" t="s">
        <v>186</v>
      </c>
      <c r="O31" s="88">
        <v>0</v>
      </c>
      <c r="P31" s="56">
        <v>0</v>
      </c>
      <c r="Q31" s="89">
        <v>0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65586</v>
      </c>
      <c r="G32" s="36">
        <v>69432</v>
      </c>
      <c r="H32" s="68">
        <v>81702</v>
      </c>
      <c r="I32" s="8"/>
      <c r="J32" s="186" t="s">
        <v>88</v>
      </c>
      <c r="K32" s="187"/>
      <c r="L32" s="187"/>
      <c r="M32" s="187"/>
      <c r="N32" s="4"/>
      <c r="O32" s="92">
        <v>0.8026141121209027</v>
      </c>
      <c r="P32" s="60">
        <v>0.7778010252118422</v>
      </c>
      <c r="Q32" s="93">
        <v>0.7821405365265014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160</v>
      </c>
      <c r="F34" s="35">
        <v>65586</v>
      </c>
      <c r="G34" s="36">
        <v>69432</v>
      </c>
      <c r="H34" s="68">
        <v>81702</v>
      </c>
      <c r="I34" s="8"/>
      <c r="J34" s="186" t="s">
        <v>93</v>
      </c>
      <c r="K34" s="187"/>
      <c r="L34" s="187"/>
      <c r="M34" s="187"/>
      <c r="N34" s="4"/>
      <c r="O34" s="88">
        <v>8615</v>
      </c>
      <c r="P34" s="56">
        <v>7810</v>
      </c>
      <c r="Q34" s="89">
        <v>7340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173</v>
      </c>
      <c r="F35" s="35">
        <v>65586</v>
      </c>
      <c r="G35" s="36">
        <v>69432</v>
      </c>
      <c r="H35" s="68">
        <v>81702</v>
      </c>
      <c r="I35" s="8"/>
      <c r="J35" s="215" t="s">
        <v>139</v>
      </c>
      <c r="K35" s="216"/>
      <c r="L35" s="217" t="s">
        <v>95</v>
      </c>
      <c r="M35" s="218"/>
      <c r="N35" s="4"/>
      <c r="O35" s="88">
        <v>1398</v>
      </c>
      <c r="P35" s="56">
        <v>368</v>
      </c>
      <c r="Q35" s="89">
        <v>585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1</v>
      </c>
      <c r="G36" s="47">
        <v>1</v>
      </c>
      <c r="H36" s="78">
        <v>1</v>
      </c>
      <c r="I36" s="8"/>
      <c r="J36" s="186" t="s">
        <v>97</v>
      </c>
      <c r="K36" s="187"/>
      <c r="L36" s="187"/>
      <c r="M36" s="187"/>
      <c r="N36" s="4"/>
      <c r="O36" s="88">
        <v>82726</v>
      </c>
      <c r="P36" s="56">
        <v>89602</v>
      </c>
      <c r="Q36" s="89">
        <v>87255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/>
      <c r="G37" s="28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8395</v>
      </c>
      <c r="G38" s="31">
        <v>9191</v>
      </c>
      <c r="H38" s="23">
        <v>10188</v>
      </c>
      <c r="I38" s="8"/>
    </row>
    <row r="39" spans="1:9" ht="26.25" customHeight="1">
      <c r="A39" s="206"/>
      <c r="B39" s="208" t="s">
        <v>139</v>
      </c>
      <c r="C39" s="198" t="s">
        <v>101</v>
      </c>
      <c r="D39" s="199"/>
      <c r="E39" s="10"/>
      <c r="F39" s="30">
        <v>6388</v>
      </c>
      <c r="G39" s="31">
        <v>5894</v>
      </c>
      <c r="H39" s="23">
        <v>6766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>
        <v>2007</v>
      </c>
      <c r="G40" s="31">
        <v>3297</v>
      </c>
      <c r="H40" s="23">
        <v>3422</v>
      </c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1398</v>
      </c>
      <c r="G41" s="31">
        <v>368</v>
      </c>
      <c r="H41" s="23">
        <v>585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9793</v>
      </c>
      <c r="G42" s="41">
        <v>9559</v>
      </c>
      <c r="H42" s="72">
        <v>10773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180" t="s">
        <v>189</v>
      </c>
      <c r="G43" s="180" t="s">
        <v>189</v>
      </c>
      <c r="H43" s="181" t="s">
        <v>190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2625</v>
      </c>
      <c r="G44" s="31">
        <v>2625</v>
      </c>
      <c r="H44" s="23">
        <v>2625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37347</v>
      </c>
      <c r="G45" s="49">
        <v>37347</v>
      </c>
      <c r="H45" s="80">
        <v>37347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98.5</v>
      </c>
      <c r="G46" s="36">
        <v>101.8</v>
      </c>
      <c r="H46" s="68">
        <v>96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128</v>
      </c>
      <c r="G47" s="36">
        <v>132.4</v>
      </c>
      <c r="H47" s="68">
        <v>124.7</v>
      </c>
      <c r="I47" s="8"/>
    </row>
    <row r="48" spans="1:9" ht="26.25" customHeight="1">
      <c r="A48" s="206"/>
      <c r="B48" s="220"/>
      <c r="C48" s="208" t="s">
        <v>139</v>
      </c>
      <c r="D48" s="11" t="s">
        <v>113</v>
      </c>
      <c r="E48" s="10"/>
      <c r="F48" s="35">
        <v>97.4</v>
      </c>
      <c r="G48" s="36">
        <v>84.9</v>
      </c>
      <c r="H48" s="68">
        <v>82.8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>
        <v>30.6</v>
      </c>
      <c r="G49" s="36">
        <v>47.5</v>
      </c>
      <c r="H49" s="68">
        <v>41.9</v>
      </c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5">
        <v>41.6</v>
      </c>
      <c r="G50" s="36">
        <v>46.6</v>
      </c>
      <c r="H50" s="68">
        <v>51.9</v>
      </c>
      <c r="I50" s="8"/>
    </row>
    <row r="51" spans="1:9" ht="26.25" customHeight="1">
      <c r="A51" s="206"/>
      <c r="B51" s="224"/>
      <c r="C51" s="225"/>
      <c r="D51" s="11" t="s">
        <v>191</v>
      </c>
      <c r="E51" s="10"/>
      <c r="F51" s="30"/>
      <c r="G51" s="31"/>
      <c r="H51" s="23"/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81">
        <v>37347</v>
      </c>
      <c r="G52" s="51">
        <v>37347</v>
      </c>
      <c r="H52" s="82">
        <v>37347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/>
      <c r="G53" s="28"/>
      <c r="H53" s="65"/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>
        <v>1</v>
      </c>
      <c r="G54" s="31">
        <v>1</v>
      </c>
      <c r="H54" s="23">
        <v>1</v>
      </c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1</v>
      </c>
      <c r="G55" s="41">
        <v>1</v>
      </c>
      <c r="H55" s="72">
        <v>1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187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204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38121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9</v>
      </c>
      <c r="O5" s="28">
        <v>25143</v>
      </c>
      <c r="P5" s="28">
        <v>26005</v>
      </c>
      <c r="Q5" s="29">
        <v>26267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38169</v>
      </c>
      <c r="G6" s="189"/>
      <c r="H6" s="190"/>
      <c r="I6" s="8"/>
      <c r="J6" s="192"/>
      <c r="K6" s="195" t="s">
        <v>11</v>
      </c>
      <c r="L6" s="198" t="s">
        <v>12</v>
      </c>
      <c r="M6" s="199"/>
      <c r="N6" s="10" t="s">
        <v>13</v>
      </c>
      <c r="O6" s="31">
        <v>15743</v>
      </c>
      <c r="P6" s="31">
        <v>16258</v>
      </c>
      <c r="Q6" s="32">
        <v>16610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28">
        <v>8020</v>
      </c>
      <c r="G7" s="100">
        <v>7899</v>
      </c>
      <c r="H7" s="65">
        <v>7815</v>
      </c>
      <c r="I7" s="8"/>
      <c r="J7" s="192"/>
      <c r="K7" s="196"/>
      <c r="L7" s="195" t="s">
        <v>16</v>
      </c>
      <c r="M7" s="11" t="s">
        <v>17</v>
      </c>
      <c r="N7" s="10"/>
      <c r="O7" s="31">
        <v>15743</v>
      </c>
      <c r="P7" s="31">
        <v>16258</v>
      </c>
      <c r="Q7" s="32">
        <v>16610</v>
      </c>
    </row>
    <row r="8" spans="1:17" ht="26.25" customHeight="1">
      <c r="A8" s="192"/>
      <c r="B8" s="198" t="s">
        <v>18</v>
      </c>
      <c r="C8" s="199"/>
      <c r="D8" s="199"/>
      <c r="E8" s="10"/>
      <c r="F8" s="31">
        <v>1477</v>
      </c>
      <c r="G8" s="101">
        <v>1531</v>
      </c>
      <c r="H8" s="23">
        <v>1534</v>
      </c>
      <c r="I8" s="12"/>
      <c r="J8" s="192"/>
      <c r="K8" s="196"/>
      <c r="L8" s="196"/>
      <c r="M8" s="11" t="s">
        <v>19</v>
      </c>
      <c r="N8" s="10"/>
      <c r="O8" s="31"/>
      <c r="P8" s="31"/>
      <c r="Q8" s="32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1">
        <v>1477</v>
      </c>
      <c r="G9" s="101">
        <v>1531</v>
      </c>
      <c r="H9" s="23">
        <v>1534</v>
      </c>
      <c r="I9" s="8"/>
      <c r="J9" s="192"/>
      <c r="K9" s="196"/>
      <c r="L9" s="197"/>
      <c r="M9" s="11" t="s">
        <v>22</v>
      </c>
      <c r="N9" s="10" t="s">
        <v>23</v>
      </c>
      <c r="O9" s="31"/>
      <c r="P9" s="31"/>
      <c r="Q9" s="32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33">
        <v>0.1841645885286783</v>
      </c>
      <c r="G10" s="102">
        <v>0.19382200278516268</v>
      </c>
      <c r="H10" s="67">
        <v>0.1962891874600128</v>
      </c>
      <c r="I10" s="8"/>
      <c r="J10" s="192"/>
      <c r="K10" s="197"/>
      <c r="L10" s="201" t="s">
        <v>26</v>
      </c>
      <c r="M10" s="202"/>
      <c r="N10" s="13"/>
      <c r="O10" s="31">
        <v>9264</v>
      </c>
      <c r="P10" s="31">
        <v>9559</v>
      </c>
      <c r="Q10" s="32">
        <v>9656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1">
        <v>1477</v>
      </c>
      <c r="G11" s="101">
        <v>1531</v>
      </c>
      <c r="H11" s="23">
        <v>1534</v>
      </c>
      <c r="I11" s="8"/>
      <c r="J11" s="192"/>
      <c r="K11" s="199" t="s">
        <v>29</v>
      </c>
      <c r="L11" s="199"/>
      <c r="M11" s="199"/>
      <c r="N11" s="10" t="s">
        <v>21</v>
      </c>
      <c r="O11" s="31">
        <v>25189</v>
      </c>
      <c r="P11" s="31">
        <v>26006</v>
      </c>
      <c r="Q11" s="32">
        <v>26307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33">
        <v>1</v>
      </c>
      <c r="G12" s="102">
        <v>1</v>
      </c>
      <c r="H12" s="67">
        <v>1</v>
      </c>
      <c r="I12" s="8"/>
      <c r="J12" s="192"/>
      <c r="K12" s="195" t="s">
        <v>11</v>
      </c>
      <c r="L12" s="198" t="s">
        <v>32</v>
      </c>
      <c r="M12" s="199"/>
      <c r="N12" s="10"/>
      <c r="O12" s="31">
        <v>19612</v>
      </c>
      <c r="P12" s="31">
        <v>20267</v>
      </c>
      <c r="Q12" s="32">
        <v>20590</v>
      </c>
    </row>
    <row r="13" spans="1:17" ht="26.25" customHeight="1">
      <c r="A13" s="192"/>
      <c r="B13" s="198" t="s">
        <v>33</v>
      </c>
      <c r="C13" s="199"/>
      <c r="D13" s="199"/>
      <c r="E13" s="10"/>
      <c r="F13" s="36"/>
      <c r="G13" s="103"/>
      <c r="H13" s="68"/>
      <c r="I13" s="8"/>
      <c r="J13" s="192"/>
      <c r="K13" s="196"/>
      <c r="L13" s="195" t="s">
        <v>16</v>
      </c>
      <c r="M13" s="11" t="s">
        <v>34</v>
      </c>
      <c r="N13" s="10"/>
      <c r="O13" s="31">
        <v>570</v>
      </c>
      <c r="P13" s="31">
        <v>589</v>
      </c>
      <c r="Q13" s="32">
        <v>557</v>
      </c>
    </row>
    <row r="14" spans="1:17" ht="26.25" customHeight="1">
      <c r="A14" s="192"/>
      <c r="B14" s="198" t="s">
        <v>35</v>
      </c>
      <c r="C14" s="199"/>
      <c r="D14" s="199"/>
      <c r="E14" s="10"/>
      <c r="F14" s="36">
        <v>4668</v>
      </c>
      <c r="G14" s="103">
        <v>4668</v>
      </c>
      <c r="H14" s="68">
        <v>4668</v>
      </c>
      <c r="I14" s="8"/>
      <c r="J14" s="192"/>
      <c r="K14" s="196"/>
      <c r="L14" s="197"/>
      <c r="M14" s="11" t="s">
        <v>36</v>
      </c>
      <c r="N14" s="10"/>
      <c r="O14" s="31"/>
      <c r="P14" s="31"/>
      <c r="Q14" s="32"/>
    </row>
    <row r="15" spans="1:17" ht="26.25" customHeight="1" thickBot="1">
      <c r="A15" s="193"/>
      <c r="B15" s="203" t="s">
        <v>37</v>
      </c>
      <c r="C15" s="204"/>
      <c r="D15" s="204"/>
      <c r="E15" s="14"/>
      <c r="F15" s="39">
        <v>4668</v>
      </c>
      <c r="G15" s="104">
        <v>4668</v>
      </c>
      <c r="H15" s="69">
        <v>4668</v>
      </c>
      <c r="I15" s="8"/>
      <c r="J15" s="192"/>
      <c r="K15" s="197"/>
      <c r="L15" s="201" t="s">
        <v>38</v>
      </c>
      <c r="M15" s="202"/>
      <c r="N15" s="13"/>
      <c r="O15" s="31">
        <v>5577</v>
      </c>
      <c r="P15" s="31">
        <v>5739</v>
      </c>
      <c r="Q15" s="32">
        <v>5717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28">
        <v>570107</v>
      </c>
      <c r="G16" s="100">
        <v>591316</v>
      </c>
      <c r="H16" s="65">
        <v>611713</v>
      </c>
      <c r="I16" s="8"/>
      <c r="J16" s="193"/>
      <c r="K16" s="203" t="s">
        <v>41</v>
      </c>
      <c r="L16" s="204"/>
      <c r="M16" s="204"/>
      <c r="N16" s="14" t="s">
        <v>28</v>
      </c>
      <c r="O16" s="184">
        <v>-46</v>
      </c>
      <c r="P16" s="41">
        <v>-1</v>
      </c>
      <c r="Q16" s="42">
        <v>-40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1">
        <v>146089</v>
      </c>
      <c r="G17" s="101">
        <v>152615</v>
      </c>
      <c r="H17" s="23">
        <v>155277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28">
        <v>29942</v>
      </c>
      <c r="P17" s="28">
        <v>26095</v>
      </c>
      <c r="Q17" s="29">
        <v>26525</v>
      </c>
    </row>
    <row r="18" spans="1:17" ht="26.25" customHeight="1">
      <c r="A18" s="206"/>
      <c r="B18" s="208"/>
      <c r="C18" s="198" t="s">
        <v>47</v>
      </c>
      <c r="D18" s="199"/>
      <c r="E18" s="10"/>
      <c r="F18" s="31">
        <v>279600</v>
      </c>
      <c r="G18" s="101">
        <v>283700</v>
      </c>
      <c r="H18" s="23">
        <v>292300</v>
      </c>
      <c r="I18" s="8"/>
      <c r="J18" s="192"/>
      <c r="K18" s="195" t="s">
        <v>16</v>
      </c>
      <c r="L18" s="198" t="s">
        <v>48</v>
      </c>
      <c r="M18" s="199"/>
      <c r="N18" s="10"/>
      <c r="O18" s="31">
        <v>11400</v>
      </c>
      <c r="P18" s="31">
        <v>4100</v>
      </c>
      <c r="Q18" s="32">
        <v>8600</v>
      </c>
    </row>
    <row r="19" spans="1:17" ht="26.25" customHeight="1">
      <c r="A19" s="206"/>
      <c r="B19" s="208"/>
      <c r="C19" s="198" t="s">
        <v>49</v>
      </c>
      <c r="D19" s="199"/>
      <c r="E19" s="10"/>
      <c r="F19" s="31">
        <v>48470</v>
      </c>
      <c r="G19" s="101">
        <v>49940</v>
      </c>
      <c r="H19" s="23">
        <v>51380</v>
      </c>
      <c r="I19" s="8"/>
      <c r="J19" s="192"/>
      <c r="K19" s="197"/>
      <c r="L19" s="198" t="s">
        <v>26</v>
      </c>
      <c r="M19" s="199"/>
      <c r="N19" s="10"/>
      <c r="O19" s="31">
        <v>9536</v>
      </c>
      <c r="P19" s="31">
        <v>12141</v>
      </c>
      <c r="Q19" s="32">
        <v>12644</v>
      </c>
    </row>
    <row r="20" spans="1:17" ht="26.25" customHeight="1">
      <c r="A20" s="206"/>
      <c r="B20" s="208"/>
      <c r="C20" s="198" t="s">
        <v>50</v>
      </c>
      <c r="D20" s="199"/>
      <c r="E20" s="10"/>
      <c r="F20" s="31">
        <v>95948</v>
      </c>
      <c r="G20" s="101">
        <v>105061</v>
      </c>
      <c r="H20" s="23">
        <v>112756</v>
      </c>
      <c r="I20" s="8"/>
      <c r="J20" s="192"/>
      <c r="K20" s="198" t="s">
        <v>51</v>
      </c>
      <c r="L20" s="199"/>
      <c r="M20" s="199"/>
      <c r="N20" s="15" t="s">
        <v>52</v>
      </c>
      <c r="O20" s="31">
        <v>29942</v>
      </c>
      <c r="P20" s="31">
        <v>26095</v>
      </c>
      <c r="Q20" s="32">
        <v>26525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41">
        <v>426867</v>
      </c>
      <c r="G21" s="105">
        <v>439815</v>
      </c>
      <c r="H21" s="72">
        <v>452616</v>
      </c>
      <c r="I21" s="8"/>
      <c r="J21" s="192"/>
      <c r="K21" s="195" t="s">
        <v>16</v>
      </c>
      <c r="L21" s="198" t="s">
        <v>54</v>
      </c>
      <c r="M21" s="199"/>
      <c r="N21" s="10"/>
      <c r="O21" s="31">
        <v>27263</v>
      </c>
      <c r="P21" s="31">
        <v>21200</v>
      </c>
      <c r="Q21" s="32">
        <v>20397</v>
      </c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43"/>
      <c r="G22" s="106"/>
      <c r="H22" s="74"/>
      <c r="I22" s="8"/>
      <c r="J22" s="192"/>
      <c r="K22" s="196"/>
      <c r="L22" s="16" t="s">
        <v>16</v>
      </c>
      <c r="M22" s="11" t="s">
        <v>57</v>
      </c>
      <c r="N22" s="10"/>
      <c r="O22" s="31"/>
      <c r="P22" s="31"/>
      <c r="Q22" s="32"/>
    </row>
    <row r="23" spans="1:17" ht="26.25" customHeight="1">
      <c r="A23" s="192"/>
      <c r="B23" s="198" t="s">
        <v>58</v>
      </c>
      <c r="C23" s="199"/>
      <c r="D23" s="199"/>
      <c r="E23" s="10"/>
      <c r="F23" s="45"/>
      <c r="G23" s="107"/>
      <c r="H23" s="76"/>
      <c r="I23" s="8"/>
      <c r="J23" s="192"/>
      <c r="K23" s="197"/>
      <c r="L23" s="198" t="s">
        <v>60</v>
      </c>
      <c r="M23" s="199"/>
      <c r="N23" s="10" t="s">
        <v>61</v>
      </c>
      <c r="O23" s="31">
        <v>2679</v>
      </c>
      <c r="P23" s="31">
        <v>4886</v>
      </c>
      <c r="Q23" s="32">
        <v>6128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45"/>
      <c r="G24" s="107"/>
      <c r="H24" s="76"/>
      <c r="I24" s="8"/>
      <c r="J24" s="193"/>
      <c r="K24" s="203" t="s">
        <v>63</v>
      </c>
      <c r="L24" s="204"/>
      <c r="M24" s="204"/>
      <c r="N24" s="14" t="s">
        <v>64</v>
      </c>
      <c r="O24" s="41">
        <v>0</v>
      </c>
      <c r="P24" s="41">
        <v>0</v>
      </c>
      <c r="Q24" s="42">
        <v>0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45" t="s">
        <v>124</v>
      </c>
      <c r="G25" s="107" t="s">
        <v>124</v>
      </c>
      <c r="H25" s="76" t="s">
        <v>124</v>
      </c>
      <c r="I25" s="8"/>
      <c r="J25" s="186" t="s">
        <v>67</v>
      </c>
      <c r="K25" s="187"/>
      <c r="L25" s="187"/>
      <c r="M25" s="187"/>
      <c r="N25" s="4" t="s">
        <v>68</v>
      </c>
      <c r="O25" s="56">
        <v>-46</v>
      </c>
      <c r="P25" s="56">
        <v>-1</v>
      </c>
      <c r="Q25" s="57">
        <v>-40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1">
        <v>436</v>
      </c>
      <c r="G26" s="101">
        <v>449</v>
      </c>
      <c r="H26" s="23">
        <v>460</v>
      </c>
      <c r="I26" s="8"/>
      <c r="J26" s="186" t="s">
        <v>70</v>
      </c>
      <c r="K26" s="187"/>
      <c r="L26" s="187"/>
      <c r="M26" s="187"/>
      <c r="N26" s="4" t="s">
        <v>71</v>
      </c>
      <c r="O26" s="58"/>
      <c r="P26" s="58"/>
      <c r="Q26" s="59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6">
        <v>533</v>
      </c>
      <c r="G27" s="103">
        <v>549</v>
      </c>
      <c r="H27" s="68">
        <v>564</v>
      </c>
      <c r="I27" s="8"/>
      <c r="J27" s="186" t="s">
        <v>74</v>
      </c>
      <c r="K27" s="187"/>
      <c r="L27" s="187"/>
      <c r="M27" s="187"/>
      <c r="N27" s="4" t="s">
        <v>75</v>
      </c>
      <c r="O27" s="56">
        <v>171</v>
      </c>
      <c r="P27" s="56">
        <v>125</v>
      </c>
      <c r="Q27" s="57">
        <v>125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6"/>
      <c r="G28" s="103"/>
      <c r="H28" s="68"/>
      <c r="I28" s="8"/>
      <c r="J28" s="186" t="s">
        <v>77</v>
      </c>
      <c r="K28" s="187"/>
      <c r="L28" s="187"/>
      <c r="M28" s="187"/>
      <c r="N28" s="4" t="s">
        <v>78</v>
      </c>
      <c r="O28" s="58"/>
      <c r="P28" s="58"/>
      <c r="Q28" s="59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6"/>
      <c r="G29" s="103"/>
      <c r="H29" s="68"/>
      <c r="I29" s="8"/>
      <c r="J29" s="186" t="s">
        <v>80</v>
      </c>
      <c r="K29" s="187"/>
      <c r="L29" s="187"/>
      <c r="M29" s="187"/>
      <c r="N29" s="4" t="s">
        <v>81</v>
      </c>
      <c r="O29" s="56">
        <v>125</v>
      </c>
      <c r="P29" s="56">
        <v>124</v>
      </c>
      <c r="Q29" s="57">
        <v>85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6"/>
      <c r="G30" s="103"/>
      <c r="H30" s="68"/>
      <c r="I30" s="8"/>
      <c r="J30" s="186" t="s">
        <v>82</v>
      </c>
      <c r="K30" s="187"/>
      <c r="L30" s="187"/>
      <c r="M30" s="187"/>
      <c r="N30" s="4" t="s">
        <v>83</v>
      </c>
      <c r="O30" s="58"/>
      <c r="P30" s="58"/>
      <c r="Q30" s="59"/>
    </row>
    <row r="31" spans="1:17" ht="26.25" customHeight="1" thickBot="1">
      <c r="A31" s="192"/>
      <c r="B31" s="213" t="s">
        <v>84</v>
      </c>
      <c r="C31" s="214"/>
      <c r="D31" s="214"/>
      <c r="E31" s="10"/>
      <c r="F31" s="36">
        <v>288</v>
      </c>
      <c r="G31" s="103">
        <v>296</v>
      </c>
      <c r="H31" s="68">
        <v>297</v>
      </c>
      <c r="I31" s="8"/>
      <c r="J31" s="186" t="s">
        <v>85</v>
      </c>
      <c r="K31" s="187"/>
      <c r="L31" s="187"/>
      <c r="M31" s="187"/>
      <c r="N31" s="4" t="s">
        <v>86</v>
      </c>
      <c r="O31" s="56">
        <v>125</v>
      </c>
      <c r="P31" s="56">
        <v>124</v>
      </c>
      <c r="Q31" s="57">
        <v>85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6">
        <v>100640</v>
      </c>
      <c r="G32" s="103">
        <v>108658</v>
      </c>
      <c r="H32" s="68">
        <v>113184</v>
      </c>
      <c r="I32" s="8"/>
      <c r="J32" s="186" t="s">
        <v>88</v>
      </c>
      <c r="K32" s="187"/>
      <c r="L32" s="187"/>
      <c r="M32" s="187"/>
      <c r="N32" s="4"/>
      <c r="O32" s="60">
        <v>0.902217597244151</v>
      </c>
      <c r="P32" s="60">
        <v>0.8418037032241357</v>
      </c>
      <c r="Q32" s="61">
        <v>0.8098350547248343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6"/>
      <c r="G33" s="103"/>
      <c r="H33" s="68"/>
      <c r="I33" s="8"/>
      <c r="J33" s="186" t="s">
        <v>91</v>
      </c>
      <c r="K33" s="187"/>
      <c r="L33" s="187"/>
      <c r="M33" s="187"/>
      <c r="N33" s="4"/>
      <c r="O33" s="60">
        <v>0</v>
      </c>
      <c r="P33" s="60">
        <v>0</v>
      </c>
      <c r="Q33" s="61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6">
        <v>100640</v>
      </c>
      <c r="G34" s="103">
        <v>108658</v>
      </c>
      <c r="H34" s="68">
        <v>113184</v>
      </c>
      <c r="I34" s="8"/>
      <c r="J34" s="186" t="s">
        <v>93</v>
      </c>
      <c r="K34" s="187"/>
      <c r="L34" s="187"/>
      <c r="M34" s="187"/>
      <c r="N34" s="4"/>
      <c r="O34" s="56">
        <v>18800</v>
      </c>
      <c r="P34" s="56">
        <v>21700</v>
      </c>
      <c r="Q34" s="57">
        <v>22300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6">
        <v>100640</v>
      </c>
      <c r="G35" s="103">
        <v>108658</v>
      </c>
      <c r="H35" s="68">
        <v>113184</v>
      </c>
      <c r="I35" s="8"/>
      <c r="J35" s="215" t="s">
        <v>16</v>
      </c>
      <c r="K35" s="216"/>
      <c r="L35" s="217" t="s">
        <v>95</v>
      </c>
      <c r="M35" s="218"/>
      <c r="N35" s="4"/>
      <c r="O35" s="56">
        <v>8256</v>
      </c>
      <c r="P35" s="56">
        <v>9559</v>
      </c>
      <c r="Q35" s="57">
        <v>9656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47">
        <v>1</v>
      </c>
      <c r="G36" s="108">
        <v>1</v>
      </c>
      <c r="H36" s="78">
        <v>1</v>
      </c>
      <c r="I36" s="8"/>
      <c r="J36" s="186" t="s">
        <v>97</v>
      </c>
      <c r="K36" s="187"/>
      <c r="L36" s="187"/>
      <c r="M36" s="187"/>
      <c r="N36" s="4"/>
      <c r="O36" s="56">
        <v>276922</v>
      </c>
      <c r="P36" s="56">
        <v>276135</v>
      </c>
      <c r="Q36" s="57">
        <v>278607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28"/>
      <c r="G37" s="100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1">
        <v>19612</v>
      </c>
      <c r="G38" s="101">
        <v>21333</v>
      </c>
      <c r="H38" s="23">
        <v>22779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1">
        <v>19612</v>
      </c>
      <c r="G39" s="101">
        <v>20267</v>
      </c>
      <c r="H39" s="23">
        <v>20590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1">
        <v>0</v>
      </c>
      <c r="G40" s="101">
        <v>1066</v>
      </c>
      <c r="H40" s="23">
        <v>2189</v>
      </c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1">
        <v>8256</v>
      </c>
      <c r="G41" s="101">
        <v>9559</v>
      </c>
      <c r="H41" s="23">
        <v>9656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41">
        <v>27868</v>
      </c>
      <c r="G42" s="105">
        <v>30892</v>
      </c>
      <c r="H42" s="72">
        <v>32435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182" t="s">
        <v>193</v>
      </c>
      <c r="G43" s="183" t="s">
        <v>193</v>
      </c>
      <c r="H43" s="181" t="s">
        <v>193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1">
        <v>2625</v>
      </c>
      <c r="G44" s="101">
        <v>2625</v>
      </c>
      <c r="H44" s="23">
        <v>2625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49">
        <v>38693</v>
      </c>
      <c r="G45" s="109">
        <v>38693</v>
      </c>
      <c r="H45" s="80">
        <v>38693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6">
        <v>156.4</v>
      </c>
      <c r="G46" s="103">
        <v>149.6</v>
      </c>
      <c r="H46" s="68">
        <v>146.752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6">
        <v>194.9</v>
      </c>
      <c r="G47" s="103">
        <v>196.3</v>
      </c>
      <c r="H47" s="68">
        <v>201.256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36">
        <v>194.9</v>
      </c>
      <c r="G48" s="103">
        <v>186.5</v>
      </c>
      <c r="H48" s="68">
        <v>181.916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6"/>
      <c r="G49" s="103">
        <v>9.8</v>
      </c>
      <c r="H49" s="68">
        <v>19.3401</v>
      </c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6">
        <v>9.7</v>
      </c>
      <c r="G50" s="103">
        <v>11</v>
      </c>
      <c r="H50" s="68">
        <v>11</v>
      </c>
      <c r="I50" s="8"/>
    </row>
    <row r="51" spans="1:9" ht="26.25" customHeight="1">
      <c r="A51" s="206"/>
      <c r="B51" s="224"/>
      <c r="C51" s="225"/>
      <c r="D51" s="11" t="s">
        <v>191</v>
      </c>
      <c r="E51" s="10"/>
      <c r="F51" s="31"/>
      <c r="G51" s="101"/>
      <c r="H51" s="23"/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51">
        <v>38097</v>
      </c>
      <c r="G52" s="110">
        <v>38097</v>
      </c>
      <c r="H52" s="82">
        <v>38097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28"/>
      <c r="G53" s="100"/>
      <c r="H53" s="65"/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1">
        <v>1</v>
      </c>
      <c r="G54" s="101">
        <v>1</v>
      </c>
      <c r="H54" s="23">
        <v>1</v>
      </c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41">
        <v>1</v>
      </c>
      <c r="G55" s="105">
        <v>1</v>
      </c>
      <c r="H55" s="72">
        <v>1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126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34880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9</v>
      </c>
      <c r="O5" s="28">
        <v>95662</v>
      </c>
      <c r="P5" s="65">
        <v>93078</v>
      </c>
      <c r="Q5" s="65">
        <v>90092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36325</v>
      </c>
      <c r="G6" s="189"/>
      <c r="H6" s="190"/>
      <c r="I6" s="8"/>
      <c r="J6" s="192"/>
      <c r="K6" s="195" t="s">
        <v>11</v>
      </c>
      <c r="L6" s="198" t="s">
        <v>12</v>
      </c>
      <c r="M6" s="199"/>
      <c r="N6" s="10" t="s">
        <v>13</v>
      </c>
      <c r="O6" s="31">
        <v>32139</v>
      </c>
      <c r="P6" s="23">
        <v>33313</v>
      </c>
      <c r="Q6" s="23">
        <v>33444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28">
        <v>129630</v>
      </c>
      <c r="G7" s="65">
        <v>130065</v>
      </c>
      <c r="H7" s="65">
        <v>130469</v>
      </c>
      <c r="I7" s="8"/>
      <c r="J7" s="192"/>
      <c r="K7" s="196"/>
      <c r="L7" s="195" t="s">
        <v>16</v>
      </c>
      <c r="M7" s="11" t="s">
        <v>17</v>
      </c>
      <c r="N7" s="10"/>
      <c r="O7" s="31">
        <v>32139</v>
      </c>
      <c r="P7" s="23">
        <v>33313</v>
      </c>
      <c r="Q7" s="23">
        <v>33444</v>
      </c>
    </row>
    <row r="8" spans="1:17" ht="26.25" customHeight="1">
      <c r="A8" s="192"/>
      <c r="B8" s="198" t="s">
        <v>18</v>
      </c>
      <c r="C8" s="199"/>
      <c r="D8" s="199"/>
      <c r="E8" s="10"/>
      <c r="F8" s="31">
        <v>2913</v>
      </c>
      <c r="G8" s="23">
        <v>2874</v>
      </c>
      <c r="H8" s="23">
        <v>2916</v>
      </c>
      <c r="I8" s="12"/>
      <c r="J8" s="192"/>
      <c r="K8" s="196"/>
      <c r="L8" s="196"/>
      <c r="M8" s="11" t="s">
        <v>19</v>
      </c>
      <c r="N8" s="10"/>
      <c r="O8" s="31"/>
      <c r="P8" s="23"/>
      <c r="Q8" s="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1">
        <v>2913</v>
      </c>
      <c r="G9" s="23">
        <v>2874</v>
      </c>
      <c r="H9" s="23">
        <v>2916</v>
      </c>
      <c r="I9" s="8"/>
      <c r="J9" s="192"/>
      <c r="K9" s="196"/>
      <c r="L9" s="197"/>
      <c r="M9" s="11" t="s">
        <v>22</v>
      </c>
      <c r="N9" s="10" t="s">
        <v>23</v>
      </c>
      <c r="O9" s="31"/>
      <c r="P9" s="23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33">
        <v>0.02247165008099977</v>
      </c>
      <c r="G10" s="67">
        <v>0.02209664398569946</v>
      </c>
      <c r="H10" s="67">
        <v>0.0223501368141091</v>
      </c>
      <c r="I10" s="8"/>
      <c r="J10" s="192"/>
      <c r="K10" s="197"/>
      <c r="L10" s="201" t="s">
        <v>26</v>
      </c>
      <c r="M10" s="202"/>
      <c r="N10" s="13"/>
      <c r="O10" s="31">
        <v>63523</v>
      </c>
      <c r="P10" s="23">
        <v>59765</v>
      </c>
      <c r="Q10" s="23">
        <v>56552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1">
        <v>1818</v>
      </c>
      <c r="G11" s="23">
        <v>1864</v>
      </c>
      <c r="H11" s="23">
        <v>1816</v>
      </c>
      <c r="I11" s="8"/>
      <c r="J11" s="192"/>
      <c r="K11" s="199" t="s">
        <v>29</v>
      </c>
      <c r="L11" s="199"/>
      <c r="M11" s="199"/>
      <c r="N11" s="10" t="s">
        <v>21</v>
      </c>
      <c r="O11" s="31">
        <v>92637</v>
      </c>
      <c r="P11" s="23">
        <v>99068</v>
      </c>
      <c r="Q11" s="23">
        <v>89565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33">
        <v>0.6240988671472708</v>
      </c>
      <c r="G12" s="67">
        <v>0.6485734168406402</v>
      </c>
      <c r="H12" s="67">
        <v>0.6227709190672154</v>
      </c>
      <c r="I12" s="8"/>
      <c r="J12" s="192"/>
      <c r="K12" s="195" t="s">
        <v>11</v>
      </c>
      <c r="L12" s="198" t="s">
        <v>32</v>
      </c>
      <c r="M12" s="199"/>
      <c r="N12" s="10"/>
      <c r="O12" s="31">
        <v>56668</v>
      </c>
      <c r="P12" s="23">
        <v>64361</v>
      </c>
      <c r="Q12" s="23">
        <v>56191</v>
      </c>
    </row>
    <row r="13" spans="1:17" ht="26.25" customHeight="1">
      <c r="A13" s="192"/>
      <c r="B13" s="198" t="s">
        <v>33</v>
      </c>
      <c r="C13" s="199"/>
      <c r="D13" s="199"/>
      <c r="E13" s="10"/>
      <c r="F13" s="36">
        <v>2107</v>
      </c>
      <c r="G13" s="68">
        <v>2107</v>
      </c>
      <c r="H13" s="68">
        <v>2107</v>
      </c>
      <c r="I13" s="8"/>
      <c r="J13" s="192"/>
      <c r="K13" s="196"/>
      <c r="L13" s="195" t="s">
        <v>16</v>
      </c>
      <c r="M13" s="11" t="s">
        <v>34</v>
      </c>
      <c r="N13" s="10"/>
      <c r="O13" s="31">
        <v>20312</v>
      </c>
      <c r="P13" s="23">
        <v>19142</v>
      </c>
      <c r="Q13" s="23">
        <v>17771</v>
      </c>
    </row>
    <row r="14" spans="1:17" ht="26.25" customHeight="1">
      <c r="A14" s="192"/>
      <c r="B14" s="198" t="s">
        <v>35</v>
      </c>
      <c r="C14" s="199"/>
      <c r="D14" s="199"/>
      <c r="E14" s="10"/>
      <c r="F14" s="36">
        <v>172</v>
      </c>
      <c r="G14" s="68">
        <v>172</v>
      </c>
      <c r="H14" s="68">
        <v>172</v>
      </c>
      <c r="I14" s="8"/>
      <c r="J14" s="192"/>
      <c r="K14" s="196"/>
      <c r="L14" s="197"/>
      <c r="M14" s="11" t="s">
        <v>36</v>
      </c>
      <c r="N14" s="10"/>
      <c r="O14" s="31"/>
      <c r="P14" s="23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9">
        <v>172</v>
      </c>
      <c r="G15" s="69">
        <v>172</v>
      </c>
      <c r="H15" s="69">
        <v>172</v>
      </c>
      <c r="I15" s="8"/>
      <c r="J15" s="192"/>
      <c r="K15" s="197"/>
      <c r="L15" s="201" t="s">
        <v>38</v>
      </c>
      <c r="M15" s="202"/>
      <c r="N15" s="13"/>
      <c r="O15" s="31">
        <v>35969</v>
      </c>
      <c r="P15" s="23">
        <v>34707</v>
      </c>
      <c r="Q15" s="23">
        <v>33374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28">
        <v>7452444</v>
      </c>
      <c r="G16" s="65">
        <v>7452444</v>
      </c>
      <c r="H16" s="65">
        <v>7452444</v>
      </c>
      <c r="I16" s="8"/>
      <c r="J16" s="193"/>
      <c r="K16" s="203" t="s">
        <v>41</v>
      </c>
      <c r="L16" s="204"/>
      <c r="M16" s="204"/>
      <c r="N16" s="14" t="s">
        <v>28</v>
      </c>
      <c r="O16" s="41">
        <v>3025</v>
      </c>
      <c r="P16" s="72">
        <v>-5990</v>
      </c>
      <c r="Q16" s="72">
        <v>527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1">
        <v>3027600</v>
      </c>
      <c r="G17" s="23">
        <v>3027600</v>
      </c>
      <c r="H17" s="23">
        <v>3027600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28">
        <v>59973</v>
      </c>
      <c r="P17" s="65">
        <v>63131</v>
      </c>
      <c r="Q17" s="65">
        <v>67132</v>
      </c>
    </row>
    <row r="18" spans="1:17" ht="26.25" customHeight="1">
      <c r="A18" s="206"/>
      <c r="B18" s="208"/>
      <c r="C18" s="198" t="s">
        <v>47</v>
      </c>
      <c r="D18" s="199"/>
      <c r="E18" s="10"/>
      <c r="F18" s="31">
        <v>2206300</v>
      </c>
      <c r="G18" s="23">
        <v>2206300</v>
      </c>
      <c r="H18" s="23">
        <v>2206300</v>
      </c>
      <c r="I18" s="8"/>
      <c r="J18" s="192"/>
      <c r="K18" s="195" t="s">
        <v>16</v>
      </c>
      <c r="L18" s="198" t="s">
        <v>48</v>
      </c>
      <c r="M18" s="199"/>
      <c r="N18" s="10"/>
      <c r="O18" s="31"/>
      <c r="P18" s="23"/>
      <c r="Q18" s="23"/>
    </row>
    <row r="19" spans="1:17" ht="26.25" customHeight="1">
      <c r="A19" s="206"/>
      <c r="B19" s="208"/>
      <c r="C19" s="198" t="s">
        <v>49</v>
      </c>
      <c r="D19" s="199"/>
      <c r="E19" s="10"/>
      <c r="F19" s="31">
        <v>184460</v>
      </c>
      <c r="G19" s="23">
        <v>184460</v>
      </c>
      <c r="H19" s="23">
        <v>184460</v>
      </c>
      <c r="I19" s="8"/>
      <c r="J19" s="192"/>
      <c r="K19" s="197"/>
      <c r="L19" s="198" t="s">
        <v>26</v>
      </c>
      <c r="M19" s="199"/>
      <c r="N19" s="10"/>
      <c r="O19" s="31">
        <v>59368</v>
      </c>
      <c r="P19" s="23">
        <v>62331</v>
      </c>
      <c r="Q19" s="23">
        <v>66872</v>
      </c>
    </row>
    <row r="20" spans="1:17" ht="26.25" customHeight="1">
      <c r="A20" s="206"/>
      <c r="B20" s="208"/>
      <c r="C20" s="198" t="s">
        <v>50</v>
      </c>
      <c r="D20" s="199"/>
      <c r="E20" s="10"/>
      <c r="F20" s="31">
        <v>2034084</v>
      </c>
      <c r="G20" s="23">
        <v>2034084</v>
      </c>
      <c r="H20" s="23">
        <v>2034084</v>
      </c>
      <c r="I20" s="8"/>
      <c r="J20" s="192"/>
      <c r="K20" s="198" t="s">
        <v>51</v>
      </c>
      <c r="L20" s="199"/>
      <c r="M20" s="199"/>
      <c r="N20" s="15" t="s">
        <v>52</v>
      </c>
      <c r="O20" s="31">
        <v>59973</v>
      </c>
      <c r="P20" s="23">
        <v>63131</v>
      </c>
      <c r="Q20" s="23">
        <v>67132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41">
        <v>6045220</v>
      </c>
      <c r="G21" s="72">
        <v>6045220</v>
      </c>
      <c r="H21" s="72">
        <v>6045220</v>
      </c>
      <c r="I21" s="8"/>
      <c r="J21" s="192"/>
      <c r="K21" s="195" t="s">
        <v>16</v>
      </c>
      <c r="L21" s="198" t="s">
        <v>54</v>
      </c>
      <c r="M21" s="199"/>
      <c r="N21" s="10"/>
      <c r="O21" s="31"/>
      <c r="P21" s="23"/>
      <c r="Q21" s="23"/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43">
        <v>50</v>
      </c>
      <c r="G22" s="74">
        <v>50</v>
      </c>
      <c r="H22" s="74">
        <v>50</v>
      </c>
      <c r="I22" s="8"/>
      <c r="J22" s="192"/>
      <c r="K22" s="196"/>
      <c r="L22" s="16" t="s">
        <v>16</v>
      </c>
      <c r="M22" s="11" t="s">
        <v>57</v>
      </c>
      <c r="N22" s="10"/>
      <c r="O22" s="31"/>
      <c r="P22" s="23"/>
      <c r="Q22" s="23"/>
    </row>
    <row r="23" spans="1:17" ht="26.25" customHeight="1">
      <c r="A23" s="192"/>
      <c r="B23" s="198" t="s">
        <v>58</v>
      </c>
      <c r="C23" s="199"/>
      <c r="D23" s="199"/>
      <c r="E23" s="10"/>
      <c r="F23" s="45" t="s">
        <v>59</v>
      </c>
      <c r="G23" s="76" t="s">
        <v>59</v>
      </c>
      <c r="H23" s="7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31">
        <v>59973</v>
      </c>
      <c r="P23" s="23">
        <v>63131</v>
      </c>
      <c r="Q23" s="23">
        <v>67132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45"/>
      <c r="G24" s="76"/>
      <c r="H24" s="76"/>
      <c r="I24" s="8"/>
      <c r="J24" s="193"/>
      <c r="K24" s="203" t="s">
        <v>63</v>
      </c>
      <c r="L24" s="204"/>
      <c r="M24" s="204"/>
      <c r="N24" s="14" t="s">
        <v>64</v>
      </c>
      <c r="O24" s="41">
        <v>0</v>
      </c>
      <c r="P24" s="72">
        <v>0</v>
      </c>
      <c r="Q24" s="72">
        <v>0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45" t="s">
        <v>127</v>
      </c>
      <c r="G25" s="76" t="s">
        <v>127</v>
      </c>
      <c r="H25" s="76" t="s">
        <v>127</v>
      </c>
      <c r="I25" s="8"/>
      <c r="J25" s="186" t="s">
        <v>67</v>
      </c>
      <c r="K25" s="187"/>
      <c r="L25" s="187"/>
      <c r="M25" s="187"/>
      <c r="N25" s="4" t="s">
        <v>68</v>
      </c>
      <c r="O25" s="56">
        <v>3025</v>
      </c>
      <c r="P25" s="89">
        <v>-5990</v>
      </c>
      <c r="Q25" s="89">
        <v>527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1">
        <v>5</v>
      </c>
      <c r="G26" s="23">
        <v>5</v>
      </c>
      <c r="H26" s="23">
        <v>5</v>
      </c>
      <c r="I26" s="8"/>
      <c r="J26" s="186" t="s">
        <v>70</v>
      </c>
      <c r="K26" s="187"/>
      <c r="L26" s="187"/>
      <c r="M26" s="187"/>
      <c r="N26" s="4" t="s">
        <v>71</v>
      </c>
      <c r="O26" s="58"/>
      <c r="P26" s="91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6">
        <v>1363</v>
      </c>
      <c r="G27" s="68">
        <v>1363</v>
      </c>
      <c r="H27" s="68">
        <v>1363</v>
      </c>
      <c r="I27" s="8"/>
      <c r="J27" s="186" t="s">
        <v>74</v>
      </c>
      <c r="K27" s="187"/>
      <c r="L27" s="187"/>
      <c r="M27" s="187"/>
      <c r="N27" s="4" t="s">
        <v>75</v>
      </c>
      <c r="O27" s="56">
        <v>8101</v>
      </c>
      <c r="P27" s="89">
        <v>11126</v>
      </c>
      <c r="Q27" s="89">
        <v>5137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6"/>
      <c r="G28" s="68"/>
      <c r="H28" s="68"/>
      <c r="I28" s="8"/>
      <c r="J28" s="186" t="s">
        <v>77</v>
      </c>
      <c r="K28" s="187"/>
      <c r="L28" s="187"/>
      <c r="M28" s="187"/>
      <c r="N28" s="4" t="s">
        <v>78</v>
      </c>
      <c r="O28" s="58"/>
      <c r="P28" s="91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6">
        <v>811</v>
      </c>
      <c r="G29" s="68">
        <v>815</v>
      </c>
      <c r="H29" s="68">
        <v>818</v>
      </c>
      <c r="I29" s="8"/>
      <c r="J29" s="186" t="s">
        <v>80</v>
      </c>
      <c r="K29" s="187"/>
      <c r="L29" s="187"/>
      <c r="M29" s="187"/>
      <c r="N29" s="4" t="s">
        <v>81</v>
      </c>
      <c r="O29" s="56">
        <v>11126</v>
      </c>
      <c r="P29" s="89">
        <v>5136</v>
      </c>
      <c r="Q29" s="89">
        <v>5664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6"/>
      <c r="G30" s="68"/>
      <c r="H30" s="68"/>
      <c r="I30" s="8"/>
      <c r="J30" s="186" t="s">
        <v>82</v>
      </c>
      <c r="K30" s="187"/>
      <c r="L30" s="187"/>
      <c r="M30" s="187"/>
      <c r="N30" s="4" t="s">
        <v>83</v>
      </c>
      <c r="O30" s="56">
        <v>7000</v>
      </c>
      <c r="P30" s="91"/>
      <c r="Q30" s="91"/>
    </row>
    <row r="31" spans="1:17" ht="26.25" customHeight="1" thickBot="1">
      <c r="A31" s="192"/>
      <c r="B31" s="213" t="s">
        <v>84</v>
      </c>
      <c r="C31" s="214"/>
      <c r="D31" s="214"/>
      <c r="E31" s="10"/>
      <c r="F31" s="36">
        <v>669</v>
      </c>
      <c r="G31" s="68">
        <v>674</v>
      </c>
      <c r="H31" s="68">
        <v>687</v>
      </c>
      <c r="I31" s="8"/>
      <c r="J31" s="186" t="s">
        <v>85</v>
      </c>
      <c r="K31" s="187"/>
      <c r="L31" s="187"/>
      <c r="M31" s="187"/>
      <c r="N31" s="4" t="s">
        <v>86</v>
      </c>
      <c r="O31" s="56">
        <v>4126</v>
      </c>
      <c r="P31" s="89">
        <v>5136</v>
      </c>
      <c r="Q31" s="89">
        <v>5664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6">
        <v>244356</v>
      </c>
      <c r="G32" s="68">
        <v>246116</v>
      </c>
      <c r="H32" s="68">
        <v>250813</v>
      </c>
      <c r="I32" s="8"/>
      <c r="J32" s="186" t="s">
        <v>88</v>
      </c>
      <c r="K32" s="187"/>
      <c r="L32" s="187"/>
      <c r="M32" s="187"/>
      <c r="N32" s="4"/>
      <c r="O32" s="60">
        <v>0.6268396566411113</v>
      </c>
      <c r="P32" s="93">
        <v>0.5738506402628869</v>
      </c>
      <c r="Q32" s="93">
        <v>0.5749440002042158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6"/>
      <c r="G33" s="68"/>
      <c r="H33" s="68"/>
      <c r="I33" s="8"/>
      <c r="J33" s="186" t="s">
        <v>91</v>
      </c>
      <c r="K33" s="187"/>
      <c r="L33" s="187"/>
      <c r="M33" s="187"/>
      <c r="N33" s="4"/>
      <c r="O33" s="60">
        <v>0</v>
      </c>
      <c r="P33" s="93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6">
        <v>244356</v>
      </c>
      <c r="G34" s="68">
        <v>246116</v>
      </c>
      <c r="H34" s="68">
        <v>250813</v>
      </c>
      <c r="I34" s="8"/>
      <c r="J34" s="186" t="s">
        <v>93</v>
      </c>
      <c r="K34" s="187"/>
      <c r="L34" s="187"/>
      <c r="M34" s="187"/>
      <c r="N34" s="4"/>
      <c r="O34" s="56">
        <v>122891</v>
      </c>
      <c r="P34" s="89">
        <v>122096</v>
      </c>
      <c r="Q34" s="89">
        <v>123424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6">
        <v>244356</v>
      </c>
      <c r="G35" s="68">
        <v>246116</v>
      </c>
      <c r="H35" s="68">
        <v>250813</v>
      </c>
      <c r="I35" s="8"/>
      <c r="J35" s="215" t="s">
        <v>16</v>
      </c>
      <c r="K35" s="216"/>
      <c r="L35" s="217" t="s">
        <v>95</v>
      </c>
      <c r="M35" s="218"/>
      <c r="N35" s="4"/>
      <c r="O35" s="56">
        <v>71442</v>
      </c>
      <c r="P35" s="89">
        <v>65721</v>
      </c>
      <c r="Q35" s="89">
        <v>56552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47">
        <v>1</v>
      </c>
      <c r="G36" s="78">
        <v>1</v>
      </c>
      <c r="H36" s="78">
        <v>1</v>
      </c>
      <c r="I36" s="8"/>
      <c r="J36" s="186" t="s">
        <v>97</v>
      </c>
      <c r="K36" s="187"/>
      <c r="L36" s="187"/>
      <c r="M36" s="187"/>
      <c r="N36" s="4"/>
      <c r="O36" s="56">
        <v>1683030</v>
      </c>
      <c r="P36" s="89">
        <v>1619899</v>
      </c>
      <c r="Q36" s="89">
        <v>1552766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28"/>
      <c r="G37" s="65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13" ht="26.25" customHeight="1">
      <c r="A38" s="206"/>
      <c r="B38" s="198" t="s">
        <v>100</v>
      </c>
      <c r="C38" s="199"/>
      <c r="D38" s="199"/>
      <c r="E38" s="10"/>
      <c r="F38" s="31">
        <v>91062</v>
      </c>
      <c r="G38" s="23">
        <v>104281</v>
      </c>
      <c r="H38" s="23">
        <v>100145</v>
      </c>
      <c r="I38" s="8"/>
      <c r="M38" s="20"/>
    </row>
    <row r="39" spans="1:16" ht="26.25" customHeight="1">
      <c r="A39" s="206"/>
      <c r="B39" s="208" t="s">
        <v>16</v>
      </c>
      <c r="C39" s="198" t="s">
        <v>101</v>
      </c>
      <c r="D39" s="199"/>
      <c r="E39" s="10"/>
      <c r="F39" s="31">
        <v>56668</v>
      </c>
      <c r="G39" s="23">
        <v>64361</v>
      </c>
      <c r="H39" s="23">
        <v>56191</v>
      </c>
      <c r="I39" s="8"/>
      <c r="P39" s="21"/>
    </row>
    <row r="40" spans="1:9" ht="26.25" customHeight="1">
      <c r="A40" s="206"/>
      <c r="B40" s="208"/>
      <c r="C40" s="198" t="s">
        <v>102</v>
      </c>
      <c r="D40" s="199"/>
      <c r="E40" s="10"/>
      <c r="F40" s="31">
        <v>34394</v>
      </c>
      <c r="G40" s="23">
        <v>39920</v>
      </c>
      <c r="H40" s="23">
        <v>43954</v>
      </c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1">
        <v>61548</v>
      </c>
      <c r="G41" s="23">
        <v>57918</v>
      </c>
      <c r="H41" s="23">
        <v>56552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41">
        <v>152610</v>
      </c>
      <c r="G42" s="72">
        <v>162199</v>
      </c>
      <c r="H42" s="72">
        <v>156697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28" t="s">
        <v>128</v>
      </c>
      <c r="G43" s="65" t="s">
        <v>128</v>
      </c>
      <c r="H43" s="65" t="s">
        <v>128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1">
        <v>3675</v>
      </c>
      <c r="G44" s="23">
        <v>3675</v>
      </c>
      <c r="H44" s="23">
        <v>3675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49">
        <v>36147</v>
      </c>
      <c r="G45" s="80">
        <v>36147</v>
      </c>
      <c r="H45" s="80">
        <v>36147</v>
      </c>
      <c r="I45" s="8"/>
    </row>
    <row r="46" spans="1:13" ht="26.25" customHeight="1">
      <c r="A46" s="206"/>
      <c r="B46" s="220"/>
      <c r="C46" s="198" t="s">
        <v>111</v>
      </c>
      <c r="D46" s="199"/>
      <c r="E46" s="10"/>
      <c r="F46" s="36">
        <v>131.5</v>
      </c>
      <c r="G46" s="68">
        <v>135.4</v>
      </c>
      <c r="H46" s="68">
        <v>133.3</v>
      </c>
      <c r="I46" s="8"/>
      <c r="L46" s="20"/>
      <c r="M46" s="20"/>
    </row>
    <row r="47" spans="1:13" ht="26.25" customHeight="1">
      <c r="A47" s="206"/>
      <c r="B47" s="220"/>
      <c r="C47" s="198" t="s">
        <v>112</v>
      </c>
      <c r="D47" s="199"/>
      <c r="E47" s="10"/>
      <c r="F47" s="36">
        <v>372.7</v>
      </c>
      <c r="G47" s="68">
        <v>423.7</v>
      </c>
      <c r="H47" s="68">
        <v>399.3</v>
      </c>
      <c r="I47" s="8"/>
      <c r="L47" s="20"/>
      <c r="M47" s="20"/>
    </row>
    <row r="48" spans="1:13" ht="26.25" customHeight="1">
      <c r="A48" s="206"/>
      <c r="B48" s="220"/>
      <c r="C48" s="208" t="s">
        <v>16</v>
      </c>
      <c r="D48" s="11" t="s">
        <v>113</v>
      </c>
      <c r="E48" s="10"/>
      <c r="F48" s="36">
        <v>231.9</v>
      </c>
      <c r="G48" s="68">
        <v>261.5</v>
      </c>
      <c r="H48" s="68">
        <v>224</v>
      </c>
      <c r="I48" s="8"/>
      <c r="L48" s="20"/>
      <c r="M48" s="22"/>
    </row>
    <row r="49" spans="1:13" ht="26.25" customHeight="1">
      <c r="A49" s="206"/>
      <c r="B49" s="221"/>
      <c r="C49" s="208"/>
      <c r="D49" s="11" t="s">
        <v>114</v>
      </c>
      <c r="E49" s="10"/>
      <c r="F49" s="36">
        <v>140.8</v>
      </c>
      <c r="G49" s="68">
        <v>162.2</v>
      </c>
      <c r="H49" s="68">
        <v>175.2</v>
      </c>
      <c r="I49" s="8"/>
      <c r="L49" s="20"/>
      <c r="M49" s="20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6"/>
      <c r="G50" s="68"/>
      <c r="H50" s="68"/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31">
        <v>200000</v>
      </c>
      <c r="G51" s="23">
        <v>200000</v>
      </c>
      <c r="H51" s="23">
        <v>200000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51">
        <v>35499</v>
      </c>
      <c r="G52" s="82">
        <v>35499</v>
      </c>
      <c r="H52" s="82">
        <v>35499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28">
        <v>2</v>
      </c>
      <c r="G53" s="65">
        <v>2</v>
      </c>
      <c r="H53" s="65">
        <v>2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1"/>
      <c r="G54" s="23"/>
      <c r="H54" s="23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41">
        <v>2</v>
      </c>
      <c r="G55" s="72">
        <v>2</v>
      </c>
      <c r="H55" s="72">
        <v>2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8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129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32599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9</v>
      </c>
      <c r="O5" s="70">
        <v>21783</v>
      </c>
      <c r="P5" s="28">
        <v>22563</v>
      </c>
      <c r="Q5" s="65">
        <v>21577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34486</v>
      </c>
      <c r="G6" s="189"/>
      <c r="H6" s="190"/>
      <c r="I6" s="8"/>
      <c r="J6" s="192"/>
      <c r="K6" s="195" t="s">
        <v>11</v>
      </c>
      <c r="L6" s="198" t="s">
        <v>12</v>
      </c>
      <c r="M6" s="199"/>
      <c r="N6" s="10" t="s">
        <v>13</v>
      </c>
      <c r="O6" s="30">
        <v>2893</v>
      </c>
      <c r="P6" s="31">
        <v>2847</v>
      </c>
      <c r="Q6" s="23">
        <v>2891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64">
        <v>178199</v>
      </c>
      <c r="G7" s="28">
        <v>178187</v>
      </c>
      <c r="H7" s="65">
        <v>177740</v>
      </c>
      <c r="I7" s="8"/>
      <c r="J7" s="192"/>
      <c r="K7" s="196"/>
      <c r="L7" s="195" t="s">
        <v>16</v>
      </c>
      <c r="M7" s="11" t="s">
        <v>17</v>
      </c>
      <c r="N7" s="10"/>
      <c r="O7" s="30">
        <v>2893</v>
      </c>
      <c r="P7" s="31">
        <v>2847</v>
      </c>
      <c r="Q7" s="23">
        <v>2891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317</v>
      </c>
      <c r="G8" s="31">
        <v>318</v>
      </c>
      <c r="H8" s="23">
        <v>313</v>
      </c>
      <c r="I8" s="12"/>
      <c r="J8" s="192"/>
      <c r="K8" s="196"/>
      <c r="L8" s="196"/>
      <c r="M8" s="11" t="s">
        <v>19</v>
      </c>
      <c r="N8" s="10"/>
      <c r="O8" s="30"/>
      <c r="P8" s="31"/>
      <c r="Q8" s="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0">
        <v>317</v>
      </c>
      <c r="G9" s="31">
        <v>318</v>
      </c>
      <c r="H9" s="23">
        <v>313</v>
      </c>
      <c r="I9" s="8"/>
      <c r="J9" s="192"/>
      <c r="K9" s="196"/>
      <c r="L9" s="197"/>
      <c r="M9" s="11" t="s">
        <v>22</v>
      </c>
      <c r="N9" s="10" t="s">
        <v>23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66">
        <v>0.0017789100948939107</v>
      </c>
      <c r="G10" s="33">
        <v>0.0017846419772486208</v>
      </c>
      <c r="H10" s="67">
        <v>0.0017609992123326207</v>
      </c>
      <c r="I10" s="8"/>
      <c r="J10" s="192"/>
      <c r="K10" s="197"/>
      <c r="L10" s="201" t="s">
        <v>26</v>
      </c>
      <c r="M10" s="202"/>
      <c r="N10" s="13"/>
      <c r="O10" s="30">
        <v>18890</v>
      </c>
      <c r="P10" s="31">
        <v>19716</v>
      </c>
      <c r="Q10" s="23">
        <v>18686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0">
        <v>296</v>
      </c>
      <c r="G11" s="31">
        <v>295</v>
      </c>
      <c r="H11" s="23">
        <v>289</v>
      </c>
      <c r="I11" s="8"/>
      <c r="J11" s="192"/>
      <c r="K11" s="199" t="s">
        <v>29</v>
      </c>
      <c r="L11" s="199"/>
      <c r="M11" s="199"/>
      <c r="N11" s="10" t="s">
        <v>21</v>
      </c>
      <c r="O11" s="170">
        <v>17073</v>
      </c>
      <c r="P11" s="31">
        <v>17708</v>
      </c>
      <c r="Q11" s="23">
        <v>16572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66">
        <v>0.9337539432176656</v>
      </c>
      <c r="G12" s="33">
        <v>0.9276729559748428</v>
      </c>
      <c r="H12" s="67">
        <v>0.9233226837060703</v>
      </c>
      <c r="I12" s="8"/>
      <c r="J12" s="192"/>
      <c r="K12" s="195" t="s">
        <v>11</v>
      </c>
      <c r="L12" s="198" t="s">
        <v>32</v>
      </c>
      <c r="M12" s="199"/>
      <c r="N12" s="10"/>
      <c r="O12" s="30">
        <v>14784</v>
      </c>
      <c r="P12" s="31">
        <v>15569</v>
      </c>
      <c r="Q12" s="23">
        <v>14589</v>
      </c>
    </row>
    <row r="13" spans="1:17" ht="26.25" customHeight="1">
      <c r="A13" s="192"/>
      <c r="B13" s="198" t="s">
        <v>33</v>
      </c>
      <c r="C13" s="199"/>
      <c r="D13" s="199"/>
      <c r="E13" s="10"/>
      <c r="F13" s="35">
        <v>1743</v>
      </c>
      <c r="G13" s="36">
        <v>1812</v>
      </c>
      <c r="H13" s="68">
        <v>1812</v>
      </c>
      <c r="I13" s="8"/>
      <c r="J13" s="192"/>
      <c r="K13" s="196"/>
      <c r="L13" s="195" t="s">
        <v>16</v>
      </c>
      <c r="M13" s="11" t="s">
        <v>34</v>
      </c>
      <c r="N13" s="10"/>
      <c r="O13" s="30">
        <v>9785</v>
      </c>
      <c r="P13" s="31">
        <v>9810</v>
      </c>
      <c r="Q13" s="23">
        <v>9563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16</v>
      </c>
      <c r="G14" s="36">
        <v>16</v>
      </c>
      <c r="H14" s="68">
        <v>16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16</v>
      </c>
      <c r="G15" s="39">
        <v>16</v>
      </c>
      <c r="H15" s="69">
        <v>16</v>
      </c>
      <c r="I15" s="8"/>
      <c r="J15" s="192"/>
      <c r="K15" s="197"/>
      <c r="L15" s="201" t="s">
        <v>38</v>
      </c>
      <c r="M15" s="202"/>
      <c r="N15" s="13"/>
      <c r="O15" s="30">
        <v>2289</v>
      </c>
      <c r="P15" s="31">
        <v>2139</v>
      </c>
      <c r="Q15" s="23">
        <v>1983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804488</v>
      </c>
      <c r="G16" s="28">
        <v>804488</v>
      </c>
      <c r="H16" s="65">
        <v>804488</v>
      </c>
      <c r="I16" s="8"/>
      <c r="J16" s="193"/>
      <c r="K16" s="203" t="s">
        <v>41</v>
      </c>
      <c r="L16" s="204"/>
      <c r="M16" s="204"/>
      <c r="N16" s="14" t="s">
        <v>28</v>
      </c>
      <c r="O16" s="87">
        <v>4710</v>
      </c>
      <c r="P16" s="41">
        <v>4855</v>
      </c>
      <c r="Q16" s="72">
        <v>5005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332796</v>
      </c>
      <c r="G17" s="31">
        <v>332796</v>
      </c>
      <c r="H17" s="23">
        <v>332796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83"/>
      <c r="P17" s="53"/>
      <c r="Q17" s="19"/>
    </row>
    <row r="18" spans="1:17" ht="26.25" customHeight="1">
      <c r="A18" s="206"/>
      <c r="B18" s="208"/>
      <c r="C18" s="198" t="s">
        <v>47</v>
      </c>
      <c r="D18" s="199"/>
      <c r="E18" s="10"/>
      <c r="F18" s="30">
        <v>91500</v>
      </c>
      <c r="G18" s="31">
        <v>91500</v>
      </c>
      <c r="H18" s="23">
        <v>91500</v>
      </c>
      <c r="I18" s="8"/>
      <c r="J18" s="192"/>
      <c r="K18" s="195" t="s">
        <v>16</v>
      </c>
      <c r="L18" s="198" t="s">
        <v>48</v>
      </c>
      <c r="M18" s="199"/>
      <c r="N18" s="10"/>
      <c r="O18" s="84"/>
      <c r="P18" s="54"/>
      <c r="Q18" s="85"/>
    </row>
    <row r="19" spans="1:17" ht="26.25" customHeight="1">
      <c r="A19" s="206"/>
      <c r="B19" s="208"/>
      <c r="C19" s="198" t="s">
        <v>49</v>
      </c>
      <c r="D19" s="199"/>
      <c r="E19" s="10"/>
      <c r="F19" s="30">
        <v>47310</v>
      </c>
      <c r="G19" s="31">
        <v>47310</v>
      </c>
      <c r="H19" s="23">
        <v>47310</v>
      </c>
      <c r="I19" s="8"/>
      <c r="J19" s="192"/>
      <c r="K19" s="197"/>
      <c r="L19" s="198" t="s">
        <v>26</v>
      </c>
      <c r="M19" s="199"/>
      <c r="N19" s="10"/>
      <c r="O19" s="86"/>
      <c r="P19" s="54"/>
      <c r="Q19" s="85"/>
    </row>
    <row r="20" spans="1:17" ht="26.25" customHeight="1">
      <c r="A20" s="206"/>
      <c r="B20" s="208"/>
      <c r="C20" s="198" t="s">
        <v>50</v>
      </c>
      <c r="D20" s="199"/>
      <c r="E20" s="10"/>
      <c r="F20" s="30">
        <v>332882</v>
      </c>
      <c r="G20" s="31">
        <v>332882</v>
      </c>
      <c r="H20" s="23">
        <v>332882</v>
      </c>
      <c r="I20" s="8"/>
      <c r="J20" s="192"/>
      <c r="K20" s="198" t="s">
        <v>51</v>
      </c>
      <c r="L20" s="199"/>
      <c r="M20" s="199"/>
      <c r="N20" s="15" t="s">
        <v>52</v>
      </c>
      <c r="O20" s="30">
        <v>4694</v>
      </c>
      <c r="P20" s="31">
        <v>4844</v>
      </c>
      <c r="Q20" s="23">
        <v>4999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665146</v>
      </c>
      <c r="G21" s="41">
        <v>665146</v>
      </c>
      <c r="H21" s="72">
        <v>665146</v>
      </c>
      <c r="I21" s="8"/>
      <c r="J21" s="192"/>
      <c r="K21" s="195" t="s">
        <v>16</v>
      </c>
      <c r="L21" s="198" t="s">
        <v>54</v>
      </c>
      <c r="M21" s="199"/>
      <c r="N21" s="10"/>
      <c r="O21" s="84"/>
      <c r="P21" s="54"/>
      <c r="Q21" s="85"/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>
        <v>4.41</v>
      </c>
      <c r="G22" s="43">
        <v>4.41</v>
      </c>
      <c r="H22" s="74">
        <v>4.41</v>
      </c>
      <c r="I22" s="8"/>
      <c r="J22" s="192"/>
      <c r="K22" s="196"/>
      <c r="L22" s="16" t="s">
        <v>16</v>
      </c>
      <c r="M22" s="11" t="s">
        <v>57</v>
      </c>
      <c r="N22" s="10"/>
      <c r="O22" s="84"/>
      <c r="P22" s="54"/>
      <c r="Q22" s="85"/>
    </row>
    <row r="23" spans="1:17" ht="26.25" customHeight="1">
      <c r="A23" s="192"/>
      <c r="B23" s="198" t="s">
        <v>58</v>
      </c>
      <c r="C23" s="199"/>
      <c r="D23" s="199"/>
      <c r="E23" s="10"/>
      <c r="F23" s="94" t="s">
        <v>59</v>
      </c>
      <c r="G23" s="95" t="s">
        <v>59</v>
      </c>
      <c r="H23" s="9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30">
        <v>4694</v>
      </c>
      <c r="P23" s="31">
        <v>4844</v>
      </c>
      <c r="Q23" s="23">
        <v>4999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64</v>
      </c>
      <c r="O24" s="71">
        <v>-4694</v>
      </c>
      <c r="P24" s="41">
        <v>-4844</v>
      </c>
      <c r="Q24" s="72">
        <v>-4999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94" t="s">
        <v>127</v>
      </c>
      <c r="G25" s="95" t="s">
        <v>127</v>
      </c>
      <c r="H25" s="96" t="s">
        <v>127</v>
      </c>
      <c r="I25" s="8"/>
      <c r="J25" s="186" t="s">
        <v>67</v>
      </c>
      <c r="K25" s="187"/>
      <c r="L25" s="187"/>
      <c r="M25" s="187"/>
      <c r="N25" s="4" t="s">
        <v>68</v>
      </c>
      <c r="O25" s="88">
        <v>16</v>
      </c>
      <c r="P25" s="56">
        <v>11</v>
      </c>
      <c r="Q25" s="89">
        <v>6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1</v>
      </c>
      <c r="G26" s="31">
        <v>1</v>
      </c>
      <c r="H26" s="23">
        <v>1</v>
      </c>
      <c r="I26" s="8"/>
      <c r="J26" s="186" t="s">
        <v>70</v>
      </c>
      <c r="K26" s="187"/>
      <c r="L26" s="187"/>
      <c r="M26" s="187"/>
      <c r="N26" s="4" t="s">
        <v>71</v>
      </c>
      <c r="O26" s="90"/>
      <c r="P26" s="58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122</v>
      </c>
      <c r="G27" s="36">
        <v>122</v>
      </c>
      <c r="H27" s="68">
        <v>122</v>
      </c>
      <c r="I27" s="8"/>
      <c r="J27" s="186" t="s">
        <v>74</v>
      </c>
      <c r="K27" s="187"/>
      <c r="L27" s="187"/>
      <c r="M27" s="187"/>
      <c r="N27" s="4" t="s">
        <v>75</v>
      </c>
      <c r="O27" s="90"/>
      <c r="P27" s="58"/>
      <c r="Q27" s="91"/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78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>
        <v>167</v>
      </c>
      <c r="G29" s="36">
        <v>108</v>
      </c>
      <c r="H29" s="68">
        <v>121</v>
      </c>
      <c r="I29" s="8"/>
      <c r="J29" s="186" t="s">
        <v>80</v>
      </c>
      <c r="K29" s="187"/>
      <c r="L29" s="187"/>
      <c r="M29" s="187"/>
      <c r="N29" s="4" t="s">
        <v>81</v>
      </c>
      <c r="O29" s="88">
        <v>16</v>
      </c>
      <c r="P29" s="56">
        <v>11</v>
      </c>
      <c r="Q29" s="89">
        <v>6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83</v>
      </c>
      <c r="O30" s="90"/>
      <c r="P30" s="58"/>
      <c r="Q30" s="91"/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100</v>
      </c>
      <c r="G31" s="36">
        <v>95</v>
      </c>
      <c r="H31" s="68">
        <v>98</v>
      </c>
      <c r="I31" s="8"/>
      <c r="J31" s="186" t="s">
        <v>85</v>
      </c>
      <c r="K31" s="187"/>
      <c r="L31" s="187"/>
      <c r="M31" s="187"/>
      <c r="N31" s="4" t="s">
        <v>86</v>
      </c>
      <c r="O31" s="88">
        <v>16</v>
      </c>
      <c r="P31" s="56">
        <v>11</v>
      </c>
      <c r="Q31" s="89">
        <v>6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36664</v>
      </c>
      <c r="G32" s="36">
        <v>34659</v>
      </c>
      <c r="H32" s="68">
        <v>35817</v>
      </c>
      <c r="I32" s="8"/>
      <c r="J32" s="186" t="s">
        <v>88</v>
      </c>
      <c r="K32" s="187"/>
      <c r="L32" s="187"/>
      <c r="M32" s="187"/>
      <c r="N32" s="4"/>
      <c r="O32" s="92">
        <v>1.000735057656085</v>
      </c>
      <c r="P32" s="60">
        <v>1.000487761617595</v>
      </c>
      <c r="Q32" s="93">
        <v>1.0002781512215475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5">
        <v>36664</v>
      </c>
      <c r="G34" s="36">
        <v>34659</v>
      </c>
      <c r="H34" s="68">
        <v>35817</v>
      </c>
      <c r="I34" s="8"/>
      <c r="J34" s="186" t="s">
        <v>93</v>
      </c>
      <c r="K34" s="187"/>
      <c r="L34" s="187"/>
      <c r="M34" s="187"/>
      <c r="N34" s="4"/>
      <c r="O34" s="88">
        <v>18890</v>
      </c>
      <c r="P34" s="56">
        <v>19716</v>
      </c>
      <c r="Q34" s="89">
        <v>18686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5">
        <v>36664</v>
      </c>
      <c r="G35" s="36">
        <v>34659</v>
      </c>
      <c r="H35" s="68">
        <v>35817</v>
      </c>
      <c r="I35" s="8"/>
      <c r="J35" s="215" t="s">
        <v>16</v>
      </c>
      <c r="K35" s="216"/>
      <c r="L35" s="217" t="s">
        <v>95</v>
      </c>
      <c r="M35" s="218"/>
      <c r="N35" s="4"/>
      <c r="O35" s="88">
        <v>6983</v>
      </c>
      <c r="P35" s="56">
        <v>6983</v>
      </c>
      <c r="Q35" s="89">
        <v>6982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1</v>
      </c>
      <c r="G36" s="47">
        <v>1</v>
      </c>
      <c r="H36" s="78">
        <v>1</v>
      </c>
      <c r="I36" s="8"/>
      <c r="J36" s="186" t="s">
        <v>97</v>
      </c>
      <c r="K36" s="187"/>
      <c r="L36" s="187"/>
      <c r="M36" s="187"/>
      <c r="N36" s="4"/>
      <c r="O36" s="88">
        <v>58248</v>
      </c>
      <c r="P36" s="56">
        <v>53405</v>
      </c>
      <c r="Q36" s="89">
        <v>48405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/>
      <c r="G37" s="28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14784</v>
      </c>
      <c r="G38" s="31">
        <v>15569</v>
      </c>
      <c r="H38" s="23">
        <v>14589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0">
        <v>13784</v>
      </c>
      <c r="G39" s="31">
        <v>15569</v>
      </c>
      <c r="H39" s="23">
        <v>14589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/>
      <c r="G40" s="31"/>
      <c r="H40" s="23"/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6983</v>
      </c>
      <c r="G41" s="31">
        <v>6983</v>
      </c>
      <c r="H41" s="23">
        <v>6982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21767</v>
      </c>
      <c r="G42" s="41">
        <v>22552</v>
      </c>
      <c r="H42" s="72">
        <v>21571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97" t="s">
        <v>130</v>
      </c>
      <c r="G43" s="98" t="s">
        <v>128</v>
      </c>
      <c r="H43" s="99" t="s">
        <v>128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4430</v>
      </c>
      <c r="G44" s="31">
        <v>4430</v>
      </c>
      <c r="H44" s="23">
        <v>4430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34425</v>
      </c>
      <c r="G45" s="49">
        <v>34425</v>
      </c>
      <c r="H45" s="80">
        <v>34425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78.9</v>
      </c>
      <c r="G46" s="36">
        <v>82.1</v>
      </c>
      <c r="H46" s="68">
        <v>80.71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403.2</v>
      </c>
      <c r="G47" s="36">
        <v>449.2</v>
      </c>
      <c r="H47" s="68">
        <v>407.32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35">
        <v>403.2</v>
      </c>
      <c r="G48" s="36">
        <v>449.2</v>
      </c>
      <c r="H48" s="68">
        <v>407.32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/>
      <c r="G49" s="36"/>
      <c r="H49" s="68"/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5"/>
      <c r="G50" s="36"/>
      <c r="H50" s="68"/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30">
        <v>415000</v>
      </c>
      <c r="G51" s="31">
        <v>415000</v>
      </c>
      <c r="H51" s="23">
        <v>415000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81">
        <v>34486</v>
      </c>
      <c r="G52" s="51">
        <v>34486</v>
      </c>
      <c r="H52" s="82">
        <v>34486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>
        <v>1</v>
      </c>
      <c r="G53" s="28">
        <v>1</v>
      </c>
      <c r="H53" s="65">
        <v>1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/>
      <c r="G54" s="31"/>
      <c r="H54" s="23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1</v>
      </c>
      <c r="G55" s="41">
        <v>1</v>
      </c>
      <c r="H55" s="72">
        <v>1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197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34804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9</v>
      </c>
      <c r="O5" s="100">
        <v>218241</v>
      </c>
      <c r="P5" s="28">
        <v>233039</v>
      </c>
      <c r="Q5" s="29">
        <v>256268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35886</v>
      </c>
      <c r="G6" s="189"/>
      <c r="H6" s="190"/>
      <c r="I6" s="8"/>
      <c r="J6" s="192"/>
      <c r="K6" s="195" t="s">
        <v>11</v>
      </c>
      <c r="L6" s="198" t="s">
        <v>12</v>
      </c>
      <c r="M6" s="199"/>
      <c r="N6" s="10" t="s">
        <v>13</v>
      </c>
      <c r="O6" s="101">
        <v>39315</v>
      </c>
      <c r="P6" s="31">
        <v>40225</v>
      </c>
      <c r="Q6" s="32">
        <v>40249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100">
        <v>60919</v>
      </c>
      <c r="G7" s="28">
        <v>60711</v>
      </c>
      <c r="H7" s="29">
        <v>60482</v>
      </c>
      <c r="I7" s="8"/>
      <c r="J7" s="192"/>
      <c r="K7" s="196"/>
      <c r="L7" s="195" t="s">
        <v>16</v>
      </c>
      <c r="M7" s="11" t="s">
        <v>17</v>
      </c>
      <c r="N7" s="10"/>
      <c r="O7" s="101">
        <v>39315</v>
      </c>
      <c r="P7" s="31">
        <v>40225</v>
      </c>
      <c r="Q7" s="32">
        <v>40249</v>
      </c>
    </row>
    <row r="8" spans="1:17" ht="26.25" customHeight="1">
      <c r="A8" s="192"/>
      <c r="B8" s="198" t="s">
        <v>18</v>
      </c>
      <c r="C8" s="199"/>
      <c r="D8" s="199"/>
      <c r="E8" s="10"/>
      <c r="F8" s="101">
        <v>4669</v>
      </c>
      <c r="G8" s="31">
        <v>4617</v>
      </c>
      <c r="H8" s="32">
        <v>4520</v>
      </c>
      <c r="I8" s="12"/>
      <c r="J8" s="192"/>
      <c r="K8" s="196"/>
      <c r="L8" s="196"/>
      <c r="M8" s="11" t="s">
        <v>19</v>
      </c>
      <c r="N8" s="10"/>
      <c r="O8" s="101"/>
      <c r="P8" s="31"/>
      <c r="Q8" s="32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101">
        <v>4669</v>
      </c>
      <c r="G9" s="31">
        <v>4617</v>
      </c>
      <c r="H9" s="32">
        <v>4520</v>
      </c>
      <c r="I9" s="8"/>
      <c r="J9" s="192"/>
      <c r="K9" s="196"/>
      <c r="L9" s="197"/>
      <c r="M9" s="11" t="s">
        <v>22</v>
      </c>
      <c r="N9" s="10" t="s">
        <v>23</v>
      </c>
      <c r="O9" s="101"/>
      <c r="P9" s="31"/>
      <c r="Q9" s="32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102">
        <v>0.07664275513386629</v>
      </c>
      <c r="G10" s="33">
        <v>0.07604882146563226</v>
      </c>
      <c r="H10" s="34">
        <v>0.07473297840679871</v>
      </c>
      <c r="I10" s="8"/>
      <c r="J10" s="192"/>
      <c r="K10" s="197"/>
      <c r="L10" s="201" t="s">
        <v>26</v>
      </c>
      <c r="M10" s="202"/>
      <c r="N10" s="13"/>
      <c r="O10" s="101">
        <v>178705</v>
      </c>
      <c r="P10" s="31">
        <v>192799</v>
      </c>
      <c r="Q10" s="32">
        <v>216014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101">
        <v>3065</v>
      </c>
      <c r="G11" s="31">
        <v>3140</v>
      </c>
      <c r="H11" s="32">
        <v>3279</v>
      </c>
      <c r="I11" s="8"/>
      <c r="J11" s="192"/>
      <c r="K11" s="199" t="s">
        <v>29</v>
      </c>
      <c r="L11" s="199"/>
      <c r="M11" s="199"/>
      <c r="N11" s="10" t="s">
        <v>21</v>
      </c>
      <c r="O11" s="101">
        <v>138203</v>
      </c>
      <c r="P11" s="31">
        <v>137069</v>
      </c>
      <c r="Q11" s="32">
        <v>148106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102">
        <v>0.6564574855429428</v>
      </c>
      <c r="G12" s="33">
        <v>0.680095299978341</v>
      </c>
      <c r="H12" s="34">
        <v>0.7254424778761062</v>
      </c>
      <c r="I12" s="8"/>
      <c r="J12" s="192"/>
      <c r="K12" s="195" t="s">
        <v>11</v>
      </c>
      <c r="L12" s="198" t="s">
        <v>32</v>
      </c>
      <c r="M12" s="199"/>
      <c r="N12" s="10"/>
      <c r="O12" s="101">
        <v>59937</v>
      </c>
      <c r="P12" s="31">
        <v>61133</v>
      </c>
      <c r="Q12" s="32">
        <v>74509</v>
      </c>
    </row>
    <row r="13" spans="1:17" ht="26.25" customHeight="1">
      <c r="A13" s="192"/>
      <c r="B13" s="198" t="s">
        <v>33</v>
      </c>
      <c r="C13" s="199"/>
      <c r="D13" s="199"/>
      <c r="E13" s="10"/>
      <c r="F13" s="103">
        <v>267</v>
      </c>
      <c r="G13" s="36">
        <v>294</v>
      </c>
      <c r="H13" s="37">
        <v>294</v>
      </c>
      <c r="I13" s="8"/>
      <c r="J13" s="192"/>
      <c r="K13" s="196"/>
      <c r="L13" s="195" t="s">
        <v>16</v>
      </c>
      <c r="M13" s="11" t="s">
        <v>34</v>
      </c>
      <c r="N13" s="10"/>
      <c r="O13" s="101">
        <v>12434</v>
      </c>
      <c r="P13" s="31">
        <v>7505</v>
      </c>
      <c r="Q13" s="32">
        <v>15699</v>
      </c>
    </row>
    <row r="14" spans="1:17" ht="26.25" customHeight="1">
      <c r="A14" s="192"/>
      <c r="B14" s="198" t="s">
        <v>35</v>
      </c>
      <c r="C14" s="199"/>
      <c r="D14" s="199"/>
      <c r="E14" s="10"/>
      <c r="F14" s="103">
        <v>234</v>
      </c>
      <c r="G14" s="36">
        <v>234</v>
      </c>
      <c r="H14" s="37">
        <v>234</v>
      </c>
      <c r="I14" s="8"/>
      <c r="J14" s="192"/>
      <c r="K14" s="196"/>
      <c r="L14" s="197"/>
      <c r="M14" s="11" t="s">
        <v>36</v>
      </c>
      <c r="N14" s="10"/>
      <c r="O14" s="101"/>
      <c r="P14" s="31"/>
      <c r="Q14" s="32"/>
    </row>
    <row r="15" spans="1:17" ht="26.25" customHeight="1" thickBot="1">
      <c r="A15" s="193"/>
      <c r="B15" s="203" t="s">
        <v>37</v>
      </c>
      <c r="C15" s="204"/>
      <c r="D15" s="204"/>
      <c r="E15" s="14"/>
      <c r="F15" s="104">
        <v>234</v>
      </c>
      <c r="G15" s="39">
        <v>234</v>
      </c>
      <c r="H15" s="40">
        <v>234</v>
      </c>
      <c r="I15" s="8"/>
      <c r="J15" s="192"/>
      <c r="K15" s="197"/>
      <c r="L15" s="201" t="s">
        <v>38</v>
      </c>
      <c r="M15" s="202"/>
      <c r="N15" s="13"/>
      <c r="O15" s="101">
        <v>78045</v>
      </c>
      <c r="P15" s="31">
        <v>75936</v>
      </c>
      <c r="Q15" s="32">
        <v>73597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100">
        <v>11988206</v>
      </c>
      <c r="G16" s="28">
        <v>11996026</v>
      </c>
      <c r="H16" s="29">
        <v>11996026</v>
      </c>
      <c r="I16" s="8"/>
      <c r="J16" s="193"/>
      <c r="K16" s="203" t="s">
        <v>41</v>
      </c>
      <c r="L16" s="204"/>
      <c r="M16" s="204"/>
      <c r="N16" s="14" t="s">
        <v>28</v>
      </c>
      <c r="O16" s="105">
        <v>80038</v>
      </c>
      <c r="P16" s="41">
        <v>95970</v>
      </c>
      <c r="Q16" s="42">
        <v>108162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101">
        <v>4187865</v>
      </c>
      <c r="G17" s="31">
        <v>4187865</v>
      </c>
      <c r="H17" s="32">
        <v>4187865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100">
        <v>33350</v>
      </c>
      <c r="P17" s="28">
        <v>30002</v>
      </c>
      <c r="Q17" s="29">
        <v>19905</v>
      </c>
    </row>
    <row r="18" spans="1:17" ht="26.25" customHeight="1">
      <c r="A18" s="206"/>
      <c r="B18" s="208"/>
      <c r="C18" s="198" t="s">
        <v>47</v>
      </c>
      <c r="D18" s="199"/>
      <c r="E18" s="10"/>
      <c r="F18" s="101">
        <v>4536600</v>
      </c>
      <c r="G18" s="31">
        <v>4536600</v>
      </c>
      <c r="H18" s="32">
        <v>4536600</v>
      </c>
      <c r="I18" s="8"/>
      <c r="J18" s="192"/>
      <c r="K18" s="195" t="s">
        <v>16</v>
      </c>
      <c r="L18" s="198" t="s">
        <v>48</v>
      </c>
      <c r="M18" s="199"/>
      <c r="N18" s="10"/>
      <c r="O18" s="111"/>
      <c r="P18" s="54"/>
      <c r="Q18" s="55"/>
    </row>
    <row r="19" spans="1:17" ht="26.25" customHeight="1">
      <c r="A19" s="206"/>
      <c r="B19" s="208"/>
      <c r="C19" s="198" t="s">
        <v>49</v>
      </c>
      <c r="D19" s="199"/>
      <c r="E19" s="10"/>
      <c r="F19" s="101">
        <v>748796</v>
      </c>
      <c r="G19" s="31">
        <v>753598</v>
      </c>
      <c r="H19" s="32">
        <v>753598</v>
      </c>
      <c r="I19" s="8"/>
      <c r="J19" s="192"/>
      <c r="K19" s="197"/>
      <c r="L19" s="198" t="s">
        <v>26</v>
      </c>
      <c r="M19" s="199"/>
      <c r="N19" s="10"/>
      <c r="O19" s="101">
        <v>25295</v>
      </c>
      <c r="P19" s="31">
        <v>25201</v>
      </c>
      <c r="Q19" s="32">
        <v>17986</v>
      </c>
    </row>
    <row r="20" spans="1:17" ht="26.25" customHeight="1">
      <c r="A20" s="206"/>
      <c r="B20" s="208"/>
      <c r="C20" s="198" t="s">
        <v>50</v>
      </c>
      <c r="D20" s="199"/>
      <c r="E20" s="10"/>
      <c r="F20" s="101">
        <v>2514945</v>
      </c>
      <c r="G20" s="31">
        <v>2517963</v>
      </c>
      <c r="H20" s="32">
        <v>2517963</v>
      </c>
      <c r="I20" s="8"/>
      <c r="J20" s="192"/>
      <c r="K20" s="198" t="s">
        <v>51</v>
      </c>
      <c r="L20" s="199"/>
      <c r="M20" s="199"/>
      <c r="N20" s="15" t="s">
        <v>52</v>
      </c>
      <c r="O20" s="101">
        <v>116982</v>
      </c>
      <c r="P20" s="31">
        <v>125192</v>
      </c>
      <c r="Q20" s="32">
        <v>128865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105">
        <v>7968672</v>
      </c>
      <c r="G21" s="41">
        <v>7968672</v>
      </c>
      <c r="H21" s="42">
        <v>7968672</v>
      </c>
      <c r="I21" s="8"/>
      <c r="J21" s="192"/>
      <c r="K21" s="195" t="s">
        <v>16</v>
      </c>
      <c r="L21" s="198" t="s">
        <v>54</v>
      </c>
      <c r="M21" s="199"/>
      <c r="N21" s="10"/>
      <c r="O21" s="101">
        <v>7639</v>
      </c>
      <c r="P21" s="31">
        <v>7820</v>
      </c>
      <c r="Q21" s="55">
        <v>0</v>
      </c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106">
        <v>80</v>
      </c>
      <c r="G22" s="43">
        <v>80</v>
      </c>
      <c r="H22" s="44">
        <v>80</v>
      </c>
      <c r="I22" s="8"/>
      <c r="J22" s="192"/>
      <c r="K22" s="196"/>
      <c r="L22" s="16" t="s">
        <v>16</v>
      </c>
      <c r="M22" s="11" t="s">
        <v>57</v>
      </c>
      <c r="N22" s="10"/>
      <c r="O22" s="111"/>
      <c r="P22" s="54"/>
      <c r="Q22" s="55"/>
    </row>
    <row r="23" spans="1:17" ht="26.25" customHeight="1">
      <c r="A23" s="192"/>
      <c r="B23" s="198" t="s">
        <v>58</v>
      </c>
      <c r="C23" s="199"/>
      <c r="D23" s="199"/>
      <c r="E23" s="10"/>
      <c r="F23" s="107" t="s">
        <v>59</v>
      </c>
      <c r="G23" s="45" t="s">
        <v>59</v>
      </c>
      <c r="H23" s="4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101">
        <v>109343</v>
      </c>
      <c r="P23" s="31">
        <v>117372</v>
      </c>
      <c r="Q23" s="32">
        <v>128865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107"/>
      <c r="G24" s="45"/>
      <c r="H24" s="46"/>
      <c r="I24" s="8"/>
      <c r="J24" s="193"/>
      <c r="K24" s="203" t="s">
        <v>63</v>
      </c>
      <c r="L24" s="204"/>
      <c r="M24" s="204"/>
      <c r="N24" s="14" t="s">
        <v>64</v>
      </c>
      <c r="O24" s="105">
        <v>-83632</v>
      </c>
      <c r="P24" s="41">
        <v>-95190</v>
      </c>
      <c r="Q24" s="42">
        <v>-108960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107" t="s">
        <v>127</v>
      </c>
      <c r="G25" s="45" t="s">
        <v>127</v>
      </c>
      <c r="H25" s="46" t="s">
        <v>127</v>
      </c>
      <c r="I25" s="8"/>
      <c r="J25" s="186" t="s">
        <v>67</v>
      </c>
      <c r="K25" s="187"/>
      <c r="L25" s="187"/>
      <c r="M25" s="187"/>
      <c r="N25" s="4" t="s">
        <v>68</v>
      </c>
      <c r="O25" s="112">
        <v>-3594</v>
      </c>
      <c r="P25" s="56">
        <v>780</v>
      </c>
      <c r="Q25" s="57">
        <v>-798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101">
        <v>4</v>
      </c>
      <c r="G26" s="31">
        <v>4</v>
      </c>
      <c r="H26" s="32">
        <v>4</v>
      </c>
      <c r="I26" s="8"/>
      <c r="J26" s="186" t="s">
        <v>70</v>
      </c>
      <c r="K26" s="187"/>
      <c r="L26" s="187"/>
      <c r="M26" s="187"/>
      <c r="N26" s="4" t="s">
        <v>71</v>
      </c>
      <c r="O26" s="113"/>
      <c r="P26" s="58"/>
      <c r="Q26" s="59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103">
        <v>1953</v>
      </c>
      <c r="G27" s="36">
        <v>1953</v>
      </c>
      <c r="H27" s="37">
        <v>1953</v>
      </c>
      <c r="I27" s="8"/>
      <c r="J27" s="186" t="s">
        <v>74</v>
      </c>
      <c r="K27" s="187"/>
      <c r="L27" s="187"/>
      <c r="M27" s="187"/>
      <c r="N27" s="4" t="s">
        <v>75</v>
      </c>
      <c r="O27" s="112">
        <v>10653</v>
      </c>
      <c r="P27" s="56">
        <v>7059</v>
      </c>
      <c r="Q27" s="57">
        <v>7839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103"/>
      <c r="G28" s="36"/>
      <c r="H28" s="37"/>
      <c r="I28" s="8"/>
      <c r="J28" s="186" t="s">
        <v>77</v>
      </c>
      <c r="K28" s="187"/>
      <c r="L28" s="187"/>
      <c r="M28" s="187"/>
      <c r="N28" s="4" t="s">
        <v>78</v>
      </c>
      <c r="O28" s="113"/>
      <c r="P28" s="58"/>
      <c r="Q28" s="59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103">
        <v>1665</v>
      </c>
      <c r="G29" s="36">
        <v>1045</v>
      </c>
      <c r="H29" s="37">
        <v>1083</v>
      </c>
      <c r="I29" s="8"/>
      <c r="J29" s="186" t="s">
        <v>80</v>
      </c>
      <c r="K29" s="187"/>
      <c r="L29" s="187"/>
      <c r="M29" s="187"/>
      <c r="N29" s="4" t="s">
        <v>81</v>
      </c>
      <c r="O29" s="112">
        <v>7059</v>
      </c>
      <c r="P29" s="56">
        <v>7839</v>
      </c>
      <c r="Q29" s="57">
        <v>7041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103"/>
      <c r="G30" s="36"/>
      <c r="H30" s="37"/>
      <c r="I30" s="8"/>
      <c r="J30" s="186" t="s">
        <v>82</v>
      </c>
      <c r="K30" s="187"/>
      <c r="L30" s="187"/>
      <c r="M30" s="187"/>
      <c r="N30" s="4" t="s">
        <v>83</v>
      </c>
      <c r="O30" s="113"/>
      <c r="P30" s="58"/>
      <c r="Q30" s="59"/>
    </row>
    <row r="31" spans="1:17" ht="26.25" customHeight="1" thickBot="1">
      <c r="A31" s="192"/>
      <c r="B31" s="213" t="s">
        <v>84</v>
      </c>
      <c r="C31" s="214"/>
      <c r="D31" s="214"/>
      <c r="E31" s="10"/>
      <c r="F31" s="103">
        <v>223</v>
      </c>
      <c r="G31" s="36">
        <v>219</v>
      </c>
      <c r="H31" s="37">
        <v>220</v>
      </c>
      <c r="I31" s="8"/>
      <c r="J31" s="186" t="s">
        <v>85</v>
      </c>
      <c r="K31" s="187"/>
      <c r="L31" s="187"/>
      <c r="M31" s="187"/>
      <c r="N31" s="4" t="s">
        <v>86</v>
      </c>
      <c r="O31" s="112">
        <v>7059</v>
      </c>
      <c r="P31" s="56">
        <v>7839</v>
      </c>
      <c r="Q31" s="57">
        <v>7041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103">
        <v>318683</v>
      </c>
      <c r="G32" s="36">
        <v>324151</v>
      </c>
      <c r="H32" s="37">
        <v>325708</v>
      </c>
      <c r="I32" s="8"/>
      <c r="J32" s="186" t="s">
        <v>88</v>
      </c>
      <c r="K32" s="187"/>
      <c r="L32" s="187"/>
      <c r="M32" s="187"/>
      <c r="N32" s="4"/>
      <c r="O32" s="114">
        <v>0.8816179619141493</v>
      </c>
      <c r="P32" s="60">
        <v>0.9158861975860808</v>
      </c>
      <c r="Q32" s="61">
        <v>0.9252521022056461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103"/>
      <c r="G33" s="36"/>
      <c r="H33" s="37"/>
      <c r="I33" s="8"/>
      <c r="J33" s="186" t="s">
        <v>91</v>
      </c>
      <c r="K33" s="187"/>
      <c r="L33" s="187"/>
      <c r="M33" s="187"/>
      <c r="N33" s="4"/>
      <c r="O33" s="114">
        <v>0</v>
      </c>
      <c r="P33" s="60">
        <v>0</v>
      </c>
      <c r="Q33" s="61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103">
        <v>318683</v>
      </c>
      <c r="G34" s="36">
        <v>324151</v>
      </c>
      <c r="H34" s="37">
        <v>325708</v>
      </c>
      <c r="I34" s="8"/>
      <c r="J34" s="186" t="s">
        <v>93</v>
      </c>
      <c r="K34" s="187"/>
      <c r="L34" s="187"/>
      <c r="M34" s="187"/>
      <c r="N34" s="4"/>
      <c r="O34" s="112">
        <v>204000</v>
      </c>
      <c r="P34" s="56">
        <v>218000</v>
      </c>
      <c r="Q34" s="57">
        <v>234000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103">
        <v>282116</v>
      </c>
      <c r="G35" s="36">
        <v>287488</v>
      </c>
      <c r="H35" s="37">
        <v>289153</v>
      </c>
      <c r="I35" s="8"/>
      <c r="J35" s="215" t="s">
        <v>16</v>
      </c>
      <c r="K35" s="216"/>
      <c r="L35" s="217" t="s">
        <v>95</v>
      </c>
      <c r="M35" s="218"/>
      <c r="N35" s="4"/>
      <c r="O35" s="112">
        <v>187388</v>
      </c>
      <c r="P35" s="56">
        <v>193308</v>
      </c>
      <c r="Q35" s="57">
        <v>202462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108">
        <v>0.8852558812362128</v>
      </c>
      <c r="G36" s="47">
        <v>0.8868953049658955</v>
      </c>
      <c r="H36" s="48">
        <v>0.8877675709531236</v>
      </c>
      <c r="I36" s="8"/>
      <c r="J36" s="186" t="s">
        <v>97</v>
      </c>
      <c r="K36" s="187"/>
      <c r="L36" s="187"/>
      <c r="M36" s="187"/>
      <c r="N36" s="4"/>
      <c r="O36" s="112">
        <v>3819525</v>
      </c>
      <c r="P36" s="56">
        <v>3702153</v>
      </c>
      <c r="Q36" s="57">
        <v>3573288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100"/>
      <c r="G37" s="28"/>
      <c r="H37" s="29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101">
        <v>60158</v>
      </c>
      <c r="G38" s="31">
        <v>61133</v>
      </c>
      <c r="H38" s="32">
        <v>74509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101">
        <v>60158</v>
      </c>
      <c r="G39" s="31">
        <v>61133</v>
      </c>
      <c r="H39" s="32">
        <v>74509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101">
        <v>0</v>
      </c>
      <c r="G40" s="31"/>
      <c r="H40" s="32"/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101">
        <v>187388</v>
      </c>
      <c r="G41" s="31">
        <v>193308</v>
      </c>
      <c r="H41" s="32">
        <v>202462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105">
        <v>247546</v>
      </c>
      <c r="G42" s="41">
        <v>254441</v>
      </c>
      <c r="H42" s="42">
        <v>276971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100" t="s">
        <v>131</v>
      </c>
      <c r="G43" s="28" t="s">
        <v>131</v>
      </c>
      <c r="H43" s="29" t="s">
        <v>131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101">
        <v>2467</v>
      </c>
      <c r="G44" s="31">
        <v>2467</v>
      </c>
      <c r="H44" s="32">
        <v>2467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109">
        <v>35886</v>
      </c>
      <c r="G45" s="49">
        <v>35886</v>
      </c>
      <c r="H45" s="50">
        <v>35886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103">
        <v>139.4</v>
      </c>
      <c r="G46" s="36">
        <v>139.9</v>
      </c>
      <c r="H46" s="37">
        <v>139.2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103">
        <v>213.2</v>
      </c>
      <c r="G47" s="36">
        <v>212.6</v>
      </c>
      <c r="H47" s="37">
        <v>257.7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103">
        <v>213.2</v>
      </c>
      <c r="G48" s="36">
        <v>212.6</v>
      </c>
      <c r="H48" s="37">
        <v>257.7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103"/>
      <c r="G49" s="36"/>
      <c r="H49" s="37"/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103">
        <v>2.5</v>
      </c>
      <c r="G50" s="36">
        <v>3.8</v>
      </c>
      <c r="H50" s="37">
        <v>1.5</v>
      </c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101">
        <v>500000</v>
      </c>
      <c r="G51" s="31">
        <v>500000</v>
      </c>
      <c r="H51" s="32">
        <v>500000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110">
        <v>34804</v>
      </c>
      <c r="G52" s="51">
        <v>34804</v>
      </c>
      <c r="H52" s="52">
        <v>34804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100">
        <v>2</v>
      </c>
      <c r="G53" s="28">
        <v>1</v>
      </c>
      <c r="H53" s="29">
        <v>2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101">
        <v>1</v>
      </c>
      <c r="G54" s="31">
        <v>1</v>
      </c>
      <c r="H54" s="32">
        <v>0</v>
      </c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105">
        <v>3</v>
      </c>
      <c r="G55" s="41">
        <v>2</v>
      </c>
      <c r="H55" s="42">
        <v>2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132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231">
        <v>35156</v>
      </c>
      <c r="G5" s="232"/>
      <c r="H5" s="233"/>
      <c r="I5" s="8"/>
      <c r="J5" s="191" t="s">
        <v>7</v>
      </c>
      <c r="K5" s="194" t="s">
        <v>8</v>
      </c>
      <c r="L5" s="194"/>
      <c r="M5" s="194"/>
      <c r="N5" s="9" t="s">
        <v>9</v>
      </c>
      <c r="O5" s="70">
        <v>34697</v>
      </c>
      <c r="P5" s="28">
        <v>34604</v>
      </c>
      <c r="Q5" s="65">
        <v>71347</v>
      </c>
    </row>
    <row r="6" spans="1:17" ht="26.25" customHeight="1" thickBot="1">
      <c r="A6" s="186" t="s">
        <v>10</v>
      </c>
      <c r="B6" s="187"/>
      <c r="C6" s="187"/>
      <c r="D6" s="187"/>
      <c r="E6" s="4"/>
      <c r="F6" s="231">
        <v>35921</v>
      </c>
      <c r="G6" s="232"/>
      <c r="H6" s="233"/>
      <c r="I6" s="8"/>
      <c r="J6" s="192"/>
      <c r="K6" s="195" t="s">
        <v>11</v>
      </c>
      <c r="L6" s="198" t="s">
        <v>12</v>
      </c>
      <c r="M6" s="199"/>
      <c r="N6" s="10" t="s">
        <v>13</v>
      </c>
      <c r="O6" s="30">
        <v>15011</v>
      </c>
      <c r="P6" s="31">
        <v>15298</v>
      </c>
      <c r="Q6" s="23">
        <v>15921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64">
        <v>69749</v>
      </c>
      <c r="G7" s="28">
        <v>69223</v>
      </c>
      <c r="H7" s="65">
        <v>68725</v>
      </c>
      <c r="I7" s="8"/>
      <c r="J7" s="192"/>
      <c r="K7" s="196"/>
      <c r="L7" s="195" t="s">
        <v>16</v>
      </c>
      <c r="M7" s="11" t="s">
        <v>17</v>
      </c>
      <c r="N7" s="10"/>
      <c r="O7" s="30">
        <v>15011</v>
      </c>
      <c r="P7" s="31">
        <v>15298</v>
      </c>
      <c r="Q7" s="23">
        <v>15921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1852</v>
      </c>
      <c r="G8" s="31">
        <v>1896</v>
      </c>
      <c r="H8" s="23">
        <v>1921</v>
      </c>
      <c r="I8" s="12"/>
      <c r="J8" s="192"/>
      <c r="K8" s="196"/>
      <c r="L8" s="196"/>
      <c r="M8" s="11" t="s">
        <v>19</v>
      </c>
      <c r="N8" s="10"/>
      <c r="O8" s="30"/>
      <c r="P8" s="31"/>
      <c r="Q8" s="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0">
        <v>1852</v>
      </c>
      <c r="G9" s="31">
        <v>1896</v>
      </c>
      <c r="H9" s="23">
        <v>1921</v>
      </c>
      <c r="I9" s="8"/>
      <c r="J9" s="192"/>
      <c r="K9" s="196"/>
      <c r="L9" s="197"/>
      <c r="M9" s="11" t="s">
        <v>22</v>
      </c>
      <c r="N9" s="10" t="s">
        <v>23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66">
        <v>0.026552352005046666</v>
      </c>
      <c r="G10" s="33">
        <v>0.027389740404200915</v>
      </c>
      <c r="H10" s="67">
        <v>0.02795198253910513</v>
      </c>
      <c r="I10" s="8"/>
      <c r="J10" s="192"/>
      <c r="K10" s="197"/>
      <c r="L10" s="201" t="s">
        <v>26</v>
      </c>
      <c r="M10" s="202"/>
      <c r="N10" s="13"/>
      <c r="O10" s="30">
        <v>19686</v>
      </c>
      <c r="P10" s="31">
        <v>19306</v>
      </c>
      <c r="Q10" s="23">
        <v>55426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0">
        <v>1205</v>
      </c>
      <c r="G11" s="31">
        <v>1235</v>
      </c>
      <c r="H11" s="23">
        <v>1240</v>
      </c>
      <c r="I11" s="8"/>
      <c r="J11" s="192"/>
      <c r="K11" s="199" t="s">
        <v>29</v>
      </c>
      <c r="L11" s="199"/>
      <c r="M11" s="199"/>
      <c r="N11" s="10" t="s">
        <v>21</v>
      </c>
      <c r="O11" s="170">
        <v>28472</v>
      </c>
      <c r="P11" s="31">
        <v>28834</v>
      </c>
      <c r="Q11" s="23">
        <v>54427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66">
        <v>0.6506479481641468</v>
      </c>
      <c r="G12" s="33">
        <v>0.6513713080168776</v>
      </c>
      <c r="H12" s="67">
        <v>0.6454971369078605</v>
      </c>
      <c r="I12" s="8"/>
      <c r="J12" s="192"/>
      <c r="K12" s="195" t="s">
        <v>11</v>
      </c>
      <c r="L12" s="198" t="s">
        <v>32</v>
      </c>
      <c r="M12" s="199"/>
      <c r="N12" s="10"/>
      <c r="O12" s="30">
        <v>22837</v>
      </c>
      <c r="P12" s="31">
        <v>23466</v>
      </c>
      <c r="Q12" s="23">
        <v>49324</v>
      </c>
    </row>
    <row r="13" spans="1:17" ht="26.25" customHeight="1">
      <c r="A13" s="192"/>
      <c r="B13" s="198" t="s">
        <v>33</v>
      </c>
      <c r="C13" s="199"/>
      <c r="D13" s="199"/>
      <c r="E13" s="10"/>
      <c r="F13" s="35">
        <v>118</v>
      </c>
      <c r="G13" s="36">
        <v>118</v>
      </c>
      <c r="H13" s="68">
        <v>118</v>
      </c>
      <c r="I13" s="8"/>
      <c r="J13" s="192"/>
      <c r="K13" s="196"/>
      <c r="L13" s="195" t="s">
        <v>16</v>
      </c>
      <c r="M13" s="11" t="s">
        <v>34</v>
      </c>
      <c r="N13" s="10"/>
      <c r="O13" s="30">
        <v>5768</v>
      </c>
      <c r="P13" s="31">
        <v>4511</v>
      </c>
      <c r="Q13" s="23">
        <v>4091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48</v>
      </c>
      <c r="G14" s="36">
        <v>48</v>
      </c>
      <c r="H14" s="68">
        <v>48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48</v>
      </c>
      <c r="G15" s="39">
        <v>48</v>
      </c>
      <c r="H15" s="69">
        <v>48</v>
      </c>
      <c r="I15" s="8"/>
      <c r="J15" s="192"/>
      <c r="K15" s="197"/>
      <c r="L15" s="201" t="s">
        <v>38</v>
      </c>
      <c r="M15" s="202"/>
      <c r="N15" s="13"/>
      <c r="O15" s="30">
        <v>5635</v>
      </c>
      <c r="P15" s="31">
        <v>5368</v>
      </c>
      <c r="Q15" s="23">
        <v>5103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783444</v>
      </c>
      <c r="G16" s="28">
        <v>783907</v>
      </c>
      <c r="H16" s="65">
        <v>783907</v>
      </c>
      <c r="I16" s="8"/>
      <c r="J16" s="193"/>
      <c r="K16" s="203" t="s">
        <v>41</v>
      </c>
      <c r="L16" s="204"/>
      <c r="M16" s="204"/>
      <c r="N16" s="14" t="s">
        <v>28</v>
      </c>
      <c r="O16" s="87">
        <v>6225</v>
      </c>
      <c r="P16" s="41">
        <v>5770</v>
      </c>
      <c r="Q16" s="72">
        <v>16920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158513</v>
      </c>
      <c r="G17" s="31">
        <v>158513</v>
      </c>
      <c r="H17" s="23">
        <v>158513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70">
        <v>9563</v>
      </c>
      <c r="P17" s="28">
        <v>9553</v>
      </c>
      <c r="Q17" s="65">
        <v>9173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385000</v>
      </c>
      <c r="G18" s="31">
        <v>385000</v>
      </c>
      <c r="H18" s="23">
        <v>385000</v>
      </c>
      <c r="I18" s="8"/>
      <c r="J18" s="192"/>
      <c r="K18" s="195" t="s">
        <v>16</v>
      </c>
      <c r="L18" s="198" t="s">
        <v>48</v>
      </c>
      <c r="M18" s="199"/>
      <c r="N18" s="10"/>
      <c r="O18" s="84"/>
      <c r="P18" s="54"/>
      <c r="Q18" s="85"/>
    </row>
    <row r="19" spans="1:17" ht="26.25" customHeight="1">
      <c r="A19" s="206"/>
      <c r="B19" s="208"/>
      <c r="C19" s="198" t="s">
        <v>49</v>
      </c>
      <c r="D19" s="199"/>
      <c r="E19" s="10"/>
      <c r="F19" s="30">
        <v>189472</v>
      </c>
      <c r="G19" s="31">
        <v>190312</v>
      </c>
      <c r="H19" s="23">
        <v>191152</v>
      </c>
      <c r="I19" s="8"/>
      <c r="J19" s="192"/>
      <c r="K19" s="197"/>
      <c r="L19" s="198" t="s">
        <v>26</v>
      </c>
      <c r="M19" s="199"/>
      <c r="N19" s="10"/>
      <c r="O19" s="170">
        <v>8723</v>
      </c>
      <c r="P19" s="31">
        <v>8713</v>
      </c>
      <c r="Q19" s="23">
        <v>8333</v>
      </c>
    </row>
    <row r="20" spans="1:17" ht="26.25" customHeight="1">
      <c r="A20" s="206"/>
      <c r="B20" s="208"/>
      <c r="C20" s="198" t="s">
        <v>50</v>
      </c>
      <c r="D20" s="199"/>
      <c r="E20" s="10"/>
      <c r="F20" s="30">
        <v>50459</v>
      </c>
      <c r="G20" s="31">
        <v>50082</v>
      </c>
      <c r="H20" s="23">
        <v>49242</v>
      </c>
      <c r="I20" s="8"/>
      <c r="J20" s="192"/>
      <c r="K20" s="198" t="s">
        <v>51</v>
      </c>
      <c r="L20" s="199"/>
      <c r="M20" s="199"/>
      <c r="N20" s="15" t="s">
        <v>52</v>
      </c>
      <c r="O20" s="30">
        <v>15023</v>
      </c>
      <c r="P20" s="31">
        <v>15120</v>
      </c>
      <c r="Q20" s="23">
        <v>14850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315626</v>
      </c>
      <c r="G21" s="41">
        <v>315626</v>
      </c>
      <c r="H21" s="72">
        <v>315626</v>
      </c>
      <c r="I21" s="8"/>
      <c r="J21" s="192"/>
      <c r="K21" s="195" t="s">
        <v>16</v>
      </c>
      <c r="L21" s="198" t="s">
        <v>54</v>
      </c>
      <c r="M21" s="199"/>
      <c r="N21" s="10"/>
      <c r="O21" s="84"/>
      <c r="P21" s="31">
        <v>463</v>
      </c>
      <c r="Q21" s="85"/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>
        <v>14</v>
      </c>
      <c r="G22" s="43">
        <v>14</v>
      </c>
      <c r="H22" s="74">
        <v>14</v>
      </c>
      <c r="I22" s="8"/>
      <c r="J22" s="192"/>
      <c r="K22" s="196"/>
      <c r="L22" s="16" t="s">
        <v>16</v>
      </c>
      <c r="M22" s="11" t="s">
        <v>57</v>
      </c>
      <c r="N22" s="10"/>
      <c r="O22" s="84"/>
      <c r="P22" s="54"/>
      <c r="Q22" s="85"/>
    </row>
    <row r="23" spans="1:17" ht="26.25" customHeight="1">
      <c r="A23" s="192"/>
      <c r="B23" s="198" t="s">
        <v>58</v>
      </c>
      <c r="C23" s="199"/>
      <c r="D23" s="199"/>
      <c r="E23" s="10"/>
      <c r="F23" s="75" t="s">
        <v>59</v>
      </c>
      <c r="G23" s="45" t="s">
        <v>59</v>
      </c>
      <c r="H23" s="7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30">
        <v>14183</v>
      </c>
      <c r="P23" s="31">
        <v>13817</v>
      </c>
      <c r="Q23" s="23">
        <v>14010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64</v>
      </c>
      <c r="O24" s="71">
        <v>-5460</v>
      </c>
      <c r="P24" s="41">
        <v>-5567</v>
      </c>
      <c r="Q24" s="72">
        <v>-5677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75" t="s">
        <v>124</v>
      </c>
      <c r="G25" s="45" t="s">
        <v>124</v>
      </c>
      <c r="H25" s="76" t="s">
        <v>124</v>
      </c>
      <c r="I25" s="8"/>
      <c r="J25" s="186" t="s">
        <v>67</v>
      </c>
      <c r="K25" s="187"/>
      <c r="L25" s="187"/>
      <c r="M25" s="187"/>
      <c r="N25" s="4" t="s">
        <v>68</v>
      </c>
      <c r="O25" s="88">
        <v>765</v>
      </c>
      <c r="P25" s="56">
        <v>203</v>
      </c>
      <c r="Q25" s="89">
        <v>11243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2</v>
      </c>
      <c r="G26" s="31">
        <v>2</v>
      </c>
      <c r="H26" s="23">
        <v>2</v>
      </c>
      <c r="I26" s="8"/>
      <c r="J26" s="186" t="s">
        <v>70</v>
      </c>
      <c r="K26" s="187"/>
      <c r="L26" s="187"/>
      <c r="M26" s="187"/>
      <c r="N26" s="4" t="s">
        <v>71</v>
      </c>
      <c r="O26" s="90"/>
      <c r="P26" s="58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659</v>
      </c>
      <c r="G27" s="36">
        <v>659</v>
      </c>
      <c r="H27" s="68">
        <v>659</v>
      </c>
      <c r="I27" s="8"/>
      <c r="J27" s="186" t="s">
        <v>74</v>
      </c>
      <c r="K27" s="187"/>
      <c r="L27" s="187"/>
      <c r="M27" s="187"/>
      <c r="N27" s="4" t="s">
        <v>75</v>
      </c>
      <c r="O27" s="88">
        <v>5758</v>
      </c>
      <c r="P27" s="56">
        <v>6523</v>
      </c>
      <c r="Q27" s="89">
        <v>6726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78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>
        <v>819</v>
      </c>
      <c r="G29" s="36">
        <v>965</v>
      </c>
      <c r="H29" s="68">
        <v>914</v>
      </c>
      <c r="I29" s="8"/>
      <c r="J29" s="186" t="s">
        <v>80</v>
      </c>
      <c r="K29" s="187"/>
      <c r="L29" s="187"/>
      <c r="M29" s="187"/>
      <c r="N29" s="4" t="s">
        <v>81</v>
      </c>
      <c r="O29" s="88">
        <v>6523</v>
      </c>
      <c r="P29" s="56">
        <v>6726</v>
      </c>
      <c r="Q29" s="89">
        <v>17969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83</v>
      </c>
      <c r="O30" s="90"/>
      <c r="P30" s="58"/>
      <c r="Q30" s="89">
        <v>9340</v>
      </c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657</v>
      </c>
      <c r="G31" s="36">
        <v>781</v>
      </c>
      <c r="H31" s="68">
        <v>773</v>
      </c>
      <c r="I31" s="8"/>
      <c r="J31" s="186" t="s">
        <v>85</v>
      </c>
      <c r="K31" s="187"/>
      <c r="L31" s="187"/>
      <c r="M31" s="187"/>
      <c r="N31" s="4" t="s">
        <v>86</v>
      </c>
      <c r="O31" s="88">
        <v>6523</v>
      </c>
      <c r="P31" s="56">
        <v>6726</v>
      </c>
      <c r="Q31" s="89">
        <v>8629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239797</v>
      </c>
      <c r="G32" s="36">
        <v>285134</v>
      </c>
      <c r="H32" s="68">
        <v>282151</v>
      </c>
      <c r="I32" s="8"/>
      <c r="J32" s="186" t="s">
        <v>88</v>
      </c>
      <c r="K32" s="187"/>
      <c r="L32" s="187"/>
      <c r="M32" s="187"/>
      <c r="N32" s="4"/>
      <c r="O32" s="92">
        <v>0.8134333606845622</v>
      </c>
      <c r="P32" s="60">
        <v>0.8113291599259103</v>
      </c>
      <c r="Q32" s="93">
        <v>1.0425208585998802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5">
        <v>239797</v>
      </c>
      <c r="G34" s="36">
        <v>285134</v>
      </c>
      <c r="H34" s="68">
        <v>282151</v>
      </c>
      <c r="I34" s="8"/>
      <c r="J34" s="186" t="s">
        <v>93</v>
      </c>
      <c r="K34" s="187"/>
      <c r="L34" s="187"/>
      <c r="M34" s="187"/>
      <c r="N34" s="4"/>
      <c r="O34" s="88">
        <v>28409</v>
      </c>
      <c r="P34" s="56">
        <v>28019</v>
      </c>
      <c r="Q34" s="89">
        <v>63759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5">
        <v>239797</v>
      </c>
      <c r="G35" s="36">
        <v>285134</v>
      </c>
      <c r="H35" s="68">
        <v>282151</v>
      </c>
      <c r="I35" s="8"/>
      <c r="J35" s="215" t="s">
        <v>16</v>
      </c>
      <c r="K35" s="216"/>
      <c r="L35" s="217" t="s">
        <v>95</v>
      </c>
      <c r="M35" s="218"/>
      <c r="N35" s="4"/>
      <c r="O35" s="88">
        <v>23101</v>
      </c>
      <c r="P35" s="56">
        <v>21839</v>
      </c>
      <c r="Q35" s="89">
        <v>21507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1</v>
      </c>
      <c r="G36" s="47">
        <v>1</v>
      </c>
      <c r="H36" s="78">
        <v>1</v>
      </c>
      <c r="I36" s="8"/>
      <c r="J36" s="186" t="s">
        <v>97</v>
      </c>
      <c r="K36" s="187"/>
      <c r="L36" s="187"/>
      <c r="M36" s="187"/>
      <c r="N36" s="4"/>
      <c r="O36" s="88">
        <v>285389</v>
      </c>
      <c r="P36" s="56">
        <v>271572</v>
      </c>
      <c r="Q36" s="89">
        <v>257562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/>
      <c r="G37" s="28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16270</v>
      </c>
      <c r="G38" s="31">
        <v>18157</v>
      </c>
      <c r="H38" s="23">
        <v>44536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0">
        <v>16270</v>
      </c>
      <c r="G39" s="31">
        <v>18157</v>
      </c>
      <c r="H39" s="23">
        <v>44536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/>
      <c r="G40" s="31"/>
      <c r="H40" s="23"/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26385</v>
      </c>
      <c r="G41" s="31">
        <v>24494</v>
      </c>
      <c r="H41" s="23">
        <v>23901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42655</v>
      </c>
      <c r="G42" s="41">
        <v>42651</v>
      </c>
      <c r="H42" s="72">
        <v>68437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70" t="s">
        <v>128</v>
      </c>
      <c r="G43" s="28" t="s">
        <v>128</v>
      </c>
      <c r="H43" s="65" t="s">
        <v>128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3045</v>
      </c>
      <c r="G44" s="31">
        <v>3045</v>
      </c>
      <c r="H44" s="23">
        <v>3045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35886</v>
      </c>
      <c r="G45" s="49">
        <v>35886</v>
      </c>
      <c r="H45" s="80">
        <v>35886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62.6</v>
      </c>
      <c r="G46" s="36">
        <v>53.7</v>
      </c>
      <c r="H46" s="68">
        <v>56.4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67.8</v>
      </c>
      <c r="G47" s="36">
        <v>63.7</v>
      </c>
      <c r="H47" s="68">
        <v>15.8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35">
        <v>67.8</v>
      </c>
      <c r="G48" s="36">
        <v>63.7</v>
      </c>
      <c r="H48" s="68">
        <v>15.8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/>
      <c r="G49" s="36"/>
      <c r="H49" s="68"/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5">
        <v>1.9</v>
      </c>
      <c r="G50" s="36">
        <v>1.9</v>
      </c>
      <c r="H50" s="68">
        <v>1.2</v>
      </c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30"/>
      <c r="G51" s="31"/>
      <c r="H51" s="23"/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81">
        <v>35886</v>
      </c>
      <c r="G52" s="51">
        <v>35886</v>
      </c>
      <c r="H52" s="82">
        <v>35886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>
        <v>1</v>
      </c>
      <c r="G53" s="28">
        <v>1</v>
      </c>
      <c r="H53" s="65">
        <v>1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/>
      <c r="G54" s="31"/>
      <c r="H54" s="23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1</v>
      </c>
      <c r="G55" s="41">
        <v>1</v>
      </c>
      <c r="H55" s="72">
        <v>1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133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231">
        <v>36049</v>
      </c>
      <c r="G5" s="232"/>
      <c r="H5" s="233"/>
      <c r="I5" s="8"/>
      <c r="J5" s="191" t="s">
        <v>7</v>
      </c>
      <c r="K5" s="194" t="s">
        <v>8</v>
      </c>
      <c r="L5" s="194"/>
      <c r="M5" s="194"/>
      <c r="N5" s="9" t="s">
        <v>9</v>
      </c>
      <c r="O5" s="28">
        <v>45631</v>
      </c>
      <c r="P5" s="100">
        <v>42923</v>
      </c>
      <c r="Q5" s="65">
        <v>44181</v>
      </c>
    </row>
    <row r="6" spans="1:17" ht="26.25" customHeight="1" thickBot="1">
      <c r="A6" s="186" t="s">
        <v>10</v>
      </c>
      <c r="B6" s="187"/>
      <c r="C6" s="187"/>
      <c r="D6" s="187"/>
      <c r="E6" s="4"/>
      <c r="F6" s="231">
        <v>37347</v>
      </c>
      <c r="G6" s="232"/>
      <c r="H6" s="233"/>
      <c r="I6" s="8"/>
      <c r="J6" s="192"/>
      <c r="K6" s="195" t="s">
        <v>11</v>
      </c>
      <c r="L6" s="198" t="s">
        <v>12</v>
      </c>
      <c r="M6" s="199"/>
      <c r="N6" s="10" t="s">
        <v>13</v>
      </c>
      <c r="O6" s="31">
        <v>7493</v>
      </c>
      <c r="P6" s="101">
        <v>7349</v>
      </c>
      <c r="Q6" s="23">
        <v>7292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28">
        <v>283854</v>
      </c>
      <c r="G7" s="100">
        <v>283378</v>
      </c>
      <c r="H7" s="65">
        <v>281642</v>
      </c>
      <c r="I7" s="8"/>
      <c r="J7" s="192"/>
      <c r="K7" s="196"/>
      <c r="L7" s="195" t="s">
        <v>16</v>
      </c>
      <c r="M7" s="11" t="s">
        <v>17</v>
      </c>
      <c r="N7" s="10"/>
      <c r="O7" s="31">
        <v>7493</v>
      </c>
      <c r="P7" s="101">
        <v>7349</v>
      </c>
      <c r="Q7" s="23">
        <v>7292</v>
      </c>
    </row>
    <row r="8" spans="1:17" ht="26.25" customHeight="1">
      <c r="A8" s="192"/>
      <c r="B8" s="198" t="s">
        <v>18</v>
      </c>
      <c r="C8" s="199"/>
      <c r="D8" s="199"/>
      <c r="E8" s="10"/>
      <c r="F8" s="31">
        <v>579</v>
      </c>
      <c r="G8" s="101">
        <v>560</v>
      </c>
      <c r="H8" s="23">
        <v>551</v>
      </c>
      <c r="I8" s="12"/>
      <c r="J8" s="192"/>
      <c r="K8" s="196"/>
      <c r="L8" s="196"/>
      <c r="M8" s="11" t="s">
        <v>19</v>
      </c>
      <c r="N8" s="10"/>
      <c r="O8" s="31"/>
      <c r="P8" s="101"/>
      <c r="Q8" s="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1">
        <v>579</v>
      </c>
      <c r="G9" s="101">
        <v>560</v>
      </c>
      <c r="H9" s="23">
        <v>551</v>
      </c>
      <c r="I9" s="8"/>
      <c r="J9" s="192"/>
      <c r="K9" s="196"/>
      <c r="L9" s="197"/>
      <c r="M9" s="11" t="s">
        <v>22</v>
      </c>
      <c r="N9" s="10" t="s">
        <v>23</v>
      </c>
      <c r="O9" s="31"/>
      <c r="P9" s="10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33">
        <v>0.0020397810141833477</v>
      </c>
      <c r="G10" s="102">
        <v>0.0019761590525728887</v>
      </c>
      <c r="H10" s="67">
        <v>0.0019563843460847457</v>
      </c>
      <c r="I10" s="8"/>
      <c r="J10" s="192"/>
      <c r="K10" s="197"/>
      <c r="L10" s="201" t="s">
        <v>26</v>
      </c>
      <c r="M10" s="202"/>
      <c r="N10" s="13"/>
      <c r="O10" s="31">
        <v>38138</v>
      </c>
      <c r="P10" s="101">
        <v>35574</v>
      </c>
      <c r="Q10" s="23">
        <v>36847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1">
        <v>484</v>
      </c>
      <c r="G11" s="101">
        <v>467</v>
      </c>
      <c r="H11" s="23">
        <v>461</v>
      </c>
      <c r="I11" s="8"/>
      <c r="J11" s="192"/>
      <c r="K11" s="199" t="s">
        <v>29</v>
      </c>
      <c r="L11" s="199"/>
      <c r="M11" s="199"/>
      <c r="N11" s="10" t="s">
        <v>21</v>
      </c>
      <c r="O11" s="31">
        <v>45631</v>
      </c>
      <c r="P11" s="101">
        <v>42923</v>
      </c>
      <c r="Q11" s="23">
        <v>44181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33">
        <v>0.8359240069084629</v>
      </c>
      <c r="G12" s="102">
        <v>0.8339285714285715</v>
      </c>
      <c r="H12" s="67">
        <v>0.8366606170598911</v>
      </c>
      <c r="I12" s="8"/>
      <c r="J12" s="192"/>
      <c r="K12" s="195" t="s">
        <v>11</v>
      </c>
      <c r="L12" s="198" t="s">
        <v>32</v>
      </c>
      <c r="M12" s="199"/>
      <c r="N12" s="10"/>
      <c r="O12" s="31">
        <v>36646</v>
      </c>
      <c r="P12" s="101">
        <v>34336</v>
      </c>
      <c r="Q12" s="23">
        <v>35980</v>
      </c>
    </row>
    <row r="13" spans="1:17" ht="26.25" customHeight="1">
      <c r="A13" s="192"/>
      <c r="B13" s="198" t="s">
        <v>33</v>
      </c>
      <c r="C13" s="199"/>
      <c r="D13" s="199"/>
      <c r="E13" s="10"/>
      <c r="F13" s="36">
        <v>6125</v>
      </c>
      <c r="G13" s="103">
        <v>6125</v>
      </c>
      <c r="H13" s="68">
        <v>6125</v>
      </c>
      <c r="I13" s="8"/>
      <c r="J13" s="192"/>
      <c r="K13" s="196"/>
      <c r="L13" s="195" t="s">
        <v>16</v>
      </c>
      <c r="M13" s="11" t="s">
        <v>34</v>
      </c>
      <c r="N13" s="10"/>
      <c r="O13" s="31">
        <v>19544</v>
      </c>
      <c r="P13" s="101">
        <v>17317</v>
      </c>
      <c r="Q13" s="23">
        <v>17800</v>
      </c>
    </row>
    <row r="14" spans="1:17" ht="26.25" customHeight="1">
      <c r="A14" s="192"/>
      <c r="B14" s="198" t="s">
        <v>35</v>
      </c>
      <c r="C14" s="199"/>
      <c r="D14" s="199"/>
      <c r="E14" s="10"/>
      <c r="F14" s="36">
        <v>37</v>
      </c>
      <c r="G14" s="103">
        <v>37</v>
      </c>
      <c r="H14" s="68">
        <v>37</v>
      </c>
      <c r="I14" s="8"/>
      <c r="J14" s="192"/>
      <c r="K14" s="196"/>
      <c r="L14" s="197"/>
      <c r="M14" s="11" t="s">
        <v>36</v>
      </c>
      <c r="N14" s="10"/>
      <c r="O14" s="31"/>
      <c r="P14" s="10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9">
        <v>37</v>
      </c>
      <c r="G15" s="104">
        <v>37</v>
      </c>
      <c r="H15" s="69">
        <v>37</v>
      </c>
      <c r="I15" s="8"/>
      <c r="J15" s="192"/>
      <c r="K15" s="197"/>
      <c r="L15" s="201" t="s">
        <v>38</v>
      </c>
      <c r="M15" s="202"/>
      <c r="N15" s="13"/>
      <c r="O15" s="31">
        <v>8985</v>
      </c>
      <c r="P15" s="101">
        <v>8587</v>
      </c>
      <c r="Q15" s="23">
        <v>8201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28">
        <v>2482568</v>
      </c>
      <c r="G16" s="100">
        <v>2482568</v>
      </c>
      <c r="H16" s="65">
        <v>2482749</v>
      </c>
      <c r="I16" s="8"/>
      <c r="J16" s="193"/>
      <c r="K16" s="203" t="s">
        <v>41</v>
      </c>
      <c r="L16" s="204"/>
      <c r="M16" s="204"/>
      <c r="N16" s="14" t="s">
        <v>28</v>
      </c>
      <c r="O16" s="41">
        <v>0</v>
      </c>
      <c r="P16" s="105">
        <v>0</v>
      </c>
      <c r="Q16" s="72">
        <v>0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1">
        <v>885063</v>
      </c>
      <c r="G17" s="101">
        <v>885063</v>
      </c>
      <c r="H17" s="23">
        <v>885063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28">
        <v>24474</v>
      </c>
      <c r="P17" s="100">
        <v>23459</v>
      </c>
      <c r="Q17" s="65">
        <v>22075</v>
      </c>
    </row>
    <row r="18" spans="1:17" ht="26.25" customHeight="1">
      <c r="A18" s="206"/>
      <c r="B18" s="208"/>
      <c r="C18" s="198" t="s">
        <v>47</v>
      </c>
      <c r="D18" s="199"/>
      <c r="E18" s="10"/>
      <c r="F18" s="31">
        <v>656100</v>
      </c>
      <c r="G18" s="101">
        <v>656100</v>
      </c>
      <c r="H18" s="23">
        <v>656100</v>
      </c>
      <c r="I18" s="8"/>
      <c r="J18" s="192"/>
      <c r="K18" s="195" t="s">
        <v>16</v>
      </c>
      <c r="L18" s="198" t="s">
        <v>48</v>
      </c>
      <c r="M18" s="199"/>
      <c r="N18" s="10"/>
      <c r="O18" s="31"/>
      <c r="P18" s="101"/>
      <c r="Q18" s="23"/>
    </row>
    <row r="19" spans="1:17" ht="26.25" customHeight="1">
      <c r="A19" s="206"/>
      <c r="B19" s="208"/>
      <c r="C19" s="198" t="s">
        <v>49</v>
      </c>
      <c r="D19" s="199"/>
      <c r="E19" s="10"/>
      <c r="F19" s="31">
        <v>24945</v>
      </c>
      <c r="G19" s="101">
        <v>24960</v>
      </c>
      <c r="H19" s="23">
        <v>25060</v>
      </c>
      <c r="I19" s="8"/>
      <c r="J19" s="192"/>
      <c r="K19" s="197"/>
      <c r="L19" s="198" t="s">
        <v>26</v>
      </c>
      <c r="M19" s="199"/>
      <c r="N19" s="10"/>
      <c r="O19" s="31">
        <v>24429</v>
      </c>
      <c r="P19" s="101">
        <v>23444</v>
      </c>
      <c r="Q19" s="23">
        <v>21975</v>
      </c>
    </row>
    <row r="20" spans="1:17" ht="26.25" customHeight="1">
      <c r="A20" s="206"/>
      <c r="B20" s="208"/>
      <c r="C20" s="198" t="s">
        <v>50</v>
      </c>
      <c r="D20" s="199"/>
      <c r="E20" s="10"/>
      <c r="F20" s="31">
        <v>916460</v>
      </c>
      <c r="G20" s="101">
        <v>916445</v>
      </c>
      <c r="H20" s="23">
        <v>916526</v>
      </c>
      <c r="I20" s="8"/>
      <c r="J20" s="192"/>
      <c r="K20" s="198" t="s">
        <v>51</v>
      </c>
      <c r="L20" s="199"/>
      <c r="M20" s="199"/>
      <c r="N20" s="15" t="s">
        <v>52</v>
      </c>
      <c r="O20" s="31">
        <v>24474</v>
      </c>
      <c r="P20" s="101">
        <v>23459</v>
      </c>
      <c r="Q20" s="23">
        <v>22075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41">
        <v>1770126</v>
      </c>
      <c r="G21" s="105">
        <v>1770126</v>
      </c>
      <c r="H21" s="72">
        <v>1770126</v>
      </c>
      <c r="I21" s="8"/>
      <c r="J21" s="192"/>
      <c r="K21" s="195" t="s">
        <v>16</v>
      </c>
      <c r="L21" s="198" t="s">
        <v>54</v>
      </c>
      <c r="M21" s="199"/>
      <c r="N21" s="10"/>
      <c r="O21" s="31"/>
      <c r="P21" s="101"/>
      <c r="Q21" s="23">
        <v>181</v>
      </c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43">
        <v>13</v>
      </c>
      <c r="G22" s="106">
        <v>14</v>
      </c>
      <c r="H22" s="74">
        <v>14</v>
      </c>
      <c r="I22" s="8"/>
      <c r="J22" s="192"/>
      <c r="K22" s="196"/>
      <c r="L22" s="16" t="s">
        <v>16</v>
      </c>
      <c r="M22" s="11" t="s">
        <v>57</v>
      </c>
      <c r="N22" s="10"/>
      <c r="O22" s="31"/>
      <c r="P22" s="101"/>
      <c r="Q22" s="23"/>
    </row>
    <row r="23" spans="1:17" ht="26.25" customHeight="1">
      <c r="A23" s="192"/>
      <c r="B23" s="198" t="s">
        <v>58</v>
      </c>
      <c r="C23" s="199"/>
      <c r="D23" s="199"/>
      <c r="E23" s="10"/>
      <c r="F23" s="45" t="s">
        <v>59</v>
      </c>
      <c r="G23" s="107" t="s">
        <v>59</v>
      </c>
      <c r="H23" s="7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31">
        <v>24474</v>
      </c>
      <c r="P23" s="101">
        <v>23459</v>
      </c>
      <c r="Q23" s="23">
        <v>21894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45"/>
      <c r="G24" s="107"/>
      <c r="H24" s="76"/>
      <c r="I24" s="8"/>
      <c r="J24" s="193"/>
      <c r="K24" s="203" t="s">
        <v>63</v>
      </c>
      <c r="L24" s="204"/>
      <c r="M24" s="204"/>
      <c r="N24" s="14" t="s">
        <v>64</v>
      </c>
      <c r="O24" s="41">
        <v>0</v>
      </c>
      <c r="P24" s="105">
        <v>0</v>
      </c>
      <c r="Q24" s="72">
        <v>0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45" t="s">
        <v>124</v>
      </c>
      <c r="G25" s="107" t="s">
        <v>124</v>
      </c>
      <c r="H25" s="76" t="s">
        <v>124</v>
      </c>
      <c r="I25" s="8"/>
      <c r="J25" s="186" t="s">
        <v>67</v>
      </c>
      <c r="K25" s="187"/>
      <c r="L25" s="187"/>
      <c r="M25" s="187"/>
      <c r="N25" s="4" t="s">
        <v>68</v>
      </c>
      <c r="O25" s="56">
        <v>0</v>
      </c>
      <c r="P25" s="112">
        <v>0</v>
      </c>
      <c r="Q25" s="89">
        <v>0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1">
        <v>2</v>
      </c>
      <c r="G26" s="101">
        <v>2</v>
      </c>
      <c r="H26" s="23">
        <v>2</v>
      </c>
      <c r="I26" s="8"/>
      <c r="J26" s="186" t="s">
        <v>70</v>
      </c>
      <c r="K26" s="187"/>
      <c r="L26" s="187"/>
      <c r="M26" s="187"/>
      <c r="N26" s="4" t="s">
        <v>71</v>
      </c>
      <c r="O26" s="58"/>
      <c r="P26" s="113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6">
        <v>371</v>
      </c>
      <c r="G27" s="103">
        <v>371</v>
      </c>
      <c r="H27" s="68">
        <v>371</v>
      </c>
      <c r="I27" s="8"/>
      <c r="J27" s="186" t="s">
        <v>74</v>
      </c>
      <c r="K27" s="187"/>
      <c r="L27" s="187"/>
      <c r="M27" s="187"/>
      <c r="N27" s="4" t="s">
        <v>75</v>
      </c>
      <c r="O27" s="56">
        <v>100</v>
      </c>
      <c r="P27" s="112">
        <v>100</v>
      </c>
      <c r="Q27" s="89">
        <v>100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6"/>
      <c r="G28" s="103"/>
      <c r="H28" s="68"/>
      <c r="I28" s="8"/>
      <c r="J28" s="186" t="s">
        <v>77</v>
      </c>
      <c r="K28" s="187"/>
      <c r="L28" s="187"/>
      <c r="M28" s="187"/>
      <c r="N28" s="4" t="s">
        <v>78</v>
      </c>
      <c r="O28" s="58"/>
      <c r="P28" s="113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6">
        <v>371</v>
      </c>
      <c r="G29" s="103">
        <v>371</v>
      </c>
      <c r="H29" s="68"/>
      <c r="I29" s="8"/>
      <c r="J29" s="186" t="s">
        <v>80</v>
      </c>
      <c r="K29" s="187"/>
      <c r="L29" s="187"/>
      <c r="M29" s="187"/>
      <c r="N29" s="4" t="s">
        <v>81</v>
      </c>
      <c r="O29" s="56">
        <v>100</v>
      </c>
      <c r="P29" s="112">
        <v>100</v>
      </c>
      <c r="Q29" s="89">
        <v>100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6"/>
      <c r="G30" s="103"/>
      <c r="H30" s="68">
        <v>281</v>
      </c>
      <c r="I30" s="8"/>
      <c r="J30" s="186" t="s">
        <v>82</v>
      </c>
      <c r="K30" s="187"/>
      <c r="L30" s="187"/>
      <c r="M30" s="187"/>
      <c r="N30" s="4" t="s">
        <v>83</v>
      </c>
      <c r="O30" s="58"/>
      <c r="P30" s="113"/>
      <c r="Q30" s="91"/>
    </row>
    <row r="31" spans="1:17" ht="26.25" customHeight="1" thickBot="1">
      <c r="A31" s="192"/>
      <c r="B31" s="213" t="s">
        <v>84</v>
      </c>
      <c r="C31" s="214"/>
      <c r="D31" s="214"/>
      <c r="E31" s="10"/>
      <c r="F31" s="36">
        <v>151</v>
      </c>
      <c r="G31" s="103">
        <v>131</v>
      </c>
      <c r="H31" s="68">
        <v>131</v>
      </c>
      <c r="I31" s="8"/>
      <c r="J31" s="186" t="s">
        <v>85</v>
      </c>
      <c r="K31" s="187"/>
      <c r="L31" s="187"/>
      <c r="M31" s="187"/>
      <c r="N31" s="4" t="s">
        <v>86</v>
      </c>
      <c r="O31" s="56">
        <v>100</v>
      </c>
      <c r="P31" s="112">
        <v>100</v>
      </c>
      <c r="Q31" s="89">
        <v>100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6">
        <v>49964</v>
      </c>
      <c r="G32" s="103">
        <v>48062</v>
      </c>
      <c r="H32" s="68">
        <v>47909</v>
      </c>
      <c r="I32" s="8"/>
      <c r="J32" s="186" t="s">
        <v>88</v>
      </c>
      <c r="K32" s="187"/>
      <c r="L32" s="187"/>
      <c r="M32" s="187"/>
      <c r="N32" s="4"/>
      <c r="O32" s="60">
        <v>0.6508950859425148</v>
      </c>
      <c r="P32" s="114">
        <v>0.646606007652677</v>
      </c>
      <c r="Q32" s="93">
        <v>0.6686492622020431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6"/>
      <c r="G33" s="103"/>
      <c r="H33" s="68"/>
      <c r="I33" s="8"/>
      <c r="J33" s="186" t="s">
        <v>91</v>
      </c>
      <c r="K33" s="187"/>
      <c r="L33" s="187"/>
      <c r="M33" s="187"/>
      <c r="N33" s="4"/>
      <c r="O33" s="60">
        <v>0</v>
      </c>
      <c r="P33" s="114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6">
        <v>49964</v>
      </c>
      <c r="G34" s="103">
        <v>48062</v>
      </c>
      <c r="H34" s="68">
        <v>47909</v>
      </c>
      <c r="I34" s="8"/>
      <c r="J34" s="186" t="s">
        <v>93</v>
      </c>
      <c r="K34" s="187"/>
      <c r="L34" s="187"/>
      <c r="M34" s="187"/>
      <c r="N34" s="4"/>
      <c r="O34" s="56">
        <v>62567</v>
      </c>
      <c r="P34" s="112">
        <v>59018</v>
      </c>
      <c r="Q34" s="89">
        <v>58822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6">
        <v>49964</v>
      </c>
      <c r="G35" s="103">
        <v>48062</v>
      </c>
      <c r="H35" s="68">
        <v>47909</v>
      </c>
      <c r="I35" s="8"/>
      <c r="J35" s="215" t="s">
        <v>16</v>
      </c>
      <c r="K35" s="216"/>
      <c r="L35" s="217" t="s">
        <v>95</v>
      </c>
      <c r="M35" s="218"/>
      <c r="N35" s="4"/>
      <c r="O35" s="56">
        <v>26528</v>
      </c>
      <c r="P35" s="112">
        <v>24266</v>
      </c>
      <c r="Q35" s="89">
        <v>23478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47">
        <v>1</v>
      </c>
      <c r="G36" s="108">
        <v>1</v>
      </c>
      <c r="H36" s="78">
        <v>1</v>
      </c>
      <c r="I36" s="8"/>
      <c r="J36" s="186" t="s">
        <v>97</v>
      </c>
      <c r="K36" s="187"/>
      <c r="L36" s="187"/>
      <c r="M36" s="187"/>
      <c r="N36" s="4"/>
      <c r="O36" s="56">
        <v>508785</v>
      </c>
      <c r="P36" s="112">
        <v>485325</v>
      </c>
      <c r="Q36" s="89">
        <v>463432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28"/>
      <c r="G37" s="100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1">
        <v>32443</v>
      </c>
      <c r="G38" s="101">
        <v>30978</v>
      </c>
      <c r="H38" s="23">
        <v>31659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1">
        <v>32443</v>
      </c>
      <c r="G39" s="101">
        <v>30978</v>
      </c>
      <c r="H39" s="23">
        <v>31659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1">
        <v>0</v>
      </c>
      <c r="G40" s="101"/>
      <c r="H40" s="23"/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1">
        <v>37662</v>
      </c>
      <c r="G41" s="101">
        <v>35404</v>
      </c>
      <c r="H41" s="23">
        <v>34416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41">
        <v>70105</v>
      </c>
      <c r="G42" s="105">
        <v>66382</v>
      </c>
      <c r="H42" s="72">
        <v>66075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28" t="s">
        <v>134</v>
      </c>
      <c r="G43" s="100" t="s">
        <v>134</v>
      </c>
      <c r="H43" s="65" t="s">
        <v>135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1">
        <v>3360</v>
      </c>
      <c r="G44" s="101">
        <v>3360</v>
      </c>
      <c r="H44" s="23">
        <v>3360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49">
        <v>37196</v>
      </c>
      <c r="G45" s="109">
        <v>37196</v>
      </c>
      <c r="H45" s="80">
        <v>37196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6">
        <v>150</v>
      </c>
      <c r="G46" s="103">
        <v>152.9</v>
      </c>
      <c r="H46" s="68">
        <v>152.2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6">
        <v>649.3</v>
      </c>
      <c r="G47" s="103">
        <v>644.5</v>
      </c>
      <c r="H47" s="68">
        <v>660.8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36">
        <v>649.3</v>
      </c>
      <c r="G48" s="103">
        <v>644.5</v>
      </c>
      <c r="H48" s="68">
        <v>660.8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6">
        <v>0</v>
      </c>
      <c r="G49" s="103"/>
      <c r="H49" s="68"/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6"/>
      <c r="G50" s="103"/>
      <c r="H50" s="68"/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115">
        <v>250000</v>
      </c>
      <c r="G51" s="116">
        <v>25000</v>
      </c>
      <c r="H51" s="117">
        <v>25000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51">
        <v>36251</v>
      </c>
      <c r="G52" s="110">
        <v>36251</v>
      </c>
      <c r="H52" s="82">
        <v>36251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28">
        <v>2</v>
      </c>
      <c r="G53" s="100">
        <v>2</v>
      </c>
      <c r="H53" s="65">
        <v>2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1"/>
      <c r="G54" s="101"/>
      <c r="H54" s="23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41">
        <v>2</v>
      </c>
      <c r="G55" s="105">
        <v>2</v>
      </c>
      <c r="H55" s="72">
        <v>2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206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234">
        <v>35997</v>
      </c>
      <c r="G5" s="235"/>
      <c r="H5" s="236"/>
      <c r="I5" s="8"/>
      <c r="J5" s="191" t="s">
        <v>7</v>
      </c>
      <c r="K5" s="194" t="s">
        <v>8</v>
      </c>
      <c r="L5" s="194"/>
      <c r="M5" s="194"/>
      <c r="N5" s="9" t="s">
        <v>9</v>
      </c>
      <c r="O5" s="133">
        <v>25705</v>
      </c>
      <c r="P5" s="119">
        <v>24122</v>
      </c>
      <c r="Q5" s="120">
        <v>19895</v>
      </c>
    </row>
    <row r="6" spans="1:17" ht="26.25" customHeight="1" thickBot="1">
      <c r="A6" s="186" t="s">
        <v>10</v>
      </c>
      <c r="B6" s="187"/>
      <c r="C6" s="187"/>
      <c r="D6" s="187"/>
      <c r="E6" s="4"/>
      <c r="F6" s="234">
        <v>37712</v>
      </c>
      <c r="G6" s="235"/>
      <c r="H6" s="236"/>
      <c r="I6" s="8"/>
      <c r="J6" s="192"/>
      <c r="K6" s="195" t="s">
        <v>11</v>
      </c>
      <c r="L6" s="198" t="s">
        <v>12</v>
      </c>
      <c r="M6" s="199"/>
      <c r="N6" s="10" t="s">
        <v>13</v>
      </c>
      <c r="O6" s="121">
        <v>3176</v>
      </c>
      <c r="P6" s="122">
        <v>3104</v>
      </c>
      <c r="Q6" s="123">
        <v>2948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118">
        <v>89377</v>
      </c>
      <c r="G7" s="119">
        <v>88958</v>
      </c>
      <c r="H7" s="120">
        <v>89079</v>
      </c>
      <c r="I7" s="8"/>
      <c r="J7" s="192"/>
      <c r="K7" s="196"/>
      <c r="L7" s="195" t="s">
        <v>16</v>
      </c>
      <c r="M7" s="11" t="s">
        <v>17</v>
      </c>
      <c r="N7" s="10"/>
      <c r="O7" s="121">
        <v>3174</v>
      </c>
      <c r="P7" s="122">
        <v>3102</v>
      </c>
      <c r="Q7" s="123">
        <v>2903</v>
      </c>
    </row>
    <row r="8" spans="1:17" ht="26.25" customHeight="1">
      <c r="A8" s="192"/>
      <c r="B8" s="198" t="s">
        <v>18</v>
      </c>
      <c r="C8" s="199"/>
      <c r="D8" s="199"/>
      <c r="E8" s="10"/>
      <c r="F8" s="121">
        <v>303</v>
      </c>
      <c r="G8" s="122">
        <v>294</v>
      </c>
      <c r="H8" s="123">
        <v>314</v>
      </c>
      <c r="I8" s="12"/>
      <c r="J8" s="192"/>
      <c r="K8" s="196"/>
      <c r="L8" s="196"/>
      <c r="M8" s="11" t="s">
        <v>19</v>
      </c>
      <c r="N8" s="10"/>
      <c r="O8" s="121"/>
      <c r="P8" s="122"/>
      <c r="Q8" s="1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121">
        <v>303</v>
      </c>
      <c r="G9" s="122">
        <v>294</v>
      </c>
      <c r="H9" s="123">
        <v>314</v>
      </c>
      <c r="I9" s="8"/>
      <c r="J9" s="192"/>
      <c r="K9" s="196"/>
      <c r="L9" s="197"/>
      <c r="M9" s="11" t="s">
        <v>22</v>
      </c>
      <c r="N9" s="10" t="s">
        <v>23</v>
      </c>
      <c r="O9" s="121"/>
      <c r="P9" s="122"/>
      <c r="Q9" s="1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124">
        <f>IF(F9=0,0,F9/F7)</f>
        <v>0.0033901339270729605</v>
      </c>
      <c r="G10" s="125">
        <f>IF(G9=0,0,G9/G7)</f>
        <v>0.003304930416601093</v>
      </c>
      <c r="H10" s="126">
        <f>IF(H9=0,0,H9/H7)</f>
        <v>0.0035249609896833146</v>
      </c>
      <c r="I10" s="8"/>
      <c r="J10" s="192"/>
      <c r="K10" s="197"/>
      <c r="L10" s="201" t="s">
        <v>26</v>
      </c>
      <c r="M10" s="202"/>
      <c r="N10" s="13"/>
      <c r="O10" s="121">
        <v>22529</v>
      </c>
      <c r="P10" s="122">
        <v>21018</v>
      </c>
      <c r="Q10" s="123">
        <v>16900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121">
        <v>268</v>
      </c>
      <c r="G11" s="122">
        <v>266</v>
      </c>
      <c r="H11" s="123">
        <v>286</v>
      </c>
      <c r="I11" s="8"/>
      <c r="J11" s="192"/>
      <c r="K11" s="199" t="s">
        <v>29</v>
      </c>
      <c r="L11" s="199"/>
      <c r="M11" s="199"/>
      <c r="N11" s="10" t="s">
        <v>21</v>
      </c>
      <c r="O11" s="147">
        <v>17245</v>
      </c>
      <c r="P11" s="122">
        <v>15789</v>
      </c>
      <c r="Q11" s="123">
        <v>14749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124">
        <f>IF(F11=0,0,F11/F9)</f>
        <v>0.8844884488448845</v>
      </c>
      <c r="G12" s="125">
        <f>IF(G11=0,0,G11/G9)</f>
        <v>0.9047619047619048</v>
      </c>
      <c r="H12" s="126">
        <f>IF(H11=0,0,H11/H9)</f>
        <v>0.910828025477707</v>
      </c>
      <c r="I12" s="8"/>
      <c r="J12" s="192"/>
      <c r="K12" s="195" t="s">
        <v>11</v>
      </c>
      <c r="L12" s="198" t="s">
        <v>32</v>
      </c>
      <c r="M12" s="199"/>
      <c r="N12" s="10"/>
      <c r="O12" s="121">
        <v>13103</v>
      </c>
      <c r="P12" s="122">
        <v>11811</v>
      </c>
      <c r="Q12" s="123">
        <v>10932</v>
      </c>
    </row>
    <row r="13" spans="1:17" ht="26.25" customHeight="1">
      <c r="A13" s="192"/>
      <c r="B13" s="198" t="s">
        <v>33</v>
      </c>
      <c r="C13" s="199"/>
      <c r="D13" s="199"/>
      <c r="E13" s="10"/>
      <c r="F13" s="127">
        <v>1392</v>
      </c>
      <c r="G13" s="128">
        <v>1392</v>
      </c>
      <c r="H13" s="129">
        <v>1392</v>
      </c>
      <c r="I13" s="8"/>
      <c r="J13" s="192"/>
      <c r="K13" s="196"/>
      <c r="L13" s="195" t="s">
        <v>16</v>
      </c>
      <c r="M13" s="11" t="s">
        <v>34</v>
      </c>
      <c r="N13" s="10"/>
      <c r="O13" s="121">
        <v>100</v>
      </c>
      <c r="P13" s="122"/>
      <c r="Q13" s="123"/>
    </row>
    <row r="14" spans="1:17" ht="26.25" customHeight="1">
      <c r="A14" s="192"/>
      <c r="B14" s="198" t="s">
        <v>35</v>
      </c>
      <c r="C14" s="199"/>
      <c r="D14" s="199"/>
      <c r="E14" s="10"/>
      <c r="F14" s="127">
        <v>22</v>
      </c>
      <c r="G14" s="128">
        <v>22</v>
      </c>
      <c r="H14" s="129">
        <v>22</v>
      </c>
      <c r="I14" s="8"/>
      <c r="J14" s="192"/>
      <c r="K14" s="196"/>
      <c r="L14" s="197"/>
      <c r="M14" s="11" t="s">
        <v>36</v>
      </c>
      <c r="N14" s="10"/>
      <c r="O14" s="121"/>
      <c r="P14" s="122"/>
      <c r="Q14" s="123"/>
    </row>
    <row r="15" spans="1:17" ht="26.25" customHeight="1" thickBot="1">
      <c r="A15" s="193"/>
      <c r="B15" s="203" t="s">
        <v>37</v>
      </c>
      <c r="C15" s="204"/>
      <c r="D15" s="204"/>
      <c r="E15" s="14"/>
      <c r="F15" s="130">
        <v>22</v>
      </c>
      <c r="G15" s="131">
        <v>22</v>
      </c>
      <c r="H15" s="132">
        <v>22</v>
      </c>
      <c r="I15" s="8"/>
      <c r="J15" s="192"/>
      <c r="K15" s="197"/>
      <c r="L15" s="201" t="s">
        <v>38</v>
      </c>
      <c r="M15" s="202"/>
      <c r="N15" s="13"/>
      <c r="O15" s="121">
        <v>4142</v>
      </c>
      <c r="P15" s="122">
        <v>3978</v>
      </c>
      <c r="Q15" s="123">
        <v>3817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133">
        <v>943598</v>
      </c>
      <c r="G16" s="119">
        <v>943598</v>
      </c>
      <c r="H16" s="120">
        <v>943598</v>
      </c>
      <c r="I16" s="8"/>
      <c r="J16" s="193"/>
      <c r="K16" s="203" t="s">
        <v>41</v>
      </c>
      <c r="L16" s="204"/>
      <c r="M16" s="204"/>
      <c r="N16" s="14" t="s">
        <v>28</v>
      </c>
      <c r="O16" s="155">
        <f>O5-O11</f>
        <v>8460</v>
      </c>
      <c r="P16" s="135">
        <f>P5-P11</f>
        <v>8333</v>
      </c>
      <c r="Q16" s="136">
        <f>Q5-Q11</f>
        <v>5146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121">
        <v>396931</v>
      </c>
      <c r="G17" s="122">
        <v>396931</v>
      </c>
      <c r="H17" s="123">
        <v>396931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133">
        <v>1673</v>
      </c>
      <c r="P17" s="119">
        <v>842</v>
      </c>
      <c r="Q17" s="120">
        <v>2</v>
      </c>
    </row>
    <row r="18" spans="1:17" ht="26.25" customHeight="1">
      <c r="A18" s="206"/>
      <c r="B18" s="208"/>
      <c r="C18" s="198" t="s">
        <v>47</v>
      </c>
      <c r="D18" s="199"/>
      <c r="E18" s="10"/>
      <c r="F18" s="121">
        <v>276000</v>
      </c>
      <c r="G18" s="122">
        <v>276000</v>
      </c>
      <c r="H18" s="123">
        <v>276000</v>
      </c>
      <c r="I18" s="8"/>
      <c r="J18" s="192"/>
      <c r="K18" s="195" t="s">
        <v>16</v>
      </c>
      <c r="L18" s="198" t="s">
        <v>48</v>
      </c>
      <c r="M18" s="199"/>
      <c r="N18" s="10"/>
      <c r="O18" s="121"/>
      <c r="P18" s="122"/>
      <c r="Q18" s="123"/>
    </row>
    <row r="19" spans="1:17" ht="26.25" customHeight="1">
      <c r="A19" s="206"/>
      <c r="B19" s="208"/>
      <c r="C19" s="198" t="s">
        <v>49</v>
      </c>
      <c r="D19" s="199"/>
      <c r="E19" s="10"/>
      <c r="F19" s="121">
        <v>19522</v>
      </c>
      <c r="G19" s="122">
        <v>19522</v>
      </c>
      <c r="H19" s="123">
        <v>19522</v>
      </c>
      <c r="I19" s="8"/>
      <c r="J19" s="192"/>
      <c r="K19" s="197"/>
      <c r="L19" s="198" t="s">
        <v>26</v>
      </c>
      <c r="M19" s="199"/>
      <c r="N19" s="10"/>
      <c r="O19" s="147">
        <v>1669</v>
      </c>
      <c r="P19" s="122">
        <v>840</v>
      </c>
      <c r="Q19" s="123"/>
    </row>
    <row r="20" spans="1:17" ht="26.25" customHeight="1">
      <c r="A20" s="206"/>
      <c r="B20" s="208"/>
      <c r="C20" s="198" t="s">
        <v>50</v>
      </c>
      <c r="D20" s="199"/>
      <c r="E20" s="10"/>
      <c r="F20" s="121">
        <v>251145</v>
      </c>
      <c r="G20" s="122">
        <v>251145</v>
      </c>
      <c r="H20" s="123">
        <v>251145</v>
      </c>
      <c r="I20" s="8"/>
      <c r="J20" s="192"/>
      <c r="K20" s="198" t="s">
        <v>51</v>
      </c>
      <c r="L20" s="199"/>
      <c r="M20" s="199"/>
      <c r="N20" s="15" t="s">
        <v>52</v>
      </c>
      <c r="O20" s="121">
        <v>9353</v>
      </c>
      <c r="P20" s="122">
        <v>8898</v>
      </c>
      <c r="Q20" s="123">
        <v>8658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134">
        <v>793862</v>
      </c>
      <c r="G21" s="135">
        <v>793862</v>
      </c>
      <c r="H21" s="136">
        <v>793862</v>
      </c>
      <c r="I21" s="8"/>
      <c r="J21" s="192"/>
      <c r="K21" s="195" t="s">
        <v>16</v>
      </c>
      <c r="L21" s="198" t="s">
        <v>54</v>
      </c>
      <c r="M21" s="199"/>
      <c r="N21" s="10"/>
      <c r="O21" s="121"/>
      <c r="P21" s="122"/>
      <c r="Q21" s="123"/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137">
        <v>7</v>
      </c>
      <c r="G22" s="138">
        <v>7</v>
      </c>
      <c r="H22" s="139">
        <v>7</v>
      </c>
      <c r="I22" s="8"/>
      <c r="J22" s="192"/>
      <c r="K22" s="196"/>
      <c r="L22" s="16" t="s">
        <v>16</v>
      </c>
      <c r="M22" s="11" t="s">
        <v>57</v>
      </c>
      <c r="N22" s="10"/>
      <c r="O22" s="121"/>
      <c r="P22" s="122"/>
      <c r="Q22" s="123"/>
    </row>
    <row r="23" spans="1:17" ht="26.25" customHeight="1">
      <c r="A23" s="192"/>
      <c r="B23" s="198" t="s">
        <v>58</v>
      </c>
      <c r="C23" s="199"/>
      <c r="D23" s="199"/>
      <c r="E23" s="10"/>
      <c r="F23" s="140" t="s">
        <v>59</v>
      </c>
      <c r="G23" s="141" t="s">
        <v>59</v>
      </c>
      <c r="H23" s="142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121">
        <v>9353</v>
      </c>
      <c r="P23" s="122">
        <v>8898</v>
      </c>
      <c r="Q23" s="123">
        <v>8658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140"/>
      <c r="G24" s="141"/>
      <c r="H24" s="142"/>
      <c r="I24" s="8"/>
      <c r="J24" s="193"/>
      <c r="K24" s="203" t="s">
        <v>63</v>
      </c>
      <c r="L24" s="204"/>
      <c r="M24" s="204"/>
      <c r="N24" s="14" t="s">
        <v>64</v>
      </c>
      <c r="O24" s="134">
        <f>O17-O20</f>
        <v>-7680</v>
      </c>
      <c r="P24" s="135">
        <f>P17-P20</f>
        <v>-8056</v>
      </c>
      <c r="Q24" s="136">
        <f>Q17-Q20</f>
        <v>-8656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140" t="s">
        <v>127</v>
      </c>
      <c r="G25" s="141" t="s">
        <v>127</v>
      </c>
      <c r="H25" s="142" t="s">
        <v>127</v>
      </c>
      <c r="I25" s="8"/>
      <c r="J25" s="186" t="s">
        <v>67</v>
      </c>
      <c r="K25" s="187"/>
      <c r="L25" s="187"/>
      <c r="M25" s="187"/>
      <c r="N25" s="4" t="s">
        <v>68</v>
      </c>
      <c r="O25" s="156">
        <f>O16+O24</f>
        <v>780</v>
      </c>
      <c r="P25" s="157">
        <f>P16+P24</f>
        <v>277</v>
      </c>
      <c r="Q25" s="158">
        <f>Q16+Q24</f>
        <v>-3510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121">
        <v>1</v>
      </c>
      <c r="G26" s="122">
        <v>1</v>
      </c>
      <c r="H26" s="123">
        <v>1</v>
      </c>
      <c r="I26" s="8"/>
      <c r="J26" s="186" t="s">
        <v>70</v>
      </c>
      <c r="K26" s="187"/>
      <c r="L26" s="187"/>
      <c r="M26" s="187"/>
      <c r="N26" s="4" t="s">
        <v>71</v>
      </c>
      <c r="O26" s="159"/>
      <c r="P26" s="160"/>
      <c r="Q26" s="16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127">
        <v>136</v>
      </c>
      <c r="G27" s="128">
        <v>136</v>
      </c>
      <c r="H27" s="129">
        <v>136</v>
      </c>
      <c r="I27" s="8"/>
      <c r="J27" s="186" t="s">
        <v>74</v>
      </c>
      <c r="K27" s="187"/>
      <c r="L27" s="187"/>
      <c r="M27" s="187"/>
      <c r="N27" s="4" t="s">
        <v>75</v>
      </c>
      <c r="O27" s="156">
        <v>5696</v>
      </c>
      <c r="P27" s="157">
        <v>6476</v>
      </c>
      <c r="Q27" s="158">
        <v>6753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127"/>
      <c r="G28" s="128"/>
      <c r="H28" s="129"/>
      <c r="I28" s="8"/>
      <c r="J28" s="186" t="s">
        <v>77</v>
      </c>
      <c r="K28" s="187"/>
      <c r="L28" s="187"/>
      <c r="M28" s="187"/>
      <c r="N28" s="4" t="s">
        <v>78</v>
      </c>
      <c r="O28" s="159"/>
      <c r="P28" s="160"/>
      <c r="Q28" s="16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127">
        <v>71</v>
      </c>
      <c r="G29" s="128">
        <v>70</v>
      </c>
      <c r="H29" s="129">
        <v>67</v>
      </c>
      <c r="I29" s="8"/>
      <c r="J29" s="186" t="s">
        <v>80</v>
      </c>
      <c r="K29" s="187"/>
      <c r="L29" s="187"/>
      <c r="M29" s="187"/>
      <c r="N29" s="4" t="s">
        <v>81</v>
      </c>
      <c r="O29" s="156">
        <f>O25-O26+O27-O28</f>
        <v>6476</v>
      </c>
      <c r="P29" s="157">
        <f>P25-P26+P27-P28</f>
        <v>6753</v>
      </c>
      <c r="Q29" s="158">
        <f>Q25-Q26+Q27-Q28</f>
        <v>3243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127"/>
      <c r="G30" s="128"/>
      <c r="H30" s="129"/>
      <c r="I30" s="8"/>
      <c r="J30" s="186" t="s">
        <v>82</v>
      </c>
      <c r="K30" s="187"/>
      <c r="L30" s="187"/>
      <c r="M30" s="187"/>
      <c r="N30" s="4" t="s">
        <v>83</v>
      </c>
      <c r="O30" s="159"/>
      <c r="P30" s="160"/>
      <c r="Q30" s="161"/>
    </row>
    <row r="31" spans="1:17" ht="26.25" customHeight="1" thickBot="1">
      <c r="A31" s="192"/>
      <c r="B31" s="213" t="s">
        <v>84</v>
      </c>
      <c r="C31" s="214"/>
      <c r="D31" s="214"/>
      <c r="E31" s="10"/>
      <c r="F31" s="127">
        <v>71</v>
      </c>
      <c r="G31" s="128">
        <v>70</v>
      </c>
      <c r="H31" s="129">
        <v>67</v>
      </c>
      <c r="I31" s="8"/>
      <c r="J31" s="186" t="s">
        <v>85</v>
      </c>
      <c r="K31" s="187"/>
      <c r="L31" s="187"/>
      <c r="M31" s="187"/>
      <c r="N31" s="4" t="s">
        <v>86</v>
      </c>
      <c r="O31" s="156">
        <f>O29-O30</f>
        <v>6476</v>
      </c>
      <c r="P31" s="157">
        <f>P29-P30</f>
        <v>6753</v>
      </c>
      <c r="Q31" s="158">
        <f>Q29-Q30</f>
        <v>3243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127">
        <v>26186</v>
      </c>
      <c r="G32" s="128">
        <v>25604</v>
      </c>
      <c r="H32" s="129">
        <v>24252</v>
      </c>
      <c r="I32" s="8"/>
      <c r="J32" s="186" t="s">
        <v>88</v>
      </c>
      <c r="K32" s="187"/>
      <c r="L32" s="187"/>
      <c r="M32" s="187"/>
      <c r="N32" s="4"/>
      <c r="O32" s="162">
        <f>IF(O5=0,0,O5/(O11+O23))</f>
        <v>0.9664260470712084</v>
      </c>
      <c r="P32" s="163">
        <f>IF(P5=0,0,P5/(P11+P23))</f>
        <v>0.9771134605257829</v>
      </c>
      <c r="Q32" s="164">
        <f>IF(Q5=0,0,Q5/(Q11+Q23))</f>
        <v>0.8499594138505575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127"/>
      <c r="G33" s="128"/>
      <c r="H33" s="129"/>
      <c r="I33" s="8"/>
      <c r="J33" s="186" t="s">
        <v>91</v>
      </c>
      <c r="K33" s="187"/>
      <c r="L33" s="187"/>
      <c r="M33" s="187"/>
      <c r="N33" s="4"/>
      <c r="O33" s="162">
        <f>IF(O31&lt;0,O31/(O6-O9),0)</f>
        <v>0</v>
      </c>
      <c r="P33" s="163">
        <f>IF(P31&lt;0,P31/(P6-P9),0)</f>
        <v>0</v>
      </c>
      <c r="Q33" s="164">
        <f>IF(Q31&lt;0,Q31/(Q6-Q9),0)</f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127">
        <v>26186</v>
      </c>
      <c r="G34" s="128">
        <v>25604</v>
      </c>
      <c r="H34" s="129">
        <v>24252</v>
      </c>
      <c r="I34" s="8"/>
      <c r="J34" s="186" t="s">
        <v>93</v>
      </c>
      <c r="K34" s="187"/>
      <c r="L34" s="187"/>
      <c r="M34" s="187"/>
      <c r="N34" s="4"/>
      <c r="O34" s="156">
        <v>24198</v>
      </c>
      <c r="P34" s="157">
        <v>21858</v>
      </c>
      <c r="Q34" s="158">
        <v>16900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127">
        <v>26186</v>
      </c>
      <c r="G35" s="128">
        <v>25604</v>
      </c>
      <c r="H35" s="129">
        <v>24252</v>
      </c>
      <c r="I35" s="8"/>
      <c r="J35" s="215" t="s">
        <v>16</v>
      </c>
      <c r="K35" s="216"/>
      <c r="L35" s="217" t="s">
        <v>95</v>
      </c>
      <c r="M35" s="218"/>
      <c r="N35" s="4"/>
      <c r="O35" s="156">
        <v>13495</v>
      </c>
      <c r="P35" s="157">
        <v>12876</v>
      </c>
      <c r="Q35" s="158">
        <v>12475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143">
        <f>IF(F35=0,0,F35/F34)</f>
        <v>1</v>
      </c>
      <c r="G36" s="144">
        <f>IF(G35=0,0,G35/G34)</f>
        <v>1</v>
      </c>
      <c r="H36" s="145">
        <f>IF(H35=0,0,H35/H34)</f>
        <v>1</v>
      </c>
      <c r="I36" s="8"/>
      <c r="J36" s="186" t="s">
        <v>97</v>
      </c>
      <c r="K36" s="187"/>
      <c r="L36" s="187"/>
      <c r="M36" s="187"/>
      <c r="N36" s="4"/>
      <c r="O36" s="156">
        <v>206842</v>
      </c>
      <c r="P36" s="157">
        <v>197944</v>
      </c>
      <c r="Q36" s="158">
        <v>189286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133"/>
      <c r="G37" s="119"/>
      <c r="H37" s="120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121">
        <v>13103</v>
      </c>
      <c r="G38" s="122">
        <v>11811</v>
      </c>
      <c r="H38" s="123">
        <v>10932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121">
        <v>13103</v>
      </c>
      <c r="G39" s="122">
        <v>11811</v>
      </c>
      <c r="H39" s="123">
        <v>10932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121"/>
      <c r="G40" s="122"/>
      <c r="H40" s="123"/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121">
        <v>13495</v>
      </c>
      <c r="G41" s="122">
        <v>12876</v>
      </c>
      <c r="H41" s="123">
        <v>12475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134">
        <f>F37+F38+F41</f>
        <v>26598</v>
      </c>
      <c r="G42" s="135">
        <f>G37+G38+G41</f>
        <v>24687</v>
      </c>
      <c r="H42" s="136">
        <f>H37+H38+H41</f>
        <v>23407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118" t="s">
        <v>198</v>
      </c>
      <c r="G43" s="133" t="s">
        <v>198</v>
      </c>
      <c r="H43" s="146" t="s">
        <v>198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147">
        <v>2205</v>
      </c>
      <c r="G44" s="122">
        <v>2205</v>
      </c>
      <c r="H44" s="123">
        <v>2205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148">
        <v>37347</v>
      </c>
      <c r="G45" s="149">
        <v>37347</v>
      </c>
      <c r="H45" s="150">
        <v>37347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151">
        <v>121.2</v>
      </c>
      <c r="G46" s="128">
        <v>121.2</v>
      </c>
      <c r="H46" s="129">
        <v>119.7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151">
        <v>500.4</v>
      </c>
      <c r="G47" s="128">
        <v>461.3</v>
      </c>
      <c r="H47" s="129">
        <v>450.8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151">
        <v>500.4</v>
      </c>
      <c r="G48" s="128">
        <v>461.3</v>
      </c>
      <c r="H48" s="129">
        <v>450.8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151"/>
      <c r="G49" s="128"/>
      <c r="H49" s="129"/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151"/>
      <c r="G50" s="128"/>
      <c r="H50" s="129"/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147">
        <v>170000</v>
      </c>
      <c r="G51" s="122">
        <v>170000</v>
      </c>
      <c r="H51" s="123">
        <v>170000</v>
      </c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152">
        <v>36982</v>
      </c>
      <c r="G52" s="153">
        <v>36982</v>
      </c>
      <c r="H52" s="154">
        <v>36982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133"/>
      <c r="G53" s="119"/>
      <c r="H53" s="120"/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121"/>
      <c r="G54" s="122"/>
      <c r="H54" s="123"/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134">
        <f>F53+F54</f>
        <v>0</v>
      </c>
      <c r="G55" s="135">
        <f>G53+G54</f>
        <v>0</v>
      </c>
      <c r="H55" s="136">
        <f>H53+H54</f>
        <v>0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1" customWidth="1"/>
    <col min="4" max="4" width="24.140625" style="1" customWidth="1"/>
    <col min="5" max="5" width="4.421875" style="1" bestFit="1" customWidth="1"/>
    <col min="6" max="8" width="12.57421875" style="1" customWidth="1"/>
    <col min="9" max="9" width="2.140625" style="1" customWidth="1"/>
    <col min="10" max="11" width="2.8515625" style="1" bestFit="1" customWidth="1"/>
    <col min="12" max="12" width="5.28125" style="1" bestFit="1" customWidth="1"/>
    <col min="13" max="13" width="21.57421875" style="1" customWidth="1"/>
    <col min="14" max="14" width="3.421875" style="1" bestFit="1" customWidth="1"/>
    <col min="15" max="17" width="12.57421875" style="1" customWidth="1"/>
    <col min="18" max="16384" width="9.00390625" style="1" customWidth="1"/>
  </cols>
  <sheetData>
    <row r="1" spans="1:17" ht="26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205</v>
      </c>
      <c r="P3" s="1" t="s">
        <v>1</v>
      </c>
    </row>
    <row r="4" spans="1:17" ht="26.25" customHeight="1" thickBot="1">
      <c r="A4" s="186" t="s">
        <v>2</v>
      </c>
      <c r="B4" s="187"/>
      <c r="C4" s="187"/>
      <c r="D4" s="187"/>
      <c r="E4" s="4"/>
      <c r="F4" s="5" t="s">
        <v>3</v>
      </c>
      <c r="G4" s="6" t="s">
        <v>4</v>
      </c>
      <c r="H4" s="7" t="s">
        <v>5</v>
      </c>
      <c r="I4" s="8"/>
      <c r="J4" s="186" t="s">
        <v>2</v>
      </c>
      <c r="K4" s="187"/>
      <c r="L4" s="187"/>
      <c r="M4" s="187"/>
      <c r="N4" s="4"/>
      <c r="O4" s="5" t="s">
        <v>3</v>
      </c>
      <c r="P4" s="6" t="s">
        <v>4</v>
      </c>
      <c r="Q4" s="7" t="s">
        <v>5</v>
      </c>
    </row>
    <row r="5" spans="1:17" ht="26.25" customHeight="1" thickBot="1">
      <c r="A5" s="186" t="s">
        <v>6</v>
      </c>
      <c r="B5" s="187"/>
      <c r="C5" s="187"/>
      <c r="D5" s="187"/>
      <c r="E5" s="4"/>
      <c r="F5" s="188">
        <v>34158</v>
      </c>
      <c r="G5" s="189"/>
      <c r="H5" s="190"/>
      <c r="I5" s="8"/>
      <c r="J5" s="191" t="s">
        <v>7</v>
      </c>
      <c r="K5" s="194" t="s">
        <v>8</v>
      </c>
      <c r="L5" s="194"/>
      <c r="M5" s="194"/>
      <c r="N5" s="9" t="s">
        <v>9</v>
      </c>
      <c r="O5" s="70">
        <v>97994</v>
      </c>
      <c r="P5" s="28">
        <v>94919</v>
      </c>
      <c r="Q5" s="65">
        <v>104687</v>
      </c>
    </row>
    <row r="6" spans="1:17" ht="26.25" customHeight="1" thickBot="1">
      <c r="A6" s="186" t="s">
        <v>10</v>
      </c>
      <c r="B6" s="187"/>
      <c r="C6" s="187"/>
      <c r="D6" s="187"/>
      <c r="E6" s="4"/>
      <c r="F6" s="188">
        <v>35886</v>
      </c>
      <c r="G6" s="189"/>
      <c r="H6" s="190"/>
      <c r="I6" s="8"/>
      <c r="J6" s="192"/>
      <c r="K6" s="195" t="s">
        <v>11</v>
      </c>
      <c r="L6" s="198" t="s">
        <v>12</v>
      </c>
      <c r="M6" s="199"/>
      <c r="N6" s="10" t="s">
        <v>13</v>
      </c>
      <c r="O6" s="30">
        <v>21369</v>
      </c>
      <c r="P6" s="31">
        <v>21690</v>
      </c>
      <c r="Q6" s="23">
        <v>24163</v>
      </c>
    </row>
    <row r="7" spans="1:17" ht="26.25" customHeight="1">
      <c r="A7" s="191" t="s">
        <v>14</v>
      </c>
      <c r="B7" s="200" t="s">
        <v>15</v>
      </c>
      <c r="C7" s="194"/>
      <c r="D7" s="194"/>
      <c r="E7" s="9" t="s">
        <v>9</v>
      </c>
      <c r="F7" s="64">
        <v>61463</v>
      </c>
      <c r="G7" s="28">
        <v>61481</v>
      </c>
      <c r="H7" s="65">
        <v>61559</v>
      </c>
      <c r="I7" s="8"/>
      <c r="J7" s="192"/>
      <c r="K7" s="196"/>
      <c r="L7" s="195" t="s">
        <v>16</v>
      </c>
      <c r="M7" s="11" t="s">
        <v>17</v>
      </c>
      <c r="N7" s="10"/>
      <c r="O7" s="30">
        <v>21369</v>
      </c>
      <c r="P7" s="31">
        <v>21690</v>
      </c>
      <c r="Q7" s="23">
        <v>24163</v>
      </c>
    </row>
    <row r="8" spans="1:17" ht="26.25" customHeight="1">
      <c r="A8" s="192"/>
      <c r="B8" s="198" t="s">
        <v>18</v>
      </c>
      <c r="C8" s="199"/>
      <c r="D8" s="199"/>
      <c r="E8" s="10"/>
      <c r="F8" s="30">
        <v>2460</v>
      </c>
      <c r="G8" s="31">
        <v>2418</v>
      </c>
      <c r="H8" s="23">
        <v>3476</v>
      </c>
      <c r="I8" s="12"/>
      <c r="J8" s="192"/>
      <c r="K8" s="196"/>
      <c r="L8" s="196"/>
      <c r="M8" s="11" t="s">
        <v>19</v>
      </c>
      <c r="N8" s="10"/>
      <c r="O8" s="30"/>
      <c r="P8" s="31"/>
      <c r="Q8" s="23"/>
    </row>
    <row r="9" spans="1:17" ht="26.25" customHeight="1">
      <c r="A9" s="192"/>
      <c r="B9" s="198" t="s">
        <v>20</v>
      </c>
      <c r="C9" s="199"/>
      <c r="D9" s="199"/>
      <c r="E9" s="10" t="s">
        <v>21</v>
      </c>
      <c r="F9" s="30">
        <v>2460</v>
      </c>
      <c r="G9" s="31">
        <v>2418</v>
      </c>
      <c r="H9" s="23">
        <v>3476</v>
      </c>
      <c r="I9" s="8"/>
      <c r="J9" s="192"/>
      <c r="K9" s="196"/>
      <c r="L9" s="197"/>
      <c r="M9" s="11" t="s">
        <v>22</v>
      </c>
      <c r="N9" s="10" t="s">
        <v>23</v>
      </c>
      <c r="O9" s="30"/>
      <c r="P9" s="31"/>
      <c r="Q9" s="23"/>
    </row>
    <row r="10" spans="1:17" ht="26.25" customHeight="1">
      <c r="A10" s="192"/>
      <c r="B10" s="198" t="s">
        <v>24</v>
      </c>
      <c r="C10" s="199"/>
      <c r="D10" s="199"/>
      <c r="E10" s="10" t="s">
        <v>25</v>
      </c>
      <c r="F10" s="66">
        <v>0.04002407952752062</v>
      </c>
      <c r="G10" s="33">
        <v>0.03932922366259495</v>
      </c>
      <c r="H10" s="67">
        <v>0.056466154420962006</v>
      </c>
      <c r="I10" s="8"/>
      <c r="J10" s="192"/>
      <c r="K10" s="197"/>
      <c r="L10" s="201" t="s">
        <v>26</v>
      </c>
      <c r="M10" s="202"/>
      <c r="N10" s="13"/>
      <c r="O10" s="30">
        <v>76625</v>
      </c>
      <c r="P10" s="31">
        <v>73229</v>
      </c>
      <c r="Q10" s="23">
        <v>80446</v>
      </c>
    </row>
    <row r="11" spans="1:17" ht="26.25" customHeight="1">
      <c r="A11" s="192"/>
      <c r="B11" s="198" t="s">
        <v>27</v>
      </c>
      <c r="C11" s="199"/>
      <c r="D11" s="199"/>
      <c r="E11" s="10" t="s">
        <v>28</v>
      </c>
      <c r="F11" s="30">
        <v>2062</v>
      </c>
      <c r="G11" s="31">
        <v>2039</v>
      </c>
      <c r="H11" s="23">
        <v>2239</v>
      </c>
      <c r="I11" s="8"/>
      <c r="J11" s="192"/>
      <c r="K11" s="199" t="s">
        <v>29</v>
      </c>
      <c r="L11" s="199"/>
      <c r="M11" s="199"/>
      <c r="N11" s="10" t="s">
        <v>21</v>
      </c>
      <c r="O11" s="170">
        <v>70025</v>
      </c>
      <c r="P11" s="31">
        <v>65189</v>
      </c>
      <c r="Q11" s="23">
        <v>81628</v>
      </c>
    </row>
    <row r="12" spans="1:17" ht="26.25" customHeight="1">
      <c r="A12" s="192"/>
      <c r="B12" s="198" t="s">
        <v>30</v>
      </c>
      <c r="C12" s="199"/>
      <c r="D12" s="199"/>
      <c r="E12" s="10" t="s">
        <v>31</v>
      </c>
      <c r="F12" s="66">
        <v>0.8382113821138212</v>
      </c>
      <c r="G12" s="33">
        <v>0.8432588916459884</v>
      </c>
      <c r="H12" s="67">
        <v>0.6441311852704258</v>
      </c>
      <c r="I12" s="8"/>
      <c r="J12" s="192"/>
      <c r="K12" s="195" t="s">
        <v>11</v>
      </c>
      <c r="L12" s="198" t="s">
        <v>32</v>
      </c>
      <c r="M12" s="199"/>
      <c r="N12" s="10"/>
      <c r="O12" s="30">
        <v>49617</v>
      </c>
      <c r="P12" s="31">
        <v>45812</v>
      </c>
      <c r="Q12" s="23">
        <v>45991</v>
      </c>
    </row>
    <row r="13" spans="1:17" ht="26.25" customHeight="1">
      <c r="A13" s="192"/>
      <c r="B13" s="198" t="s">
        <v>33</v>
      </c>
      <c r="C13" s="199"/>
      <c r="D13" s="199"/>
      <c r="E13" s="10"/>
      <c r="F13" s="35">
        <v>1770</v>
      </c>
      <c r="G13" s="36">
        <v>1776</v>
      </c>
      <c r="H13" s="68">
        <v>1776</v>
      </c>
      <c r="I13" s="8"/>
      <c r="J13" s="192"/>
      <c r="K13" s="196"/>
      <c r="L13" s="195" t="s">
        <v>16</v>
      </c>
      <c r="M13" s="11" t="s">
        <v>34</v>
      </c>
      <c r="N13" s="10"/>
      <c r="O13" s="30">
        <v>13935</v>
      </c>
      <c r="P13" s="31">
        <v>13792</v>
      </c>
      <c r="Q13" s="23">
        <v>10754</v>
      </c>
    </row>
    <row r="14" spans="1:17" ht="26.25" customHeight="1">
      <c r="A14" s="192"/>
      <c r="B14" s="198" t="s">
        <v>35</v>
      </c>
      <c r="C14" s="199"/>
      <c r="D14" s="199"/>
      <c r="E14" s="10"/>
      <c r="F14" s="35">
        <v>126</v>
      </c>
      <c r="G14" s="36">
        <v>126</v>
      </c>
      <c r="H14" s="68">
        <v>156</v>
      </c>
      <c r="I14" s="8"/>
      <c r="J14" s="192"/>
      <c r="K14" s="196"/>
      <c r="L14" s="197"/>
      <c r="M14" s="11" t="s">
        <v>36</v>
      </c>
      <c r="N14" s="10"/>
      <c r="O14" s="30"/>
      <c r="P14" s="31"/>
      <c r="Q14" s="23"/>
    </row>
    <row r="15" spans="1:17" ht="26.25" customHeight="1" thickBot="1">
      <c r="A15" s="193"/>
      <c r="B15" s="203" t="s">
        <v>37</v>
      </c>
      <c r="C15" s="204"/>
      <c r="D15" s="204"/>
      <c r="E15" s="14"/>
      <c r="F15" s="38">
        <v>126</v>
      </c>
      <c r="G15" s="39">
        <v>126</v>
      </c>
      <c r="H15" s="69">
        <v>156</v>
      </c>
      <c r="I15" s="8"/>
      <c r="J15" s="192"/>
      <c r="K15" s="197"/>
      <c r="L15" s="201" t="s">
        <v>38</v>
      </c>
      <c r="M15" s="202"/>
      <c r="N15" s="13"/>
      <c r="O15" s="30">
        <v>20398</v>
      </c>
      <c r="P15" s="31">
        <v>19376</v>
      </c>
      <c r="Q15" s="23">
        <v>35634</v>
      </c>
    </row>
    <row r="16" spans="1:17" ht="26.25" customHeight="1" thickBot="1">
      <c r="A16" s="205" t="s">
        <v>39</v>
      </c>
      <c r="B16" s="200" t="s">
        <v>40</v>
      </c>
      <c r="C16" s="194"/>
      <c r="D16" s="194"/>
      <c r="E16" s="9"/>
      <c r="F16" s="70">
        <v>7078511</v>
      </c>
      <c r="G16" s="28">
        <v>7847999</v>
      </c>
      <c r="H16" s="65">
        <v>8282653</v>
      </c>
      <c r="I16" s="8"/>
      <c r="J16" s="193"/>
      <c r="K16" s="203" t="s">
        <v>41</v>
      </c>
      <c r="L16" s="204"/>
      <c r="M16" s="204"/>
      <c r="N16" s="14" t="s">
        <v>28</v>
      </c>
      <c r="O16" s="87">
        <v>27969</v>
      </c>
      <c r="P16" s="41">
        <v>29730</v>
      </c>
      <c r="Q16" s="72">
        <v>23059</v>
      </c>
    </row>
    <row r="17" spans="1:17" ht="26.25" customHeight="1">
      <c r="A17" s="206"/>
      <c r="B17" s="208" t="s">
        <v>42</v>
      </c>
      <c r="C17" s="198" t="s">
        <v>43</v>
      </c>
      <c r="D17" s="199"/>
      <c r="E17" s="10"/>
      <c r="F17" s="30">
        <v>2822063</v>
      </c>
      <c r="G17" s="31">
        <v>3220693</v>
      </c>
      <c r="H17" s="23">
        <v>3417955</v>
      </c>
      <c r="I17" s="8"/>
      <c r="J17" s="191" t="s">
        <v>44</v>
      </c>
      <c r="K17" s="209" t="s">
        <v>45</v>
      </c>
      <c r="L17" s="210"/>
      <c r="M17" s="210"/>
      <c r="N17" s="9" t="s">
        <v>46</v>
      </c>
      <c r="O17" s="70">
        <v>294735</v>
      </c>
      <c r="P17" s="28">
        <v>755676</v>
      </c>
      <c r="Q17" s="65">
        <v>447869</v>
      </c>
    </row>
    <row r="18" spans="1:17" ht="26.25" customHeight="1">
      <c r="A18" s="206"/>
      <c r="B18" s="208"/>
      <c r="C18" s="198" t="s">
        <v>47</v>
      </c>
      <c r="D18" s="199"/>
      <c r="E18" s="10"/>
      <c r="F18" s="30">
        <v>1810600</v>
      </c>
      <c r="G18" s="31">
        <v>2091500</v>
      </c>
      <c r="H18" s="23">
        <v>2263200</v>
      </c>
      <c r="I18" s="8"/>
      <c r="J18" s="192"/>
      <c r="K18" s="195" t="s">
        <v>16</v>
      </c>
      <c r="L18" s="198" t="s">
        <v>48</v>
      </c>
      <c r="M18" s="199"/>
      <c r="N18" s="10"/>
      <c r="O18" s="30">
        <v>59800</v>
      </c>
      <c r="P18" s="31">
        <v>280900</v>
      </c>
      <c r="Q18" s="23">
        <v>171700</v>
      </c>
    </row>
    <row r="19" spans="1:17" ht="26.25" customHeight="1">
      <c r="A19" s="206"/>
      <c r="B19" s="208"/>
      <c r="C19" s="198" t="s">
        <v>49</v>
      </c>
      <c r="D19" s="199"/>
      <c r="E19" s="10"/>
      <c r="F19" s="30">
        <v>168372</v>
      </c>
      <c r="G19" s="31">
        <v>207647</v>
      </c>
      <c r="H19" s="23">
        <v>233598</v>
      </c>
      <c r="I19" s="8"/>
      <c r="J19" s="192"/>
      <c r="K19" s="197"/>
      <c r="L19" s="198" t="s">
        <v>26</v>
      </c>
      <c r="M19" s="199"/>
      <c r="N19" s="10"/>
      <c r="O19" s="170">
        <v>42991</v>
      </c>
      <c r="P19" s="31">
        <v>57892</v>
      </c>
      <c r="Q19" s="23">
        <v>40554</v>
      </c>
    </row>
    <row r="20" spans="1:17" ht="26.25" customHeight="1">
      <c r="A20" s="206"/>
      <c r="B20" s="208"/>
      <c r="C20" s="198" t="s">
        <v>50</v>
      </c>
      <c r="D20" s="199"/>
      <c r="E20" s="10"/>
      <c r="F20" s="30">
        <v>2277476</v>
      </c>
      <c r="G20" s="31">
        <v>2328159</v>
      </c>
      <c r="H20" s="23">
        <v>2367900</v>
      </c>
      <c r="I20" s="8"/>
      <c r="J20" s="192"/>
      <c r="K20" s="198" t="s">
        <v>51</v>
      </c>
      <c r="L20" s="199"/>
      <c r="M20" s="199"/>
      <c r="N20" s="15" t="s">
        <v>52</v>
      </c>
      <c r="O20" s="30">
        <v>303019</v>
      </c>
      <c r="P20" s="31">
        <v>806281</v>
      </c>
      <c r="Q20" s="23">
        <v>473085</v>
      </c>
    </row>
    <row r="21" spans="1:17" ht="26.25" customHeight="1" thickBot="1">
      <c r="A21" s="207"/>
      <c r="B21" s="203" t="s">
        <v>53</v>
      </c>
      <c r="C21" s="204"/>
      <c r="D21" s="204"/>
      <c r="E21" s="14"/>
      <c r="F21" s="71">
        <v>5642000</v>
      </c>
      <c r="G21" s="41">
        <v>6194000</v>
      </c>
      <c r="H21" s="72">
        <v>6494000</v>
      </c>
      <c r="I21" s="8"/>
      <c r="J21" s="192"/>
      <c r="K21" s="195" t="s">
        <v>16</v>
      </c>
      <c r="L21" s="198" t="s">
        <v>54</v>
      </c>
      <c r="M21" s="199"/>
      <c r="N21" s="10"/>
      <c r="O21" s="30">
        <v>266836</v>
      </c>
      <c r="P21" s="31">
        <v>769488</v>
      </c>
      <c r="Q21" s="23">
        <v>434654</v>
      </c>
    </row>
    <row r="22" spans="1:17" ht="26.25" customHeight="1">
      <c r="A22" s="191" t="s">
        <v>55</v>
      </c>
      <c r="B22" s="200" t="s">
        <v>56</v>
      </c>
      <c r="C22" s="194"/>
      <c r="D22" s="194"/>
      <c r="E22" s="9"/>
      <c r="F22" s="73">
        <v>39</v>
      </c>
      <c r="G22" s="43">
        <v>40</v>
      </c>
      <c r="H22" s="74">
        <v>44</v>
      </c>
      <c r="I22" s="8"/>
      <c r="J22" s="192"/>
      <c r="K22" s="196"/>
      <c r="L22" s="16" t="s">
        <v>16</v>
      </c>
      <c r="M22" s="11" t="s">
        <v>57</v>
      </c>
      <c r="N22" s="10"/>
      <c r="O22" s="30">
        <v>11676</v>
      </c>
      <c r="P22" s="31">
        <v>13602</v>
      </c>
      <c r="Q22" s="23">
        <v>0</v>
      </c>
    </row>
    <row r="23" spans="1:17" ht="26.25" customHeight="1">
      <c r="A23" s="192"/>
      <c r="B23" s="198" t="s">
        <v>58</v>
      </c>
      <c r="C23" s="199"/>
      <c r="D23" s="199"/>
      <c r="E23" s="10"/>
      <c r="F23" s="75" t="s">
        <v>59</v>
      </c>
      <c r="G23" s="45" t="s">
        <v>59</v>
      </c>
      <c r="H23" s="76" t="s">
        <v>59</v>
      </c>
      <c r="I23" s="8"/>
      <c r="J23" s="192"/>
      <c r="K23" s="197"/>
      <c r="L23" s="198" t="s">
        <v>60</v>
      </c>
      <c r="M23" s="199"/>
      <c r="N23" s="10" t="s">
        <v>61</v>
      </c>
      <c r="O23" s="30">
        <v>36183</v>
      </c>
      <c r="P23" s="31">
        <v>36793</v>
      </c>
      <c r="Q23" s="23">
        <v>38431</v>
      </c>
    </row>
    <row r="24" spans="1:17" ht="26.25" customHeight="1" thickBot="1">
      <c r="A24" s="192"/>
      <c r="B24" s="198" t="s">
        <v>62</v>
      </c>
      <c r="C24" s="199"/>
      <c r="D24" s="199"/>
      <c r="E24" s="10"/>
      <c r="F24" s="75"/>
      <c r="G24" s="45"/>
      <c r="H24" s="76"/>
      <c r="I24" s="8"/>
      <c r="J24" s="193"/>
      <c r="K24" s="203" t="s">
        <v>63</v>
      </c>
      <c r="L24" s="204"/>
      <c r="M24" s="204"/>
      <c r="N24" s="14" t="s">
        <v>64</v>
      </c>
      <c r="O24" s="71">
        <v>-8284</v>
      </c>
      <c r="P24" s="41">
        <v>-50605</v>
      </c>
      <c r="Q24" s="72">
        <v>-25216</v>
      </c>
    </row>
    <row r="25" spans="1:17" ht="26.25" customHeight="1" thickBot="1">
      <c r="A25" s="192"/>
      <c r="B25" s="198" t="s">
        <v>65</v>
      </c>
      <c r="C25" s="199"/>
      <c r="D25" s="199"/>
      <c r="E25" s="10"/>
      <c r="F25" s="75" t="s">
        <v>127</v>
      </c>
      <c r="G25" s="45" t="s">
        <v>127</v>
      </c>
      <c r="H25" s="76" t="s">
        <v>127</v>
      </c>
      <c r="I25" s="8"/>
      <c r="J25" s="186" t="s">
        <v>67</v>
      </c>
      <c r="K25" s="187"/>
      <c r="L25" s="187"/>
      <c r="M25" s="187"/>
      <c r="N25" s="4" t="s">
        <v>68</v>
      </c>
      <c r="O25" s="88">
        <v>19685</v>
      </c>
      <c r="P25" s="56">
        <v>-20875</v>
      </c>
      <c r="Q25" s="89">
        <v>-2157</v>
      </c>
    </row>
    <row r="26" spans="1:17" ht="26.25" customHeight="1" thickBot="1">
      <c r="A26" s="192"/>
      <c r="B26" s="198" t="s">
        <v>69</v>
      </c>
      <c r="C26" s="199"/>
      <c r="D26" s="199"/>
      <c r="E26" s="10"/>
      <c r="F26" s="30">
        <v>1</v>
      </c>
      <c r="G26" s="31">
        <v>1</v>
      </c>
      <c r="H26" s="23">
        <v>1</v>
      </c>
      <c r="I26" s="8"/>
      <c r="J26" s="186" t="s">
        <v>70</v>
      </c>
      <c r="K26" s="187"/>
      <c r="L26" s="187"/>
      <c r="M26" s="187"/>
      <c r="N26" s="4" t="s">
        <v>71</v>
      </c>
      <c r="O26" s="90"/>
      <c r="P26" s="58"/>
      <c r="Q26" s="91"/>
    </row>
    <row r="27" spans="1:17" ht="26.25" customHeight="1" thickBot="1">
      <c r="A27" s="192"/>
      <c r="B27" s="211" t="s">
        <v>72</v>
      </c>
      <c r="C27" s="212"/>
      <c r="D27" s="11" t="s">
        <v>73</v>
      </c>
      <c r="E27" s="10"/>
      <c r="F27" s="35">
        <v>727</v>
      </c>
      <c r="G27" s="36">
        <v>727</v>
      </c>
      <c r="H27" s="68">
        <v>727</v>
      </c>
      <c r="I27" s="8"/>
      <c r="J27" s="186" t="s">
        <v>74</v>
      </c>
      <c r="K27" s="187"/>
      <c r="L27" s="187"/>
      <c r="M27" s="187"/>
      <c r="N27" s="4" t="s">
        <v>75</v>
      </c>
      <c r="O27" s="88">
        <v>7364</v>
      </c>
      <c r="P27" s="56">
        <v>27049</v>
      </c>
      <c r="Q27" s="89">
        <v>6174</v>
      </c>
    </row>
    <row r="28" spans="1:17" ht="26.25" customHeight="1" thickBot="1">
      <c r="A28" s="192"/>
      <c r="B28" s="211"/>
      <c r="C28" s="212"/>
      <c r="D28" s="11" t="s">
        <v>76</v>
      </c>
      <c r="E28" s="10"/>
      <c r="F28" s="35"/>
      <c r="G28" s="36"/>
      <c r="H28" s="68"/>
      <c r="I28" s="8"/>
      <c r="J28" s="186" t="s">
        <v>77</v>
      </c>
      <c r="K28" s="187"/>
      <c r="L28" s="187"/>
      <c r="M28" s="187"/>
      <c r="N28" s="4" t="s">
        <v>78</v>
      </c>
      <c r="O28" s="90"/>
      <c r="P28" s="58"/>
      <c r="Q28" s="91"/>
    </row>
    <row r="29" spans="1:17" ht="26.25" customHeight="1" thickBot="1">
      <c r="A29" s="192"/>
      <c r="B29" s="211" t="s">
        <v>79</v>
      </c>
      <c r="C29" s="212"/>
      <c r="D29" s="11" t="s">
        <v>73</v>
      </c>
      <c r="E29" s="10"/>
      <c r="F29" s="35">
        <v>837</v>
      </c>
      <c r="G29" s="36">
        <v>660</v>
      </c>
      <c r="H29" s="68">
        <v>562</v>
      </c>
      <c r="I29" s="8"/>
      <c r="J29" s="186" t="s">
        <v>80</v>
      </c>
      <c r="K29" s="187"/>
      <c r="L29" s="187"/>
      <c r="M29" s="187"/>
      <c r="N29" s="4" t="s">
        <v>81</v>
      </c>
      <c r="O29" s="88">
        <v>27049</v>
      </c>
      <c r="P29" s="56">
        <v>6174</v>
      </c>
      <c r="Q29" s="89">
        <v>4017</v>
      </c>
    </row>
    <row r="30" spans="1:17" ht="26.25" customHeight="1" thickBot="1">
      <c r="A30" s="192"/>
      <c r="B30" s="211"/>
      <c r="C30" s="212"/>
      <c r="D30" s="11" t="s">
        <v>76</v>
      </c>
      <c r="E30" s="10"/>
      <c r="F30" s="35"/>
      <c r="G30" s="36"/>
      <c r="H30" s="68"/>
      <c r="I30" s="8"/>
      <c r="J30" s="186" t="s">
        <v>82</v>
      </c>
      <c r="K30" s="187"/>
      <c r="L30" s="187"/>
      <c r="M30" s="187"/>
      <c r="N30" s="4" t="s">
        <v>83</v>
      </c>
      <c r="O30" s="88">
        <v>22563</v>
      </c>
      <c r="P30" s="56">
        <v>8</v>
      </c>
      <c r="Q30" s="89">
        <v>2921</v>
      </c>
    </row>
    <row r="31" spans="1:17" ht="26.25" customHeight="1" thickBot="1">
      <c r="A31" s="192"/>
      <c r="B31" s="213" t="s">
        <v>84</v>
      </c>
      <c r="C31" s="214"/>
      <c r="D31" s="214"/>
      <c r="E31" s="10"/>
      <c r="F31" s="35">
        <v>395</v>
      </c>
      <c r="G31" s="36">
        <v>378</v>
      </c>
      <c r="H31" s="68">
        <v>378</v>
      </c>
      <c r="I31" s="8"/>
      <c r="J31" s="186" t="s">
        <v>85</v>
      </c>
      <c r="K31" s="187"/>
      <c r="L31" s="187"/>
      <c r="M31" s="187"/>
      <c r="N31" s="4" t="s">
        <v>86</v>
      </c>
      <c r="O31" s="88">
        <v>4486</v>
      </c>
      <c r="P31" s="56">
        <v>6166</v>
      </c>
      <c r="Q31" s="89">
        <v>1096</v>
      </c>
    </row>
    <row r="32" spans="1:17" ht="26.25" customHeight="1" thickBot="1">
      <c r="A32" s="192"/>
      <c r="B32" s="198" t="s">
        <v>87</v>
      </c>
      <c r="C32" s="199"/>
      <c r="D32" s="199"/>
      <c r="E32" s="10"/>
      <c r="F32" s="35">
        <v>192850</v>
      </c>
      <c r="G32" s="36">
        <v>184493</v>
      </c>
      <c r="H32" s="68">
        <v>211460</v>
      </c>
      <c r="I32" s="8"/>
      <c r="J32" s="186" t="s">
        <v>88</v>
      </c>
      <c r="K32" s="187"/>
      <c r="L32" s="187"/>
      <c r="M32" s="187"/>
      <c r="N32" s="4"/>
      <c r="O32" s="92">
        <v>0.922661193130461</v>
      </c>
      <c r="P32" s="60">
        <v>0.9307426800807985</v>
      </c>
      <c r="Q32" s="93">
        <v>0.8719629515488219</v>
      </c>
    </row>
    <row r="33" spans="1:17" ht="26.25" customHeight="1" thickBot="1">
      <c r="A33" s="192"/>
      <c r="B33" s="208" t="s">
        <v>89</v>
      </c>
      <c r="C33" s="198" t="s">
        <v>90</v>
      </c>
      <c r="D33" s="199"/>
      <c r="E33" s="10"/>
      <c r="F33" s="35"/>
      <c r="G33" s="36"/>
      <c r="H33" s="68"/>
      <c r="I33" s="8"/>
      <c r="J33" s="186" t="s">
        <v>91</v>
      </c>
      <c r="K33" s="187"/>
      <c r="L33" s="187"/>
      <c r="M33" s="187"/>
      <c r="N33" s="4"/>
      <c r="O33" s="92">
        <v>0</v>
      </c>
      <c r="P33" s="60">
        <v>0</v>
      </c>
      <c r="Q33" s="93">
        <v>0</v>
      </c>
    </row>
    <row r="34" spans="1:17" ht="26.25" customHeight="1" thickBot="1">
      <c r="A34" s="192"/>
      <c r="B34" s="208"/>
      <c r="C34" s="198" t="s">
        <v>92</v>
      </c>
      <c r="D34" s="199"/>
      <c r="E34" s="10" t="s">
        <v>9</v>
      </c>
      <c r="F34" s="35">
        <v>192850</v>
      </c>
      <c r="G34" s="36">
        <v>184493</v>
      </c>
      <c r="H34" s="68">
        <v>211460</v>
      </c>
      <c r="I34" s="8"/>
      <c r="J34" s="186" t="s">
        <v>93</v>
      </c>
      <c r="K34" s="187"/>
      <c r="L34" s="187"/>
      <c r="M34" s="187"/>
      <c r="N34" s="4"/>
      <c r="O34" s="88">
        <v>119616</v>
      </c>
      <c r="P34" s="56">
        <v>131121</v>
      </c>
      <c r="Q34" s="89">
        <v>121000</v>
      </c>
    </row>
    <row r="35" spans="1:17" ht="26.25" customHeight="1" thickBot="1">
      <c r="A35" s="192"/>
      <c r="B35" s="198" t="s">
        <v>94</v>
      </c>
      <c r="C35" s="199"/>
      <c r="D35" s="199"/>
      <c r="E35" s="10" t="s">
        <v>21</v>
      </c>
      <c r="F35" s="35">
        <v>181958</v>
      </c>
      <c r="G35" s="36">
        <v>180000</v>
      </c>
      <c r="H35" s="68">
        <v>189185</v>
      </c>
      <c r="I35" s="8"/>
      <c r="J35" s="215" t="s">
        <v>16</v>
      </c>
      <c r="K35" s="216"/>
      <c r="L35" s="217" t="s">
        <v>95</v>
      </c>
      <c r="M35" s="218"/>
      <c r="N35" s="4"/>
      <c r="O35" s="88">
        <v>44457</v>
      </c>
      <c r="P35" s="56">
        <v>45013</v>
      </c>
      <c r="Q35" s="89">
        <v>50193</v>
      </c>
    </row>
    <row r="36" spans="1:17" ht="26.25" customHeight="1" thickBot="1">
      <c r="A36" s="193"/>
      <c r="B36" s="203" t="s">
        <v>96</v>
      </c>
      <c r="C36" s="204"/>
      <c r="D36" s="204"/>
      <c r="E36" s="14"/>
      <c r="F36" s="77">
        <v>0.9435208711433757</v>
      </c>
      <c r="G36" s="47">
        <v>0.975646772506274</v>
      </c>
      <c r="H36" s="78">
        <v>0.8946609287808569</v>
      </c>
      <c r="I36" s="8"/>
      <c r="J36" s="186" t="s">
        <v>97</v>
      </c>
      <c r="K36" s="187"/>
      <c r="L36" s="187"/>
      <c r="M36" s="187"/>
      <c r="N36" s="4"/>
      <c r="O36" s="88">
        <v>1353183</v>
      </c>
      <c r="P36" s="56">
        <v>1597292</v>
      </c>
      <c r="Q36" s="89">
        <v>1730559</v>
      </c>
    </row>
    <row r="37" spans="1:17" ht="26.25" customHeight="1">
      <c r="A37" s="205" t="s">
        <v>98</v>
      </c>
      <c r="B37" s="200" t="s">
        <v>99</v>
      </c>
      <c r="C37" s="194"/>
      <c r="D37" s="194"/>
      <c r="E37" s="9"/>
      <c r="F37" s="70"/>
      <c r="G37" s="28"/>
      <c r="H37" s="65"/>
      <c r="I37" s="8"/>
      <c r="J37" s="17"/>
      <c r="K37" s="17"/>
      <c r="L37" s="17"/>
      <c r="M37" s="17"/>
      <c r="N37" s="17"/>
      <c r="O37" s="17"/>
      <c r="P37" s="17"/>
      <c r="Q37" s="17"/>
    </row>
    <row r="38" spans="1:9" ht="26.25" customHeight="1">
      <c r="A38" s="206"/>
      <c r="B38" s="198" t="s">
        <v>100</v>
      </c>
      <c r="C38" s="199"/>
      <c r="D38" s="199"/>
      <c r="E38" s="10"/>
      <c r="F38" s="30">
        <v>58486</v>
      </c>
      <c r="G38" s="31">
        <v>53896</v>
      </c>
      <c r="H38" s="23">
        <v>66654</v>
      </c>
      <c r="I38" s="8"/>
    </row>
    <row r="39" spans="1:9" ht="26.25" customHeight="1">
      <c r="A39" s="206"/>
      <c r="B39" s="208" t="s">
        <v>16</v>
      </c>
      <c r="C39" s="198" t="s">
        <v>101</v>
      </c>
      <c r="D39" s="199"/>
      <c r="E39" s="10"/>
      <c r="F39" s="30">
        <v>43096</v>
      </c>
      <c r="G39" s="31">
        <v>39667</v>
      </c>
      <c r="H39" s="23">
        <v>37028</v>
      </c>
      <c r="I39" s="8"/>
    </row>
    <row r="40" spans="1:9" ht="26.25" customHeight="1">
      <c r="A40" s="206"/>
      <c r="B40" s="208"/>
      <c r="C40" s="198" t="s">
        <v>102</v>
      </c>
      <c r="D40" s="199"/>
      <c r="E40" s="10"/>
      <c r="F40" s="30">
        <v>15390</v>
      </c>
      <c r="G40" s="31">
        <v>14229</v>
      </c>
      <c r="H40" s="23">
        <v>29626</v>
      </c>
      <c r="I40" s="8"/>
    </row>
    <row r="41" spans="1:9" ht="26.25" customHeight="1">
      <c r="A41" s="206"/>
      <c r="B41" s="198" t="s">
        <v>103</v>
      </c>
      <c r="C41" s="199"/>
      <c r="D41" s="199"/>
      <c r="E41" s="10"/>
      <c r="F41" s="30">
        <v>47722</v>
      </c>
      <c r="G41" s="31">
        <v>48086</v>
      </c>
      <c r="H41" s="23">
        <v>53405</v>
      </c>
      <c r="I41" s="8"/>
    </row>
    <row r="42" spans="1:9" ht="26.25" customHeight="1" thickBot="1">
      <c r="A42" s="207"/>
      <c r="B42" s="203" t="s">
        <v>104</v>
      </c>
      <c r="C42" s="204"/>
      <c r="D42" s="204"/>
      <c r="E42" s="14"/>
      <c r="F42" s="71">
        <v>106208</v>
      </c>
      <c r="G42" s="41">
        <v>101982</v>
      </c>
      <c r="H42" s="72">
        <v>120059</v>
      </c>
      <c r="I42" s="8"/>
    </row>
    <row r="43" spans="1:9" ht="26.25" customHeight="1">
      <c r="A43" s="205" t="s">
        <v>105</v>
      </c>
      <c r="B43" s="219" t="s">
        <v>106</v>
      </c>
      <c r="C43" s="200" t="s">
        <v>107</v>
      </c>
      <c r="D43" s="194"/>
      <c r="E43" s="9"/>
      <c r="F43" s="70" t="s">
        <v>136</v>
      </c>
      <c r="G43" s="28" t="s">
        <v>136</v>
      </c>
      <c r="H43" s="65" t="s">
        <v>136</v>
      </c>
      <c r="I43" s="8"/>
    </row>
    <row r="44" spans="1:9" ht="26.25" customHeight="1">
      <c r="A44" s="206"/>
      <c r="B44" s="220"/>
      <c r="C44" s="198" t="s">
        <v>109</v>
      </c>
      <c r="D44" s="199"/>
      <c r="E44" s="10"/>
      <c r="F44" s="30">
        <v>2058</v>
      </c>
      <c r="G44" s="31">
        <v>2238</v>
      </c>
      <c r="H44" s="23">
        <v>2238</v>
      </c>
      <c r="I44" s="8"/>
    </row>
    <row r="45" spans="1:9" ht="26.25" customHeight="1">
      <c r="A45" s="206"/>
      <c r="B45" s="220"/>
      <c r="C45" s="198" t="s">
        <v>110</v>
      </c>
      <c r="D45" s="199"/>
      <c r="E45" s="10"/>
      <c r="F45" s="79">
        <v>38169</v>
      </c>
      <c r="G45" s="49">
        <v>40817</v>
      </c>
      <c r="H45" s="80">
        <v>40817</v>
      </c>
      <c r="I45" s="8"/>
    </row>
    <row r="46" spans="1:9" ht="26.25" customHeight="1">
      <c r="A46" s="206"/>
      <c r="B46" s="220"/>
      <c r="C46" s="198" t="s">
        <v>111</v>
      </c>
      <c r="D46" s="199"/>
      <c r="E46" s="10"/>
      <c r="F46" s="35">
        <v>117.4</v>
      </c>
      <c r="G46" s="36">
        <v>120.5</v>
      </c>
      <c r="H46" s="68">
        <v>127.7</v>
      </c>
      <c r="I46" s="8"/>
    </row>
    <row r="47" spans="1:9" ht="26.25" customHeight="1">
      <c r="A47" s="206"/>
      <c r="B47" s="220"/>
      <c r="C47" s="198" t="s">
        <v>112</v>
      </c>
      <c r="D47" s="199"/>
      <c r="E47" s="10"/>
      <c r="F47" s="35">
        <v>321.4</v>
      </c>
      <c r="G47" s="36">
        <v>299.4</v>
      </c>
      <c r="H47" s="68">
        <v>352.32</v>
      </c>
      <c r="I47" s="8"/>
    </row>
    <row r="48" spans="1:9" ht="26.25" customHeight="1">
      <c r="A48" s="206"/>
      <c r="B48" s="220"/>
      <c r="C48" s="208" t="s">
        <v>16</v>
      </c>
      <c r="D48" s="11" t="s">
        <v>113</v>
      </c>
      <c r="E48" s="10"/>
      <c r="F48" s="35">
        <v>236.8</v>
      </c>
      <c r="G48" s="36">
        <v>209.3</v>
      </c>
      <c r="H48" s="68">
        <v>195.72</v>
      </c>
      <c r="I48" s="8"/>
    </row>
    <row r="49" spans="1:9" ht="26.25" customHeight="1">
      <c r="A49" s="206"/>
      <c r="B49" s="221"/>
      <c r="C49" s="208"/>
      <c r="D49" s="11" t="s">
        <v>114</v>
      </c>
      <c r="E49" s="10"/>
      <c r="F49" s="35">
        <v>84.6</v>
      </c>
      <c r="G49" s="36">
        <v>79.1</v>
      </c>
      <c r="H49" s="68">
        <v>156.59</v>
      </c>
      <c r="I49" s="8"/>
    </row>
    <row r="50" spans="1:9" ht="26.25" customHeight="1">
      <c r="A50" s="206"/>
      <c r="B50" s="222" t="s">
        <v>115</v>
      </c>
      <c r="C50" s="223"/>
      <c r="D50" s="11" t="s">
        <v>116</v>
      </c>
      <c r="E50" s="10"/>
      <c r="F50" s="35">
        <v>41</v>
      </c>
      <c r="G50" s="36">
        <v>44</v>
      </c>
      <c r="H50" s="68">
        <v>40</v>
      </c>
      <c r="I50" s="8"/>
    </row>
    <row r="51" spans="1:9" ht="26.25" customHeight="1">
      <c r="A51" s="206"/>
      <c r="B51" s="224"/>
      <c r="C51" s="225"/>
      <c r="D51" s="11" t="s">
        <v>117</v>
      </c>
      <c r="E51" s="10"/>
      <c r="F51" s="30"/>
      <c r="G51" s="31"/>
      <c r="H51" s="23"/>
      <c r="I51" s="8"/>
    </row>
    <row r="52" spans="1:9" ht="26.25" customHeight="1" thickBot="1">
      <c r="A52" s="207"/>
      <c r="B52" s="226"/>
      <c r="C52" s="227"/>
      <c r="D52" s="18" t="s">
        <v>118</v>
      </c>
      <c r="E52" s="14"/>
      <c r="F52" s="81">
        <v>34790</v>
      </c>
      <c r="G52" s="51">
        <v>40269</v>
      </c>
      <c r="H52" s="82">
        <v>40269</v>
      </c>
      <c r="I52" s="8"/>
    </row>
    <row r="53" spans="1:9" ht="26.25" customHeight="1">
      <c r="A53" s="205" t="s">
        <v>119</v>
      </c>
      <c r="B53" s="200" t="s">
        <v>120</v>
      </c>
      <c r="C53" s="194"/>
      <c r="D53" s="194"/>
      <c r="E53" s="9"/>
      <c r="F53" s="70">
        <v>2</v>
      </c>
      <c r="G53" s="28">
        <v>2</v>
      </c>
      <c r="H53" s="65">
        <v>3</v>
      </c>
      <c r="I53" s="8"/>
    </row>
    <row r="54" spans="1:9" ht="26.25" customHeight="1">
      <c r="A54" s="206"/>
      <c r="B54" s="198" t="s">
        <v>121</v>
      </c>
      <c r="C54" s="199"/>
      <c r="D54" s="199"/>
      <c r="E54" s="10"/>
      <c r="F54" s="30">
        <v>3</v>
      </c>
      <c r="G54" s="31">
        <v>3</v>
      </c>
      <c r="H54" s="23">
        <v>3</v>
      </c>
      <c r="I54" s="8"/>
    </row>
    <row r="55" spans="1:8" ht="26.25" customHeight="1" thickBot="1">
      <c r="A55" s="207"/>
      <c r="B55" s="203" t="s">
        <v>122</v>
      </c>
      <c r="C55" s="204"/>
      <c r="D55" s="204"/>
      <c r="E55" s="14"/>
      <c r="F55" s="71">
        <v>5</v>
      </c>
      <c r="G55" s="41">
        <v>5</v>
      </c>
      <c r="H55" s="72">
        <v>6</v>
      </c>
    </row>
  </sheetData>
  <sheetProtection/>
  <mergeCells count="96"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35:D35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Aikawa</dc:creator>
  <cp:keywords/>
  <dc:description/>
  <cp:lastModifiedBy>千葉県</cp:lastModifiedBy>
  <cp:lastPrinted>2014-01-07T04:17:08Z</cp:lastPrinted>
  <dcterms:created xsi:type="dcterms:W3CDTF">2012-05-26T21:12:20Z</dcterms:created>
  <dcterms:modified xsi:type="dcterms:W3CDTF">2014-01-17T07:05:28Z</dcterms:modified>
  <cp:category/>
  <cp:version/>
  <cp:contentType/>
  <cp:contentStatus/>
</cp:coreProperties>
</file>