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6"/>
  </bookViews>
  <sheets>
    <sheet name="千葉市１" sheetId="1" r:id="rId1"/>
    <sheet name="千葉市２" sheetId="2" r:id="rId2"/>
    <sheet name="木更津市" sheetId="3" r:id="rId3"/>
    <sheet name="松戸市" sheetId="4" r:id="rId4"/>
    <sheet name="茂原市" sheetId="5" r:id="rId5"/>
    <sheet name="柏市" sheetId="6" r:id="rId6"/>
    <sheet name="君津市" sheetId="7" r:id="rId7"/>
  </sheets>
  <definedNames>
    <definedName name="_xlnm.Print_Area" localSheetId="6">'君津市'!$A$1:$P$33</definedName>
    <definedName name="_xlnm.Print_Area" localSheetId="3">'松戸市'!$A$1:$P$33</definedName>
    <definedName name="_xlnm.Print_Area" localSheetId="0">'千葉市１'!$A$1:$P$33</definedName>
    <definedName name="_xlnm.Print_Area" localSheetId="1">'千葉市２'!$A$1:$P$33</definedName>
    <definedName name="_xlnm.Print_Area" localSheetId="5">'柏市'!$A$1:$P$33</definedName>
    <definedName name="_xlnm.Print_Area" localSheetId="4">'茂原市'!$A$1:$P$33</definedName>
    <definedName name="_xlnm.Print_Area" localSheetId="2">'木更津市'!$A$1:$P$33</definedName>
  </definedNames>
  <calcPr fullCalcOnLoad="1"/>
</workbook>
</file>

<file path=xl/sharedStrings.xml><?xml version="1.0" encoding="utf-8"?>
<sst xmlns="http://schemas.openxmlformats.org/spreadsheetml/2006/main" count="706" uniqueCount="147">
  <si>
    <t>（金額：千円）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</si>
  <si>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</si>
  <si>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</si>
  <si>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</si>
  <si>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</si>
  <si>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</si>
  <si>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</si>
  <si>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料金収入</t>
  </si>
  <si>
    <t>受託工事収益</t>
  </si>
  <si>
    <t>受託工事費</t>
  </si>
  <si>
    <t>支払利息</t>
  </si>
  <si>
    <t>積立金</t>
  </si>
  <si>
    <t>うち</t>
  </si>
  <si>
    <t>　収益的収支</t>
  </si>
  <si>
    <t>　うち</t>
  </si>
  <si>
    <t>うち</t>
  </si>
  <si>
    <t>項　目　　　　　　　　年　度</t>
  </si>
  <si>
    <t>Ａ</t>
  </si>
  <si>
    <t>Ｂ</t>
  </si>
  <si>
    <t>Ｄ</t>
  </si>
  <si>
    <t>Ｅ</t>
  </si>
  <si>
    <t>Ｆ</t>
  </si>
  <si>
    <t>Ｇ</t>
  </si>
  <si>
    <t>Ｉ</t>
  </si>
  <si>
    <t>Ｊ</t>
  </si>
  <si>
    <t>Ｋ</t>
  </si>
  <si>
    <t>Ｌ</t>
  </si>
  <si>
    <t>Ｎ</t>
  </si>
  <si>
    <t>営業費用</t>
  </si>
  <si>
    <t>総収益</t>
  </si>
  <si>
    <t>繰入金</t>
  </si>
  <si>
    <t>Ｃ</t>
  </si>
  <si>
    <t>収支差引（Ａ-Ｂ）</t>
  </si>
  <si>
    <t>総費用</t>
  </si>
  <si>
    <t>資本的収入</t>
  </si>
  <si>
    <t>地方債</t>
  </si>
  <si>
    <t>資本的支出</t>
  </si>
  <si>
    <t>うち</t>
  </si>
  <si>
    <t>建設改良費</t>
  </si>
  <si>
    <t>地方債償還金</t>
  </si>
  <si>
    <t>収支差引（Ｄ-Ｅ）</t>
  </si>
  <si>
    <t>資本的収支</t>
  </si>
  <si>
    <t>収支再差引（Ｃ+Ｇ）</t>
  </si>
  <si>
    <t>Ｈ</t>
  </si>
  <si>
    <t>前年度からの繰越金</t>
  </si>
  <si>
    <t>前年度繰上充用金</t>
  </si>
  <si>
    <t>形式収支（Ｈ-Ｉ+Ｊ-Ｋ）</t>
  </si>
  <si>
    <t>翌年度繰越すべき財源</t>
  </si>
  <si>
    <t>Ｍ</t>
  </si>
  <si>
    <t>実質収支（Ｌ-Ｍ）</t>
  </si>
  <si>
    <t>収益的収支比率（％）</t>
  </si>
  <si>
    <t>赤字比率（％）</t>
  </si>
  <si>
    <t>地方債現在高</t>
  </si>
  <si>
    <t>駐車場整備事業の経営状況（法非適）</t>
  </si>
  <si>
    <t>収容台数（台）</t>
  </si>
  <si>
    <t>１日平均台数（台）</t>
  </si>
  <si>
    <t>営業時間</t>
  </si>
  <si>
    <t>時間ぎめ</t>
  </si>
  <si>
    <t>月ぎめ</t>
  </si>
  <si>
    <t>料金</t>
  </si>
  <si>
    <t>普通自動車</t>
  </si>
  <si>
    <t>小型自動車</t>
  </si>
  <si>
    <t>乗合型自動車</t>
  </si>
  <si>
    <t>全日</t>
  </si>
  <si>
    <t>昼間</t>
  </si>
  <si>
    <t>夜間</t>
  </si>
  <si>
    <t>現行料金実施年月日</t>
  </si>
  <si>
    <t xml:space="preserve">営業収益 </t>
  </si>
  <si>
    <t>当年度繰入金合計</t>
  </si>
  <si>
    <t>うち</t>
  </si>
  <si>
    <t>基準内繰入金</t>
  </si>
  <si>
    <t>供用開始年月日</t>
  </si>
  <si>
    <t>構造（形式・搬入方法）</t>
  </si>
  <si>
    <t>総事業費</t>
  </si>
  <si>
    <t>財源内訳</t>
  </si>
  <si>
    <t>無利子貸付金</t>
  </si>
  <si>
    <t>公庫資金</t>
  </si>
  <si>
    <t>縁故資金</t>
  </si>
  <si>
    <t>その他</t>
  </si>
  <si>
    <t>一般会計との合併施行の有無</t>
  </si>
  <si>
    <t>有　・　無</t>
  </si>
  <si>
    <t>事業計画上の数値</t>
  </si>
  <si>
    <t>実　　績</t>
  </si>
  <si>
    <t>修正回転率</t>
  </si>
  <si>
    <t>駐車場使用面積（m2）</t>
  </si>
  <si>
    <t>（団体名）　　　　　　　　　　　　　　　　　</t>
  </si>
  <si>
    <t>平成20年度</t>
  </si>
  <si>
    <t>平成21年度</t>
  </si>
  <si>
    <t>平成22年度</t>
  </si>
  <si>
    <t>立体式・自走式</t>
  </si>
  <si>
    <t>～24:00</t>
  </si>
  <si>
    <t>（団体名）千葉市（千葉市栄町立体駐車場）　　　　　　　　　　　　　　　　</t>
  </si>
  <si>
    <t>（団体名）　千葉市（中央立体駐車場）　　　　　　　　　　　　　　　　　</t>
  </si>
  <si>
    <t>立体式・機会式</t>
  </si>
  <si>
    <t>平成20年度</t>
  </si>
  <si>
    <t>平成21年度</t>
  </si>
  <si>
    <t>平成22年度</t>
  </si>
  <si>
    <t>Ａ</t>
  </si>
  <si>
    <t>　うち</t>
  </si>
  <si>
    <t>うち</t>
  </si>
  <si>
    <t>Ｂ</t>
  </si>
  <si>
    <t>うち</t>
  </si>
  <si>
    <t>Ｃ</t>
  </si>
  <si>
    <t>Ｄ</t>
  </si>
  <si>
    <t>うち</t>
  </si>
  <si>
    <t>～24:00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</si>
  <si>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</si>
  <si>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</si>
  <si>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</si>
  <si>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</si>
  <si>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</si>
  <si>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</si>
  <si>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</si>
  <si>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</si>
  <si>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</si>
  <si>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</si>
  <si>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うち</t>
  </si>
  <si>
    <t>（団体名）　　　木更津市　　　　　　</t>
  </si>
  <si>
    <t>　うち</t>
  </si>
  <si>
    <t>Ｂ</t>
  </si>
  <si>
    <t>うち</t>
  </si>
  <si>
    <t>６：００～２４：００</t>
  </si>
  <si>
    <t>H17.4.1</t>
  </si>
  <si>
    <t>（団体名）　　松戸市　　　　　　　　　　　　　　　</t>
  </si>
  <si>
    <t>鉄骨鉄筋コンクリート地下2階</t>
  </si>
  <si>
    <t>Ｂ</t>
  </si>
  <si>
    <t>うち</t>
  </si>
  <si>
    <t>0:00～24：00</t>
  </si>
  <si>
    <t>茂原市　　　　　　　　</t>
  </si>
  <si>
    <t>立体式・自走式</t>
  </si>
  <si>
    <t>有　・　無</t>
  </si>
  <si>
    <t>Ｂ</t>
  </si>
  <si>
    <t>うち</t>
  </si>
  <si>
    <t>0:00～24:00</t>
  </si>
  <si>
    <t>Ｂ</t>
  </si>
  <si>
    <t>うち</t>
  </si>
  <si>
    <t>0:00～24:00</t>
  </si>
  <si>
    <t>（団体名）　柏市　　　　　　　　　　　　　　　　　</t>
  </si>
  <si>
    <t>昭和５３年　４月１０日</t>
  </si>
  <si>
    <t>広場式・自走式</t>
  </si>
  <si>
    <t>無</t>
  </si>
  <si>
    <t>　うち</t>
  </si>
  <si>
    <t>Ｂ</t>
  </si>
  <si>
    <t>うち</t>
  </si>
  <si>
    <t>0.00:24.00</t>
  </si>
  <si>
    <t>（団体名）　君津市　　　　　　　　　　</t>
  </si>
  <si>
    <t>項　目　　　　　　　年　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</si>
</sst>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gge&quot;年&quot;m&quot;月&quot;d&quot;日&quot;;@"/>
    <numFmt numFmtId="179" formatCode="#,##0_ "/>
    <numFmt numFmtId="180" formatCode="#,##0.0_ "/>
    <numFmt numFmtId="181" formatCode="#,##0;&quot;△ &quot;#,##0"/>
    <numFmt numFmtId="182" formatCode="#,##0.0;[Red]\-#,##0.0"/>
    <numFmt numFmtId="183" formatCode="0.000_ "/>
    <numFmt numFmtId="184" formatCode="0.00_ "/>
    <numFmt numFmtId="185" formatCode="mmm\-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" fillId="0" borderId="33" xfId="0" applyFont="1" applyBorder="1" applyAlignment="1">
      <alignment vertical="center"/>
    </xf>
    <xf numFmtId="179" fontId="2" fillId="0" borderId="3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9" fontId="2" fillId="0" borderId="3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9" fontId="2" fillId="0" borderId="3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9" fontId="2" fillId="0" borderId="4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176" fontId="2" fillId="0" borderId="14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82" fontId="2" fillId="0" borderId="41" xfId="49" applyNumberFormat="1" applyFont="1" applyBorder="1" applyAlignment="1">
      <alignment vertical="center"/>
    </xf>
    <xf numFmtId="182" fontId="2" fillId="0" borderId="12" xfId="49" applyNumberFormat="1" applyFont="1" applyBorder="1" applyAlignment="1">
      <alignment vertical="center"/>
    </xf>
    <xf numFmtId="182" fontId="2" fillId="0" borderId="32" xfId="49" applyNumberFormat="1" applyFont="1" applyBorder="1" applyAlignment="1">
      <alignment vertical="center"/>
    </xf>
    <xf numFmtId="182" fontId="2" fillId="0" borderId="43" xfId="49" applyNumberFormat="1" applyFont="1" applyBorder="1" applyAlignment="1">
      <alignment vertical="center"/>
    </xf>
    <xf numFmtId="182" fontId="2" fillId="0" borderId="14" xfId="49" applyNumberFormat="1" applyFont="1" applyBorder="1" applyAlignment="1">
      <alignment vertical="center"/>
    </xf>
    <xf numFmtId="182" fontId="2" fillId="0" borderId="15" xfId="49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44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182" fontId="2" fillId="0" borderId="18" xfId="49" applyNumberFormat="1" applyFont="1" applyBorder="1" applyAlignment="1">
      <alignment vertical="center"/>
    </xf>
    <xf numFmtId="182" fontId="2" fillId="0" borderId="16" xfId="49" applyNumberFormat="1" applyFont="1" applyBorder="1" applyAlignment="1">
      <alignment vertical="center"/>
    </xf>
    <xf numFmtId="182" fontId="2" fillId="0" borderId="17" xfId="49" applyNumberFormat="1" applyFont="1" applyBorder="1" applyAlignment="1">
      <alignment vertical="center"/>
    </xf>
    <xf numFmtId="49" fontId="2" fillId="0" borderId="18" xfId="49" applyNumberFormat="1" applyFont="1" applyBorder="1" applyAlignment="1">
      <alignment horizontal="center" vertical="center"/>
    </xf>
    <xf numFmtId="49" fontId="2" fillId="0" borderId="16" xfId="49" applyNumberFormat="1" applyFont="1" applyBorder="1" applyAlignment="1">
      <alignment horizontal="center" vertical="center"/>
    </xf>
    <xf numFmtId="49" fontId="2" fillId="0" borderId="17" xfId="49" applyNumberFormat="1" applyFont="1" applyBorder="1" applyAlignment="1">
      <alignment horizontal="center" vertical="center"/>
    </xf>
    <xf numFmtId="176" fontId="2" fillId="0" borderId="14" xfId="49" applyNumberFormat="1" applyFont="1" applyBorder="1" applyAlignment="1">
      <alignment vertical="center"/>
    </xf>
    <xf numFmtId="176" fontId="2" fillId="0" borderId="15" xfId="49" applyNumberFormat="1" applyFont="1" applyBorder="1" applyAlignment="1">
      <alignment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57" fontId="2" fillId="0" borderId="31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184" fontId="2" fillId="0" borderId="43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 shrinkToFit="1"/>
    </xf>
    <xf numFmtId="38" fontId="6" fillId="0" borderId="19" xfId="49" applyFont="1" applyBorder="1" applyAlignment="1">
      <alignment horizontal="right" vertical="center" shrinkToFit="1"/>
    </xf>
    <xf numFmtId="176" fontId="6" fillId="0" borderId="43" xfId="49" applyNumberFormat="1" applyFont="1" applyBorder="1" applyAlignment="1">
      <alignment horizontal="right" vertical="center"/>
    </xf>
    <xf numFmtId="176" fontId="6" fillId="0" borderId="14" xfId="49" applyNumberFormat="1" applyFont="1" applyBorder="1" applyAlignment="1">
      <alignment horizontal="right" vertical="center"/>
    </xf>
    <xf numFmtId="176" fontId="2" fillId="0" borderId="24" xfId="49" applyNumberFormat="1" applyFont="1" applyBorder="1" applyAlignment="1">
      <alignment horizontal="right" vertical="center"/>
    </xf>
    <xf numFmtId="176" fontId="6" fillId="0" borderId="31" xfId="49" applyNumberFormat="1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 shrinkToFit="1"/>
    </xf>
    <xf numFmtId="38" fontId="6" fillId="0" borderId="16" xfId="49" applyFont="1" applyBorder="1" applyAlignment="1">
      <alignment horizontal="right" vertical="center" shrinkToFit="1"/>
    </xf>
    <xf numFmtId="40" fontId="6" fillId="0" borderId="31" xfId="49" applyNumberFormat="1" applyFont="1" applyBorder="1" applyAlignment="1">
      <alignment horizontal="right" vertical="center" shrinkToFit="1"/>
    </xf>
    <xf numFmtId="40" fontId="6" fillId="0" borderId="16" xfId="49" applyNumberFormat="1" applyFont="1" applyBorder="1" applyAlignment="1">
      <alignment horizontal="right" vertical="center" shrinkToFit="1"/>
    </xf>
    <xf numFmtId="40" fontId="6" fillId="0" borderId="17" xfId="49" applyNumberFormat="1" applyFont="1" applyBorder="1" applyAlignment="1">
      <alignment horizontal="right" vertical="center" shrinkToFit="1"/>
    </xf>
    <xf numFmtId="38" fontId="7" fillId="0" borderId="31" xfId="49" applyFont="1" applyBorder="1" applyAlignment="1">
      <alignment horizontal="right" vertical="center" wrapText="1"/>
    </xf>
    <xf numFmtId="38" fontId="7" fillId="0" borderId="16" xfId="49" applyFont="1" applyBorder="1" applyAlignment="1">
      <alignment horizontal="right" vertical="center" wrapText="1"/>
    </xf>
    <xf numFmtId="38" fontId="6" fillId="0" borderId="49" xfId="49" applyFont="1" applyBorder="1" applyAlignment="1">
      <alignment horizontal="right" vertical="center" wrapText="1"/>
    </xf>
    <xf numFmtId="38" fontId="6" fillId="0" borderId="50" xfId="49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38" fontId="0" fillId="0" borderId="16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176" fontId="2" fillId="0" borderId="43" xfId="49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18" xfId="49" applyNumberFormat="1" applyFont="1" applyBorder="1" applyAlignment="1">
      <alignment vertical="center"/>
    </xf>
    <xf numFmtId="176" fontId="2" fillId="0" borderId="16" xfId="49" applyNumberFormat="1" applyFont="1" applyBorder="1" applyAlignment="1">
      <alignment vertical="center"/>
    </xf>
    <xf numFmtId="176" fontId="2" fillId="0" borderId="17" xfId="49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57" fontId="2" fillId="0" borderId="16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left" vertical="center" indent="1"/>
    </xf>
    <xf numFmtId="178" fontId="2" fillId="0" borderId="3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38" fontId="2" fillId="0" borderId="33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58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76200</xdr:rowOff>
    </xdr:from>
    <xdr:to>
      <xdr:col>5</xdr:col>
      <xdr:colOff>866775</xdr:colOff>
      <xdr:row>12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4152900" y="4991100"/>
          <a:ext cx="285750" cy="2952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76200</xdr:rowOff>
    </xdr:from>
    <xdr:to>
      <xdr:col>5</xdr:col>
      <xdr:colOff>866775</xdr:colOff>
      <xdr:row>12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4152900" y="4991100"/>
          <a:ext cx="285750" cy="2952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12</xdr:row>
      <xdr:rowOff>38100</xdr:rowOff>
    </xdr:from>
    <xdr:to>
      <xdr:col>6</xdr:col>
      <xdr:colOff>76200</xdr:colOff>
      <xdr:row>12</xdr:row>
      <xdr:rowOff>333375</xdr:rowOff>
    </xdr:to>
    <xdr:sp>
      <xdr:nvSpPr>
        <xdr:cNvPr id="1" name="Oval 1"/>
        <xdr:cNvSpPr>
          <a:spLocks/>
        </xdr:cNvSpPr>
      </xdr:nvSpPr>
      <xdr:spPr>
        <a:xfrm>
          <a:off x="4067175" y="4953000"/>
          <a:ext cx="4667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66675</xdr:rowOff>
    </xdr:from>
    <xdr:to>
      <xdr:col>6</xdr:col>
      <xdr:colOff>38100</xdr:colOff>
      <xdr:row>12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4143375" y="4981575"/>
          <a:ext cx="3524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47625</xdr:rowOff>
    </xdr:from>
    <xdr:to>
      <xdr:col>6</xdr:col>
      <xdr:colOff>0</xdr:colOff>
      <xdr:row>12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4152900" y="4962525"/>
          <a:ext cx="3048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85725</xdr:rowOff>
    </xdr:from>
    <xdr:to>
      <xdr:col>5</xdr:col>
      <xdr:colOff>257175</xdr:colOff>
      <xdr:row>12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581400" y="5000625"/>
          <a:ext cx="2476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PageLayoutView="0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91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86</v>
      </c>
      <c r="F4" s="29" t="s">
        <v>87</v>
      </c>
      <c r="G4" s="30" t="s">
        <v>88</v>
      </c>
      <c r="H4" s="4"/>
      <c r="I4" s="204" t="s">
        <v>146</v>
      </c>
      <c r="J4" s="205"/>
      <c r="K4" s="205"/>
      <c r="L4" s="205"/>
      <c r="M4" s="15"/>
      <c r="N4" s="29" t="s">
        <v>86</v>
      </c>
      <c r="O4" s="29" t="s">
        <v>87</v>
      </c>
      <c r="P4" s="30" t="s">
        <v>88</v>
      </c>
    </row>
    <row r="5" spans="1:16" ht="32.25" customHeight="1">
      <c r="A5" s="260" t="s">
        <v>71</v>
      </c>
      <c r="B5" s="50"/>
      <c r="C5" s="50"/>
      <c r="D5" s="50"/>
      <c r="E5" s="252">
        <v>30442</v>
      </c>
      <c r="F5" s="253"/>
      <c r="G5" s="254"/>
      <c r="H5" s="4"/>
      <c r="I5" s="233" t="s">
        <v>13</v>
      </c>
      <c r="J5" s="259" t="s">
        <v>29</v>
      </c>
      <c r="K5" s="259"/>
      <c r="L5" s="259"/>
      <c r="M5" s="16" t="s">
        <v>17</v>
      </c>
      <c r="N5" s="43">
        <v>1119</v>
      </c>
      <c r="O5" s="43">
        <v>1040</v>
      </c>
      <c r="P5" s="36">
        <v>99</v>
      </c>
    </row>
    <row r="6" spans="1:16" ht="32.25" customHeight="1" thickBot="1">
      <c r="A6" s="248" t="s">
        <v>72</v>
      </c>
      <c r="B6" s="228"/>
      <c r="C6" s="228"/>
      <c r="D6" s="229"/>
      <c r="E6" s="255" t="s">
        <v>89</v>
      </c>
      <c r="F6" s="256"/>
      <c r="G6" s="257"/>
      <c r="H6" s="4"/>
      <c r="I6" s="220"/>
      <c r="J6" s="230" t="s">
        <v>14</v>
      </c>
      <c r="K6" s="225" t="s">
        <v>67</v>
      </c>
      <c r="L6" s="50"/>
      <c r="M6" s="17"/>
      <c r="N6" s="47"/>
      <c r="O6" s="47"/>
      <c r="P6" s="39"/>
    </row>
    <row r="7" spans="1:16" ht="32.25" customHeight="1" thickBot="1">
      <c r="A7" s="204" t="s">
        <v>84</v>
      </c>
      <c r="B7" s="205"/>
      <c r="C7" s="205"/>
      <c r="D7" s="205"/>
      <c r="E7" s="31"/>
      <c r="F7" s="32">
        <v>3610</v>
      </c>
      <c r="G7" s="33"/>
      <c r="H7" s="4"/>
      <c r="I7" s="220"/>
      <c r="J7" s="231"/>
      <c r="K7" s="230" t="s">
        <v>12</v>
      </c>
      <c r="L7" s="1" t="s">
        <v>7</v>
      </c>
      <c r="M7" s="17"/>
      <c r="N7" s="47"/>
      <c r="O7" s="47"/>
      <c r="P7" s="39"/>
    </row>
    <row r="8" spans="1:16" ht="32.25" customHeight="1" thickBot="1">
      <c r="A8" s="204" t="s">
        <v>73</v>
      </c>
      <c r="B8" s="205"/>
      <c r="C8" s="205"/>
      <c r="D8" s="206"/>
      <c r="E8" s="31"/>
      <c r="F8" s="32">
        <v>768420</v>
      </c>
      <c r="G8" s="33"/>
      <c r="H8" s="4"/>
      <c r="I8" s="220"/>
      <c r="J8" s="231"/>
      <c r="K8" s="232"/>
      <c r="L8" s="1" t="s">
        <v>8</v>
      </c>
      <c r="M8" s="17"/>
      <c r="N8" s="47"/>
      <c r="O8" s="47"/>
      <c r="P8" s="39"/>
    </row>
    <row r="9" spans="1:16" ht="32.25" customHeight="1">
      <c r="A9" s="242" t="s">
        <v>74</v>
      </c>
      <c r="B9" s="243"/>
      <c r="C9" s="234" t="s">
        <v>75</v>
      </c>
      <c r="D9" s="235"/>
      <c r="E9" s="34"/>
      <c r="F9" s="35">
        <v>111750</v>
      </c>
      <c r="G9" s="36"/>
      <c r="H9" s="4"/>
      <c r="I9" s="220"/>
      <c r="J9" s="232"/>
      <c r="K9" s="238" t="s">
        <v>30</v>
      </c>
      <c r="L9" s="239"/>
      <c r="M9" s="19"/>
      <c r="N9" s="47"/>
      <c r="O9" s="47"/>
      <c r="P9" s="39"/>
    </row>
    <row r="10" spans="1:16" ht="32.25" customHeight="1">
      <c r="A10" s="244"/>
      <c r="B10" s="245"/>
      <c r="C10" s="225" t="s">
        <v>76</v>
      </c>
      <c r="D10" s="226"/>
      <c r="E10" s="37"/>
      <c r="F10" s="38">
        <v>287000</v>
      </c>
      <c r="G10" s="39"/>
      <c r="H10" s="4"/>
      <c r="I10" s="220"/>
      <c r="J10" s="50" t="s">
        <v>33</v>
      </c>
      <c r="K10" s="50"/>
      <c r="L10" s="50"/>
      <c r="M10" s="17" t="s">
        <v>18</v>
      </c>
      <c r="N10" s="47">
        <v>648</v>
      </c>
      <c r="O10" s="47">
        <v>992</v>
      </c>
      <c r="P10" s="39">
        <v>99</v>
      </c>
    </row>
    <row r="11" spans="1:16" ht="32.25" customHeight="1">
      <c r="A11" s="244"/>
      <c r="B11" s="245"/>
      <c r="C11" s="225" t="s">
        <v>77</v>
      </c>
      <c r="D11" s="226"/>
      <c r="E11" s="37"/>
      <c r="F11" s="38">
        <v>346200</v>
      </c>
      <c r="G11" s="39"/>
      <c r="H11" s="4"/>
      <c r="I11" s="220"/>
      <c r="J11" s="230" t="s">
        <v>14</v>
      </c>
      <c r="K11" s="225" t="s">
        <v>28</v>
      </c>
      <c r="L11" s="50"/>
      <c r="M11" s="17"/>
      <c r="N11" s="47">
        <v>648</v>
      </c>
      <c r="O11" s="47">
        <v>992</v>
      </c>
      <c r="P11" s="39">
        <v>99</v>
      </c>
    </row>
    <row r="12" spans="1:16" ht="32.25" customHeight="1" thickBot="1">
      <c r="A12" s="246"/>
      <c r="B12" s="247"/>
      <c r="C12" s="227" t="s">
        <v>78</v>
      </c>
      <c r="D12" s="229"/>
      <c r="E12" s="40"/>
      <c r="F12" s="41">
        <v>23470</v>
      </c>
      <c r="G12" s="42"/>
      <c r="H12" s="4"/>
      <c r="I12" s="220"/>
      <c r="J12" s="231"/>
      <c r="K12" s="230" t="s">
        <v>6</v>
      </c>
      <c r="L12" s="1" t="s">
        <v>5</v>
      </c>
      <c r="M12" s="17"/>
      <c r="N12" s="47"/>
      <c r="O12" s="47"/>
      <c r="P12" s="39"/>
    </row>
    <row r="13" spans="1:16" ht="32.25" customHeight="1" thickBot="1">
      <c r="A13" s="204" t="s">
        <v>79</v>
      </c>
      <c r="B13" s="205"/>
      <c r="C13" s="205"/>
      <c r="D13" s="206"/>
      <c r="E13" s="207" t="s">
        <v>80</v>
      </c>
      <c r="F13" s="208"/>
      <c r="G13" s="209"/>
      <c r="H13" s="4"/>
      <c r="I13" s="220"/>
      <c r="J13" s="231"/>
      <c r="K13" s="232"/>
      <c r="L13" s="1" t="s">
        <v>9</v>
      </c>
      <c r="M13" s="17"/>
      <c r="N13" s="47"/>
      <c r="O13" s="47"/>
      <c r="P13" s="39"/>
    </row>
    <row r="14" spans="1:16" ht="32.25" customHeight="1" thickBot="1">
      <c r="A14" s="204" t="s">
        <v>54</v>
      </c>
      <c r="B14" s="205"/>
      <c r="C14" s="205"/>
      <c r="D14" s="205"/>
      <c r="E14" s="25"/>
      <c r="F14" s="32">
        <v>249</v>
      </c>
      <c r="G14" s="11"/>
      <c r="H14" s="4"/>
      <c r="I14" s="220"/>
      <c r="J14" s="232"/>
      <c r="K14" s="238" t="s">
        <v>10</v>
      </c>
      <c r="L14" s="239"/>
      <c r="M14" s="19"/>
      <c r="N14" s="47"/>
      <c r="O14" s="47"/>
      <c r="P14" s="39"/>
    </row>
    <row r="15" spans="1:16" ht="32.25" customHeight="1" thickBot="1">
      <c r="A15" s="210" t="s">
        <v>55</v>
      </c>
      <c r="B15" s="211"/>
      <c r="C15" s="212"/>
      <c r="D15" s="26" t="s">
        <v>81</v>
      </c>
      <c r="E15" s="43">
        <v>173</v>
      </c>
      <c r="F15" s="6">
        <v>173</v>
      </c>
      <c r="G15" s="36">
        <v>140</v>
      </c>
      <c r="H15" s="4"/>
      <c r="I15" s="221"/>
      <c r="J15" s="227" t="s">
        <v>32</v>
      </c>
      <c r="K15" s="228"/>
      <c r="L15" s="228"/>
      <c r="M15" s="18" t="s">
        <v>31</v>
      </c>
      <c r="N15" s="44">
        <f>N5-N10</f>
        <v>471</v>
      </c>
      <c r="O15" s="44">
        <f>O5-O10</f>
        <v>48</v>
      </c>
      <c r="P15" s="42">
        <v>0</v>
      </c>
    </row>
    <row r="16" spans="1:16" ht="32.25" customHeight="1" thickBot="1">
      <c r="A16" s="213"/>
      <c r="B16" s="214"/>
      <c r="C16" s="215"/>
      <c r="D16" s="27" t="s">
        <v>82</v>
      </c>
      <c r="E16" s="44">
        <v>171</v>
      </c>
      <c r="F16" s="8">
        <v>166</v>
      </c>
      <c r="G16" s="42">
        <v>145</v>
      </c>
      <c r="H16" s="4"/>
      <c r="I16" s="233" t="s">
        <v>41</v>
      </c>
      <c r="J16" s="236" t="s">
        <v>34</v>
      </c>
      <c r="K16" s="237"/>
      <c r="L16" s="237"/>
      <c r="M16" s="16" t="s">
        <v>19</v>
      </c>
      <c r="N16" s="43"/>
      <c r="O16" s="43"/>
      <c r="P16" s="36"/>
    </row>
    <row r="17" spans="1:16" ht="32.25" customHeight="1">
      <c r="A17" s="210" t="s">
        <v>83</v>
      </c>
      <c r="B17" s="211"/>
      <c r="C17" s="212"/>
      <c r="D17" s="26" t="s">
        <v>81</v>
      </c>
      <c r="E17" s="45">
        <v>1.6</v>
      </c>
      <c r="F17" s="6">
        <v>1.3</v>
      </c>
      <c r="G17" s="36">
        <v>1.5</v>
      </c>
      <c r="H17" s="4"/>
      <c r="I17" s="220"/>
      <c r="J17" s="230" t="s">
        <v>15</v>
      </c>
      <c r="K17" s="225" t="s">
        <v>35</v>
      </c>
      <c r="L17" s="50"/>
      <c r="M17" s="17"/>
      <c r="N17" s="47"/>
      <c r="O17" s="47"/>
      <c r="P17" s="39"/>
    </row>
    <row r="18" spans="1:16" ht="32.25" customHeight="1" thickBot="1">
      <c r="A18" s="213"/>
      <c r="B18" s="214"/>
      <c r="C18" s="215"/>
      <c r="D18" s="27" t="s">
        <v>82</v>
      </c>
      <c r="E18" s="46">
        <v>1.7</v>
      </c>
      <c r="F18" s="8">
        <v>1.3</v>
      </c>
      <c r="G18" s="42">
        <v>1.5</v>
      </c>
      <c r="H18" s="4"/>
      <c r="I18" s="220"/>
      <c r="J18" s="232"/>
      <c r="K18" s="225" t="s">
        <v>30</v>
      </c>
      <c r="L18" s="50"/>
      <c r="M18" s="17"/>
      <c r="N18" s="47"/>
      <c r="O18" s="47"/>
      <c r="P18" s="39"/>
    </row>
    <row r="19" spans="1:16" ht="32.25" customHeight="1" thickBot="1">
      <c r="A19" s="204" t="s">
        <v>56</v>
      </c>
      <c r="B19" s="237"/>
      <c r="C19" s="205"/>
      <c r="D19" s="206"/>
      <c r="E19" s="12"/>
      <c r="F19" s="32" t="s">
        <v>90</v>
      </c>
      <c r="G19" s="11"/>
      <c r="H19" s="4"/>
      <c r="I19" s="220"/>
      <c r="J19" s="225" t="s">
        <v>36</v>
      </c>
      <c r="K19" s="50"/>
      <c r="L19" s="50"/>
      <c r="M19" s="20" t="s">
        <v>20</v>
      </c>
      <c r="N19" s="47"/>
      <c r="O19" s="47">
        <v>48</v>
      </c>
      <c r="P19" s="39"/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200">
        <v>300</v>
      </c>
      <c r="F20" s="198">
        <v>300</v>
      </c>
      <c r="G20" s="201">
        <v>300</v>
      </c>
      <c r="H20" s="4"/>
      <c r="I20" s="220"/>
      <c r="J20" s="230" t="s">
        <v>37</v>
      </c>
      <c r="K20" s="225" t="s">
        <v>38</v>
      </c>
      <c r="L20" s="50"/>
      <c r="M20" s="17"/>
      <c r="N20" s="47"/>
      <c r="O20" s="47"/>
      <c r="P20" s="39"/>
    </row>
    <row r="21" spans="1:16" ht="32.25" customHeight="1">
      <c r="A21" s="220"/>
      <c r="B21" s="231"/>
      <c r="C21" s="225" t="s">
        <v>61</v>
      </c>
      <c r="D21" s="226"/>
      <c r="E21" s="202">
        <v>300</v>
      </c>
      <c r="F21" s="199">
        <v>300</v>
      </c>
      <c r="G21" s="203">
        <v>300</v>
      </c>
      <c r="H21" s="4"/>
      <c r="I21" s="220"/>
      <c r="J21" s="232"/>
      <c r="K21" s="225" t="s">
        <v>39</v>
      </c>
      <c r="L21" s="50"/>
      <c r="M21" s="17" t="s">
        <v>21</v>
      </c>
      <c r="N21" s="47"/>
      <c r="O21" s="47"/>
      <c r="P21" s="39"/>
    </row>
    <row r="22" spans="1:16" ht="32.25" customHeight="1" thickBot="1">
      <c r="A22" s="220"/>
      <c r="B22" s="232"/>
      <c r="C22" s="225" t="s">
        <v>62</v>
      </c>
      <c r="D22" s="226"/>
      <c r="E22" s="202"/>
      <c r="F22" s="199"/>
      <c r="G22" s="203"/>
      <c r="H22" s="4"/>
      <c r="I22" s="221"/>
      <c r="J22" s="227" t="s">
        <v>40</v>
      </c>
      <c r="K22" s="228"/>
      <c r="L22" s="228"/>
      <c r="M22" s="18" t="s">
        <v>22</v>
      </c>
      <c r="N22" s="44"/>
      <c r="O22" s="51">
        <f>O16-O19</f>
        <v>-48</v>
      </c>
      <c r="P22" s="42">
        <f>P16-P19</f>
        <v>0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202">
        <v>20000</v>
      </c>
      <c r="F23" s="199">
        <v>20000</v>
      </c>
      <c r="G23" s="203">
        <v>20000</v>
      </c>
      <c r="H23" s="4"/>
      <c r="I23" s="204" t="s">
        <v>42</v>
      </c>
      <c r="J23" s="205"/>
      <c r="K23" s="205"/>
      <c r="L23" s="205"/>
      <c r="M23" s="15" t="s">
        <v>43</v>
      </c>
      <c r="N23" s="48">
        <f>N15+N22</f>
        <v>471</v>
      </c>
      <c r="O23" s="48">
        <f>O15+O22</f>
        <v>0</v>
      </c>
      <c r="P23" s="33">
        <f>P15+P22</f>
        <v>0</v>
      </c>
    </row>
    <row r="24" spans="1:16" ht="32.25" customHeight="1" thickBot="1">
      <c r="A24" s="220"/>
      <c r="B24" s="231"/>
      <c r="C24" s="225" t="s">
        <v>64</v>
      </c>
      <c r="D24" s="226"/>
      <c r="E24" s="13"/>
      <c r="F24" s="3"/>
      <c r="G24" s="7"/>
      <c r="H24" s="4"/>
      <c r="I24" s="204" t="s">
        <v>11</v>
      </c>
      <c r="J24" s="205"/>
      <c r="K24" s="205"/>
      <c r="L24" s="205"/>
      <c r="M24" s="15" t="s">
        <v>23</v>
      </c>
      <c r="N24" s="48"/>
      <c r="O24" s="48"/>
      <c r="P24" s="33"/>
    </row>
    <row r="25" spans="1:16" ht="32.25" customHeight="1" thickBot="1">
      <c r="A25" s="221"/>
      <c r="B25" s="241"/>
      <c r="C25" s="227" t="s">
        <v>65</v>
      </c>
      <c r="D25" s="229"/>
      <c r="E25" s="14"/>
      <c r="F25" s="8"/>
      <c r="G25" s="9"/>
      <c r="H25" s="4"/>
      <c r="I25" s="204" t="s">
        <v>44</v>
      </c>
      <c r="J25" s="205"/>
      <c r="K25" s="205"/>
      <c r="L25" s="205"/>
      <c r="M25" s="15" t="s">
        <v>24</v>
      </c>
      <c r="N25" s="48"/>
      <c r="O25" s="48"/>
      <c r="P25" s="33"/>
    </row>
    <row r="26" spans="1:16" ht="32.25" customHeight="1" thickBot="1">
      <c r="A26" s="204" t="s">
        <v>66</v>
      </c>
      <c r="B26" s="205"/>
      <c r="C26" s="205"/>
      <c r="D26" s="206"/>
      <c r="E26" s="249">
        <v>37712</v>
      </c>
      <c r="F26" s="250"/>
      <c r="G26" s="251"/>
      <c r="H26" s="4"/>
      <c r="I26" s="204" t="s">
        <v>45</v>
      </c>
      <c r="J26" s="205"/>
      <c r="K26" s="205"/>
      <c r="L26" s="205"/>
      <c r="M26" s="15" t="s">
        <v>25</v>
      </c>
      <c r="N26" s="48"/>
      <c r="O26" s="48"/>
      <c r="P26" s="33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26</v>
      </c>
      <c r="N27" s="48">
        <f>N23-N24+N25-N26</f>
        <v>471</v>
      </c>
      <c r="O27" s="48">
        <f>O23-O24+O25-O26</f>
        <v>0</v>
      </c>
      <c r="P27" s="33">
        <f>P23-P24+P25-P26</f>
        <v>0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48</v>
      </c>
      <c r="N28" s="48"/>
      <c r="O28" s="48"/>
      <c r="P28" s="33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27</v>
      </c>
      <c r="N29" s="48">
        <f>N27-N28</f>
        <v>471</v>
      </c>
      <c r="O29" s="48">
        <f>O27-O28</f>
        <v>0</v>
      </c>
      <c r="P29" s="33">
        <f>P27-P28</f>
        <v>0</v>
      </c>
    </row>
    <row r="30" spans="1:16" ht="32.25" customHeight="1" thickBot="1">
      <c r="A30" s="204" t="s">
        <v>52</v>
      </c>
      <c r="B30" s="205"/>
      <c r="C30" s="205"/>
      <c r="D30" s="206"/>
      <c r="E30" s="12"/>
      <c r="F30" s="10"/>
      <c r="G30" s="11"/>
      <c r="H30" s="4"/>
      <c r="I30" s="204" t="s">
        <v>50</v>
      </c>
      <c r="J30" s="205"/>
      <c r="K30" s="205"/>
      <c r="L30" s="205"/>
      <c r="M30" s="15"/>
      <c r="N30" s="48">
        <v>100</v>
      </c>
      <c r="O30" s="48">
        <v>105</v>
      </c>
      <c r="P30" s="33">
        <v>100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48"/>
      <c r="O31" s="48"/>
      <c r="P31" s="33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48"/>
      <c r="O32" s="48"/>
      <c r="P32" s="33"/>
    </row>
    <row r="33" spans="8:16" ht="32.25" customHeight="1" thickBot="1">
      <c r="H33" s="4"/>
      <c r="I33" s="216" t="s">
        <v>69</v>
      </c>
      <c r="J33" s="217"/>
      <c r="K33" s="218" t="s">
        <v>70</v>
      </c>
      <c r="L33" s="219"/>
      <c r="M33" s="15"/>
      <c r="N33" s="48"/>
      <c r="O33" s="48"/>
      <c r="P33" s="33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sheetProtection/>
  <mergeCells count="70">
    <mergeCell ref="E26:G26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A8:D8"/>
    <mergeCell ref="A9:B12"/>
    <mergeCell ref="C9:D9"/>
    <mergeCell ref="C10:D10"/>
    <mergeCell ref="C11:D11"/>
    <mergeCell ref="C12:D12"/>
    <mergeCell ref="A26:D26"/>
    <mergeCell ref="A20:A25"/>
    <mergeCell ref="C22:D22"/>
    <mergeCell ref="C23:D23"/>
    <mergeCell ref="C24:D24"/>
    <mergeCell ref="B20:B22"/>
    <mergeCell ref="B23:B25"/>
    <mergeCell ref="K20:L20"/>
    <mergeCell ref="K21:L21"/>
    <mergeCell ref="K11:L11"/>
    <mergeCell ref="K14:L14"/>
    <mergeCell ref="J15:L15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B27:D27"/>
    <mergeCell ref="B28:D28"/>
    <mergeCell ref="B29:D29"/>
    <mergeCell ref="J11:J14"/>
    <mergeCell ref="C20:D20"/>
    <mergeCell ref="C21:D21"/>
    <mergeCell ref="C25:D25"/>
    <mergeCell ref="I23:L23"/>
    <mergeCell ref="I24:L24"/>
    <mergeCell ref="I25:L25"/>
    <mergeCell ref="I31:L31"/>
    <mergeCell ref="I32:L32"/>
    <mergeCell ref="I33:J33"/>
    <mergeCell ref="K33:L33"/>
    <mergeCell ref="A30:D30"/>
    <mergeCell ref="I29:L29"/>
    <mergeCell ref="I30:L30"/>
    <mergeCell ref="A13:D13"/>
    <mergeCell ref="E13:G13"/>
    <mergeCell ref="A15:C16"/>
    <mergeCell ref="A17:C18"/>
    <mergeCell ref="I27:L27"/>
    <mergeCell ref="I28:L28"/>
    <mergeCell ref="A27:A2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92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29" t="s">
        <v>94</v>
      </c>
      <c r="O4" s="29" t="s">
        <v>95</v>
      </c>
      <c r="P4" s="30" t="s">
        <v>96</v>
      </c>
    </row>
    <row r="5" spans="1:16" ht="32.25" customHeight="1">
      <c r="A5" s="260" t="s">
        <v>71</v>
      </c>
      <c r="B5" s="50"/>
      <c r="C5" s="50"/>
      <c r="D5" s="50"/>
      <c r="E5" s="252">
        <v>31608</v>
      </c>
      <c r="F5" s="253"/>
      <c r="G5" s="254"/>
      <c r="H5" s="4"/>
      <c r="I5" s="233" t="s">
        <v>13</v>
      </c>
      <c r="J5" s="259" t="s">
        <v>29</v>
      </c>
      <c r="K5" s="259"/>
      <c r="L5" s="259"/>
      <c r="M5" s="16" t="s">
        <v>97</v>
      </c>
      <c r="N5" s="52"/>
      <c r="O5" s="6"/>
      <c r="P5" s="53">
        <v>24</v>
      </c>
    </row>
    <row r="6" spans="1:16" ht="32.25" customHeight="1" thickBot="1">
      <c r="A6" s="248" t="s">
        <v>72</v>
      </c>
      <c r="B6" s="228"/>
      <c r="C6" s="228"/>
      <c r="D6" s="229"/>
      <c r="E6" s="255" t="s">
        <v>93</v>
      </c>
      <c r="F6" s="256"/>
      <c r="G6" s="257"/>
      <c r="H6" s="4"/>
      <c r="I6" s="220"/>
      <c r="J6" s="230" t="s">
        <v>98</v>
      </c>
      <c r="K6" s="225" t="s">
        <v>67</v>
      </c>
      <c r="L6" s="50"/>
      <c r="M6" s="17"/>
      <c r="N6" s="54"/>
      <c r="O6" s="3"/>
      <c r="P6" s="7"/>
    </row>
    <row r="7" spans="1:16" ht="32.25" customHeight="1" thickBot="1">
      <c r="A7" s="204" t="s">
        <v>84</v>
      </c>
      <c r="B7" s="205"/>
      <c r="C7" s="205"/>
      <c r="D7" s="205"/>
      <c r="E7" s="31"/>
      <c r="F7" s="32">
        <v>810</v>
      </c>
      <c r="G7" s="33"/>
      <c r="H7" s="4"/>
      <c r="I7" s="220"/>
      <c r="J7" s="231"/>
      <c r="K7" s="230" t="s">
        <v>99</v>
      </c>
      <c r="L7" s="1" t="s">
        <v>7</v>
      </c>
      <c r="M7" s="17"/>
      <c r="N7" s="54"/>
      <c r="O7" s="3"/>
      <c r="P7" s="7"/>
    </row>
    <row r="8" spans="1:16" ht="32.25" customHeight="1" thickBot="1">
      <c r="A8" s="204" t="s">
        <v>73</v>
      </c>
      <c r="B8" s="205"/>
      <c r="C8" s="205"/>
      <c r="D8" s="206"/>
      <c r="E8" s="31"/>
      <c r="F8" s="32">
        <v>210000</v>
      </c>
      <c r="G8" s="33"/>
      <c r="H8" s="4"/>
      <c r="I8" s="220"/>
      <c r="J8" s="231"/>
      <c r="K8" s="232"/>
      <c r="L8" s="1" t="s">
        <v>8</v>
      </c>
      <c r="M8" s="17"/>
      <c r="N8" s="54"/>
      <c r="O8" s="3"/>
      <c r="P8" s="7"/>
    </row>
    <row r="9" spans="1:16" ht="32.25" customHeight="1">
      <c r="A9" s="242" t="s">
        <v>74</v>
      </c>
      <c r="B9" s="243"/>
      <c r="C9" s="234" t="s">
        <v>75</v>
      </c>
      <c r="D9" s="235"/>
      <c r="E9" s="34"/>
      <c r="F9" s="35"/>
      <c r="G9" s="36"/>
      <c r="H9" s="4"/>
      <c r="I9" s="220"/>
      <c r="J9" s="232"/>
      <c r="K9" s="238" t="s">
        <v>30</v>
      </c>
      <c r="L9" s="239"/>
      <c r="M9" s="19"/>
      <c r="N9" s="54"/>
      <c r="O9" s="3"/>
      <c r="P9" s="7"/>
    </row>
    <row r="10" spans="1:16" ht="32.25" customHeight="1">
      <c r="A10" s="244"/>
      <c r="B10" s="245"/>
      <c r="C10" s="225" t="s">
        <v>76</v>
      </c>
      <c r="D10" s="226"/>
      <c r="E10" s="37"/>
      <c r="F10" s="38"/>
      <c r="G10" s="39"/>
      <c r="H10" s="4"/>
      <c r="I10" s="220"/>
      <c r="J10" s="50" t="s">
        <v>33</v>
      </c>
      <c r="K10" s="50"/>
      <c r="L10" s="50"/>
      <c r="M10" s="17" t="s">
        <v>100</v>
      </c>
      <c r="N10" s="54"/>
      <c r="O10" s="3"/>
      <c r="P10" s="7"/>
    </row>
    <row r="11" spans="1:16" ht="32.25" customHeight="1">
      <c r="A11" s="244"/>
      <c r="B11" s="245"/>
      <c r="C11" s="225" t="s">
        <v>77</v>
      </c>
      <c r="D11" s="226"/>
      <c r="E11" s="37"/>
      <c r="F11" s="38"/>
      <c r="G11" s="39"/>
      <c r="H11" s="4"/>
      <c r="I11" s="220"/>
      <c r="J11" s="230" t="s">
        <v>14</v>
      </c>
      <c r="K11" s="225" t="s">
        <v>28</v>
      </c>
      <c r="L11" s="50"/>
      <c r="M11" s="17"/>
      <c r="N11" s="54"/>
      <c r="O11" s="3"/>
      <c r="P11" s="7"/>
    </row>
    <row r="12" spans="1:16" ht="32.25" customHeight="1" thickBot="1">
      <c r="A12" s="246"/>
      <c r="B12" s="247"/>
      <c r="C12" s="227" t="s">
        <v>78</v>
      </c>
      <c r="D12" s="229"/>
      <c r="E12" s="40"/>
      <c r="F12" s="41">
        <v>210000</v>
      </c>
      <c r="G12" s="42"/>
      <c r="H12" s="4"/>
      <c r="I12" s="220"/>
      <c r="J12" s="231"/>
      <c r="K12" s="230" t="s">
        <v>101</v>
      </c>
      <c r="L12" s="1" t="s">
        <v>5</v>
      </c>
      <c r="M12" s="17"/>
      <c r="N12" s="54"/>
      <c r="O12" s="3"/>
      <c r="P12" s="7"/>
    </row>
    <row r="13" spans="1:16" ht="32.25" customHeight="1" thickBot="1">
      <c r="A13" s="204" t="s">
        <v>79</v>
      </c>
      <c r="B13" s="205"/>
      <c r="C13" s="205"/>
      <c r="D13" s="206"/>
      <c r="E13" s="207" t="s">
        <v>80</v>
      </c>
      <c r="F13" s="208"/>
      <c r="G13" s="209"/>
      <c r="H13" s="4"/>
      <c r="I13" s="220"/>
      <c r="J13" s="231"/>
      <c r="K13" s="232"/>
      <c r="L13" s="1" t="s">
        <v>9</v>
      </c>
      <c r="M13" s="17"/>
      <c r="N13" s="54"/>
      <c r="O13" s="3"/>
      <c r="P13" s="7"/>
    </row>
    <row r="14" spans="1:16" ht="32.25" customHeight="1" thickBot="1">
      <c r="A14" s="204" t="s">
        <v>54</v>
      </c>
      <c r="B14" s="205"/>
      <c r="C14" s="205"/>
      <c r="D14" s="205"/>
      <c r="E14" s="25"/>
      <c r="F14" s="43">
        <v>54</v>
      </c>
      <c r="G14" s="11"/>
      <c r="H14" s="4"/>
      <c r="I14" s="220"/>
      <c r="J14" s="232"/>
      <c r="K14" s="238" t="s">
        <v>10</v>
      </c>
      <c r="L14" s="239"/>
      <c r="M14" s="19"/>
      <c r="N14" s="54"/>
      <c r="O14" s="3"/>
      <c r="P14" s="7"/>
    </row>
    <row r="15" spans="1:16" ht="32.25" customHeight="1" thickBot="1">
      <c r="A15" s="210" t="s">
        <v>55</v>
      </c>
      <c r="B15" s="211"/>
      <c r="C15" s="212"/>
      <c r="D15" s="26" t="s">
        <v>81</v>
      </c>
      <c r="E15" s="52">
        <v>51</v>
      </c>
      <c r="F15" s="43">
        <v>52</v>
      </c>
      <c r="G15" s="53">
        <v>34</v>
      </c>
      <c r="H15" s="4"/>
      <c r="I15" s="221"/>
      <c r="J15" s="227" t="s">
        <v>32</v>
      </c>
      <c r="K15" s="228"/>
      <c r="L15" s="228"/>
      <c r="M15" s="18" t="s">
        <v>102</v>
      </c>
      <c r="N15" s="55">
        <f>N5-N10</f>
        <v>0</v>
      </c>
      <c r="O15" s="8">
        <f>O5-O10</f>
        <v>0</v>
      </c>
      <c r="P15" s="9">
        <f>P5-P10</f>
        <v>24</v>
      </c>
    </row>
    <row r="16" spans="1:16" ht="32.25" customHeight="1" thickBot="1">
      <c r="A16" s="213"/>
      <c r="B16" s="214"/>
      <c r="C16" s="215"/>
      <c r="D16" s="27" t="s">
        <v>82</v>
      </c>
      <c r="E16" s="55">
        <v>53</v>
      </c>
      <c r="F16" s="44">
        <v>44</v>
      </c>
      <c r="G16" s="9">
        <v>34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52"/>
      <c r="O16" s="6"/>
      <c r="P16" s="53"/>
    </row>
    <row r="17" spans="1:16" ht="32.25" customHeight="1">
      <c r="A17" s="210" t="s">
        <v>83</v>
      </c>
      <c r="B17" s="211"/>
      <c r="C17" s="212"/>
      <c r="D17" s="26" t="s">
        <v>81</v>
      </c>
      <c r="E17" s="52">
        <v>2.2</v>
      </c>
      <c r="F17" s="45">
        <v>1.7</v>
      </c>
      <c r="G17" s="53">
        <v>1.3</v>
      </c>
      <c r="H17" s="4"/>
      <c r="I17" s="220"/>
      <c r="J17" s="230" t="s">
        <v>104</v>
      </c>
      <c r="K17" s="225" t="s">
        <v>35</v>
      </c>
      <c r="L17" s="50"/>
      <c r="M17" s="17"/>
      <c r="N17" s="54"/>
      <c r="O17" s="3"/>
      <c r="P17" s="7"/>
    </row>
    <row r="18" spans="1:16" ht="32.25" customHeight="1" thickBot="1">
      <c r="A18" s="213"/>
      <c r="B18" s="214"/>
      <c r="C18" s="215"/>
      <c r="D18" s="27" t="s">
        <v>82</v>
      </c>
      <c r="E18" s="55">
        <v>2.2</v>
      </c>
      <c r="F18" s="46">
        <v>1.7</v>
      </c>
      <c r="G18" s="9">
        <v>1.3</v>
      </c>
      <c r="H18" s="4"/>
      <c r="I18" s="220"/>
      <c r="J18" s="232"/>
      <c r="K18" s="225" t="s">
        <v>30</v>
      </c>
      <c r="L18" s="50"/>
      <c r="M18" s="17"/>
      <c r="N18" s="54"/>
      <c r="O18" s="3"/>
      <c r="P18" s="7"/>
    </row>
    <row r="19" spans="1:16" ht="32.25" customHeight="1" thickBot="1">
      <c r="A19" s="204" t="s">
        <v>56</v>
      </c>
      <c r="B19" s="237"/>
      <c r="C19" s="205"/>
      <c r="D19" s="206"/>
      <c r="E19" s="31"/>
      <c r="F19" s="32" t="s">
        <v>105</v>
      </c>
      <c r="G19" s="33"/>
      <c r="H19" s="4"/>
      <c r="I19" s="220"/>
      <c r="J19" s="225" t="s">
        <v>36</v>
      </c>
      <c r="K19" s="50"/>
      <c r="L19" s="50"/>
      <c r="M19" s="20" t="s">
        <v>106</v>
      </c>
      <c r="N19" s="54"/>
      <c r="O19" s="3"/>
      <c r="P19" s="7">
        <v>24</v>
      </c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198">
        <v>300</v>
      </c>
      <c r="F20" s="198">
        <v>300</v>
      </c>
      <c r="G20" s="198">
        <v>300</v>
      </c>
      <c r="H20" s="4"/>
      <c r="I20" s="220"/>
      <c r="J20" s="230" t="s">
        <v>107</v>
      </c>
      <c r="K20" s="225" t="s">
        <v>38</v>
      </c>
      <c r="L20" s="50"/>
      <c r="M20" s="17"/>
      <c r="N20" s="54"/>
      <c r="O20" s="3"/>
      <c r="P20" s="7"/>
    </row>
    <row r="21" spans="1:16" ht="32.25" customHeight="1">
      <c r="A21" s="220"/>
      <c r="B21" s="231"/>
      <c r="C21" s="225" t="s">
        <v>61</v>
      </c>
      <c r="D21" s="226"/>
      <c r="E21" s="199">
        <v>300</v>
      </c>
      <c r="F21" s="199">
        <v>300</v>
      </c>
      <c r="G21" s="199">
        <v>300</v>
      </c>
      <c r="H21" s="4"/>
      <c r="I21" s="220"/>
      <c r="J21" s="232"/>
      <c r="K21" s="225" t="s">
        <v>39</v>
      </c>
      <c r="L21" s="50"/>
      <c r="M21" s="17" t="s">
        <v>108</v>
      </c>
      <c r="N21" s="54"/>
      <c r="O21" s="3"/>
      <c r="P21" s="7"/>
    </row>
    <row r="22" spans="1:16" ht="32.25" customHeight="1" thickBot="1">
      <c r="A22" s="220"/>
      <c r="B22" s="232"/>
      <c r="C22" s="225" t="s">
        <v>62</v>
      </c>
      <c r="D22" s="226"/>
      <c r="E22" s="199"/>
      <c r="F22" s="199"/>
      <c r="G22" s="199"/>
      <c r="H22" s="4"/>
      <c r="I22" s="221"/>
      <c r="J22" s="227" t="s">
        <v>40</v>
      </c>
      <c r="K22" s="228"/>
      <c r="L22" s="228"/>
      <c r="M22" s="18" t="s">
        <v>109</v>
      </c>
      <c r="N22" s="55">
        <f>N16-N19</f>
        <v>0</v>
      </c>
      <c r="O22" s="8">
        <f>O16-O19</f>
        <v>0</v>
      </c>
      <c r="P22" s="56">
        <f>P16-P19</f>
        <v>-24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199">
        <v>20000</v>
      </c>
      <c r="F23" s="199">
        <v>20000</v>
      </c>
      <c r="G23" s="199">
        <v>20000</v>
      </c>
      <c r="H23" s="4"/>
      <c r="I23" s="204" t="s">
        <v>42</v>
      </c>
      <c r="J23" s="205"/>
      <c r="K23" s="205"/>
      <c r="L23" s="205"/>
      <c r="M23" s="15" t="s">
        <v>110</v>
      </c>
      <c r="N23" s="12">
        <f>N15+N22</f>
        <v>0</v>
      </c>
      <c r="O23" s="10">
        <f>O15+O22</f>
        <v>0</v>
      </c>
      <c r="P23" s="11">
        <f>P15+P22</f>
        <v>0</v>
      </c>
    </row>
    <row r="24" spans="1:16" ht="32.25" customHeight="1" thickBot="1">
      <c r="A24" s="220"/>
      <c r="B24" s="231"/>
      <c r="C24" s="225" t="s">
        <v>64</v>
      </c>
      <c r="D24" s="226"/>
      <c r="E24" s="13"/>
      <c r="F24" s="3"/>
      <c r="G24" s="7"/>
      <c r="H24" s="4"/>
      <c r="I24" s="204" t="s">
        <v>11</v>
      </c>
      <c r="J24" s="205"/>
      <c r="K24" s="205"/>
      <c r="L24" s="205"/>
      <c r="M24" s="15" t="s">
        <v>23</v>
      </c>
      <c r="N24" s="12"/>
      <c r="O24" s="10"/>
      <c r="P24" s="11"/>
    </row>
    <row r="25" spans="1:16" ht="32.25" customHeight="1" thickBot="1">
      <c r="A25" s="221"/>
      <c r="B25" s="241"/>
      <c r="C25" s="227" t="s">
        <v>65</v>
      </c>
      <c r="D25" s="229"/>
      <c r="E25" s="14"/>
      <c r="F25" s="8"/>
      <c r="G25" s="9"/>
      <c r="H25" s="4"/>
      <c r="I25" s="204" t="s">
        <v>44</v>
      </c>
      <c r="J25" s="205"/>
      <c r="K25" s="205"/>
      <c r="L25" s="205"/>
      <c r="M25" s="15" t="s">
        <v>111</v>
      </c>
      <c r="N25" s="12"/>
      <c r="O25" s="10"/>
      <c r="P25" s="11"/>
    </row>
    <row r="26" spans="1:16" ht="32.25" customHeight="1" thickBot="1">
      <c r="A26" s="204" t="s">
        <v>66</v>
      </c>
      <c r="B26" s="205"/>
      <c r="C26" s="205"/>
      <c r="D26" s="206"/>
      <c r="E26" s="12"/>
      <c r="F26" s="10"/>
      <c r="G26" s="11"/>
      <c r="H26" s="4"/>
      <c r="I26" s="204" t="s">
        <v>45</v>
      </c>
      <c r="J26" s="205"/>
      <c r="K26" s="205"/>
      <c r="L26" s="205"/>
      <c r="M26" s="15" t="s">
        <v>112</v>
      </c>
      <c r="N26" s="12"/>
      <c r="O26" s="10"/>
      <c r="P26" s="11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113</v>
      </c>
      <c r="N27" s="12">
        <f>N23-N24+N25-N26</f>
        <v>0</v>
      </c>
      <c r="O27" s="10">
        <f>O23-O24+O25-O26</f>
        <v>0</v>
      </c>
      <c r="P27" s="11">
        <f>P23-P24+P25-P26</f>
        <v>0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114</v>
      </c>
      <c r="N28" s="12"/>
      <c r="O28" s="10"/>
      <c r="P28" s="11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115</v>
      </c>
      <c r="N29" s="12">
        <f>N27-N28</f>
        <v>0</v>
      </c>
      <c r="O29" s="10">
        <f>O27-O28</f>
        <v>0</v>
      </c>
      <c r="P29" s="11">
        <f>P27-P28</f>
        <v>0</v>
      </c>
    </row>
    <row r="30" spans="1:16" ht="32.25" customHeight="1" thickBot="1">
      <c r="A30" s="204" t="s">
        <v>52</v>
      </c>
      <c r="B30" s="205"/>
      <c r="C30" s="205"/>
      <c r="D30" s="206"/>
      <c r="E30" s="12"/>
      <c r="F30" s="10"/>
      <c r="G30" s="11"/>
      <c r="H30" s="4"/>
      <c r="I30" s="204" t="s">
        <v>50</v>
      </c>
      <c r="J30" s="205"/>
      <c r="K30" s="205"/>
      <c r="L30" s="205"/>
      <c r="M30" s="15"/>
      <c r="N30" s="12"/>
      <c r="O30" s="10"/>
      <c r="P30" s="11">
        <v>100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12"/>
      <c r="O31" s="10"/>
      <c r="P31" s="11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12"/>
      <c r="O32" s="10"/>
      <c r="P32" s="11"/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12"/>
      <c r="O33" s="10"/>
      <c r="P33" s="11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sheetProtection/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117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29" t="s">
        <v>94</v>
      </c>
      <c r="O4" s="29" t="s">
        <v>95</v>
      </c>
      <c r="P4" s="30" t="s">
        <v>96</v>
      </c>
    </row>
    <row r="5" spans="1:16" ht="32.25" customHeight="1">
      <c r="A5" s="260" t="s">
        <v>71</v>
      </c>
      <c r="B5" s="50"/>
      <c r="C5" s="50"/>
      <c r="D5" s="50"/>
      <c r="E5" s="264">
        <v>33756</v>
      </c>
      <c r="F5" s="265"/>
      <c r="G5" s="266"/>
      <c r="H5" s="4"/>
      <c r="I5" s="233" t="s">
        <v>13</v>
      </c>
      <c r="J5" s="259" t="s">
        <v>29</v>
      </c>
      <c r="K5" s="259"/>
      <c r="L5" s="259"/>
      <c r="M5" s="16" t="s">
        <v>97</v>
      </c>
      <c r="N5" s="57">
        <v>41983</v>
      </c>
      <c r="O5" s="58">
        <v>38895</v>
      </c>
      <c r="P5" s="59">
        <v>34939</v>
      </c>
    </row>
    <row r="6" spans="1:16" ht="32.25" customHeight="1" thickBot="1">
      <c r="A6" s="248" t="s">
        <v>72</v>
      </c>
      <c r="B6" s="228"/>
      <c r="C6" s="228"/>
      <c r="D6" s="229"/>
      <c r="E6" s="255" t="s">
        <v>89</v>
      </c>
      <c r="F6" s="256"/>
      <c r="G6" s="257"/>
      <c r="H6" s="4"/>
      <c r="I6" s="220"/>
      <c r="J6" s="230" t="s">
        <v>118</v>
      </c>
      <c r="K6" s="225" t="s">
        <v>67</v>
      </c>
      <c r="L6" s="50"/>
      <c r="M6" s="17"/>
      <c r="N6" s="60">
        <v>40103</v>
      </c>
      <c r="O6" s="61">
        <v>38890</v>
      </c>
      <c r="P6" s="62">
        <v>34939</v>
      </c>
    </row>
    <row r="7" spans="1:16" ht="32.25" customHeight="1" thickBot="1">
      <c r="A7" s="204" t="s">
        <v>84</v>
      </c>
      <c r="B7" s="205"/>
      <c r="C7" s="205"/>
      <c r="D7" s="205"/>
      <c r="E7" s="63">
        <v>9522</v>
      </c>
      <c r="F7" s="64">
        <v>9522</v>
      </c>
      <c r="G7" s="65">
        <v>9522</v>
      </c>
      <c r="H7" s="4"/>
      <c r="I7" s="220"/>
      <c r="J7" s="231"/>
      <c r="K7" s="230" t="s">
        <v>99</v>
      </c>
      <c r="L7" s="1" t="s">
        <v>7</v>
      </c>
      <c r="M7" s="17"/>
      <c r="N7" s="60">
        <v>40103</v>
      </c>
      <c r="O7" s="61">
        <v>38890</v>
      </c>
      <c r="P7" s="62">
        <v>34939</v>
      </c>
    </row>
    <row r="8" spans="1:16" ht="32.25" customHeight="1" thickBot="1">
      <c r="A8" s="204" t="s">
        <v>73</v>
      </c>
      <c r="B8" s="205"/>
      <c r="C8" s="205"/>
      <c r="D8" s="206"/>
      <c r="E8" s="63">
        <v>4817408</v>
      </c>
      <c r="F8" s="64">
        <v>4817408</v>
      </c>
      <c r="G8" s="65">
        <v>4817408</v>
      </c>
      <c r="H8" s="4"/>
      <c r="I8" s="220"/>
      <c r="J8" s="231"/>
      <c r="K8" s="232"/>
      <c r="L8" s="1" t="s">
        <v>8</v>
      </c>
      <c r="M8" s="17"/>
      <c r="N8" s="60"/>
      <c r="O8" s="61"/>
      <c r="P8" s="62"/>
    </row>
    <row r="9" spans="1:16" ht="32.25" customHeight="1">
      <c r="A9" s="242" t="s">
        <v>74</v>
      </c>
      <c r="B9" s="243"/>
      <c r="C9" s="234" t="s">
        <v>75</v>
      </c>
      <c r="D9" s="235"/>
      <c r="E9" s="57">
        <v>1852000</v>
      </c>
      <c r="F9" s="58">
        <v>1852000</v>
      </c>
      <c r="G9" s="59">
        <v>1852000</v>
      </c>
      <c r="H9" s="4"/>
      <c r="I9" s="220"/>
      <c r="J9" s="232"/>
      <c r="K9" s="238" t="s">
        <v>30</v>
      </c>
      <c r="L9" s="239"/>
      <c r="M9" s="19"/>
      <c r="N9" s="60">
        <v>1210</v>
      </c>
      <c r="O9" s="61"/>
      <c r="P9" s="62"/>
    </row>
    <row r="10" spans="1:16" ht="32.25" customHeight="1">
      <c r="A10" s="244"/>
      <c r="B10" s="245"/>
      <c r="C10" s="225" t="s">
        <v>76</v>
      </c>
      <c r="D10" s="226"/>
      <c r="E10" s="60">
        <v>1848500</v>
      </c>
      <c r="F10" s="61">
        <v>1848500</v>
      </c>
      <c r="G10" s="62">
        <v>1848500</v>
      </c>
      <c r="H10" s="4"/>
      <c r="I10" s="220"/>
      <c r="J10" s="50" t="s">
        <v>33</v>
      </c>
      <c r="K10" s="50"/>
      <c r="L10" s="50"/>
      <c r="M10" s="17" t="s">
        <v>119</v>
      </c>
      <c r="N10" s="60">
        <v>41983</v>
      </c>
      <c r="O10" s="61">
        <v>36485</v>
      </c>
      <c r="P10" s="62">
        <v>28556</v>
      </c>
    </row>
    <row r="11" spans="1:16" ht="32.25" customHeight="1">
      <c r="A11" s="244"/>
      <c r="B11" s="245"/>
      <c r="C11" s="225" t="s">
        <v>77</v>
      </c>
      <c r="D11" s="226"/>
      <c r="E11" s="60">
        <v>929500</v>
      </c>
      <c r="F11" s="61">
        <v>929500</v>
      </c>
      <c r="G11" s="62">
        <v>929500</v>
      </c>
      <c r="H11" s="4"/>
      <c r="I11" s="220"/>
      <c r="J11" s="230" t="s">
        <v>14</v>
      </c>
      <c r="K11" s="225" t="s">
        <v>28</v>
      </c>
      <c r="L11" s="50"/>
      <c r="M11" s="17"/>
      <c r="N11" s="60">
        <v>21626</v>
      </c>
      <c r="O11" s="61">
        <v>22883</v>
      </c>
      <c r="P11" s="62">
        <v>21678</v>
      </c>
    </row>
    <row r="12" spans="1:16" ht="32.25" customHeight="1" thickBot="1">
      <c r="A12" s="246"/>
      <c r="B12" s="247"/>
      <c r="C12" s="227" t="s">
        <v>78</v>
      </c>
      <c r="D12" s="229"/>
      <c r="E12" s="66">
        <v>187408</v>
      </c>
      <c r="F12" s="67">
        <v>187408</v>
      </c>
      <c r="G12" s="68">
        <v>187408</v>
      </c>
      <c r="H12" s="4"/>
      <c r="I12" s="220"/>
      <c r="J12" s="231"/>
      <c r="K12" s="230" t="s">
        <v>120</v>
      </c>
      <c r="L12" s="1" t="s">
        <v>5</v>
      </c>
      <c r="M12" s="17"/>
      <c r="N12" s="60"/>
      <c r="O12" s="61"/>
      <c r="P12" s="62"/>
    </row>
    <row r="13" spans="1:16" ht="32.25" customHeight="1" thickBot="1">
      <c r="A13" s="204" t="s">
        <v>79</v>
      </c>
      <c r="B13" s="205"/>
      <c r="C13" s="205"/>
      <c r="D13" s="206"/>
      <c r="E13" s="261" t="s">
        <v>80</v>
      </c>
      <c r="F13" s="262"/>
      <c r="G13" s="263"/>
      <c r="H13" s="4"/>
      <c r="I13" s="220"/>
      <c r="J13" s="231"/>
      <c r="K13" s="232"/>
      <c r="L13" s="1" t="s">
        <v>9</v>
      </c>
      <c r="M13" s="17"/>
      <c r="N13" s="60"/>
      <c r="O13" s="61"/>
      <c r="P13" s="62"/>
    </row>
    <row r="14" spans="1:16" ht="32.25" customHeight="1" thickBot="1">
      <c r="A14" s="204" t="s">
        <v>54</v>
      </c>
      <c r="B14" s="205"/>
      <c r="C14" s="205"/>
      <c r="D14" s="205"/>
      <c r="E14" s="63">
        <v>435</v>
      </c>
      <c r="F14" s="64">
        <v>435</v>
      </c>
      <c r="G14" s="65">
        <v>435</v>
      </c>
      <c r="H14" s="4"/>
      <c r="I14" s="220"/>
      <c r="J14" s="232"/>
      <c r="K14" s="238" t="s">
        <v>10</v>
      </c>
      <c r="L14" s="239"/>
      <c r="M14" s="19"/>
      <c r="N14" s="60">
        <v>19846</v>
      </c>
      <c r="O14" s="61">
        <v>12681</v>
      </c>
      <c r="P14" s="62">
        <v>5967</v>
      </c>
    </row>
    <row r="15" spans="1:16" ht="32.25" customHeight="1" thickBot="1">
      <c r="A15" s="210" t="s">
        <v>55</v>
      </c>
      <c r="B15" s="211"/>
      <c r="C15" s="212"/>
      <c r="D15" s="26" t="s">
        <v>81</v>
      </c>
      <c r="E15" s="57">
        <v>444</v>
      </c>
      <c r="F15" s="58">
        <v>444</v>
      </c>
      <c r="G15" s="59">
        <v>444</v>
      </c>
      <c r="H15" s="4"/>
      <c r="I15" s="221"/>
      <c r="J15" s="227" t="s">
        <v>32</v>
      </c>
      <c r="K15" s="228"/>
      <c r="L15" s="228"/>
      <c r="M15" s="18" t="s">
        <v>102</v>
      </c>
      <c r="N15" s="66">
        <f>N5-N10</f>
        <v>0</v>
      </c>
      <c r="O15" s="67">
        <f>O5-O10</f>
        <v>2410</v>
      </c>
      <c r="P15" s="68">
        <f>P5-P10</f>
        <v>6383</v>
      </c>
    </row>
    <row r="16" spans="1:16" ht="32.25" customHeight="1" thickBot="1">
      <c r="A16" s="213"/>
      <c r="B16" s="214"/>
      <c r="C16" s="215"/>
      <c r="D16" s="27" t="s">
        <v>82</v>
      </c>
      <c r="E16" s="66">
        <v>320</v>
      </c>
      <c r="F16" s="67">
        <v>337</v>
      </c>
      <c r="G16" s="68">
        <v>307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57">
        <v>283206</v>
      </c>
      <c r="O16" s="58">
        <v>223825</v>
      </c>
      <c r="P16" s="59">
        <v>127045</v>
      </c>
    </row>
    <row r="17" spans="1:16" ht="32.25" customHeight="1">
      <c r="A17" s="210" t="s">
        <v>83</v>
      </c>
      <c r="B17" s="211"/>
      <c r="C17" s="212"/>
      <c r="D17" s="26" t="s">
        <v>81</v>
      </c>
      <c r="E17" s="69">
        <v>2.1</v>
      </c>
      <c r="F17" s="70">
        <v>2.1</v>
      </c>
      <c r="G17" s="71">
        <v>2.1</v>
      </c>
      <c r="H17" s="4"/>
      <c r="I17" s="220"/>
      <c r="J17" s="230" t="s">
        <v>104</v>
      </c>
      <c r="K17" s="225" t="s">
        <v>35</v>
      </c>
      <c r="L17" s="50"/>
      <c r="M17" s="17"/>
      <c r="N17" s="60"/>
      <c r="O17" s="61"/>
      <c r="P17" s="62"/>
    </row>
    <row r="18" spans="1:16" ht="32.25" customHeight="1" thickBot="1">
      <c r="A18" s="213"/>
      <c r="B18" s="214"/>
      <c r="C18" s="215"/>
      <c r="D18" s="27" t="s">
        <v>82</v>
      </c>
      <c r="E18" s="72">
        <v>3.4</v>
      </c>
      <c r="F18" s="73">
        <v>3.2</v>
      </c>
      <c r="G18" s="74">
        <v>3</v>
      </c>
      <c r="H18" s="4"/>
      <c r="I18" s="220"/>
      <c r="J18" s="232"/>
      <c r="K18" s="225" t="s">
        <v>30</v>
      </c>
      <c r="L18" s="50"/>
      <c r="M18" s="17"/>
      <c r="N18" s="60">
        <v>283206</v>
      </c>
      <c r="O18" s="61">
        <v>223825</v>
      </c>
      <c r="P18" s="62">
        <v>127045</v>
      </c>
    </row>
    <row r="19" spans="1:16" ht="32.25" customHeight="1" thickBot="1">
      <c r="A19" s="204" t="s">
        <v>56</v>
      </c>
      <c r="B19" s="237"/>
      <c r="C19" s="205"/>
      <c r="D19" s="206"/>
      <c r="E19" s="75" t="s">
        <v>121</v>
      </c>
      <c r="F19" s="76" t="s">
        <v>121</v>
      </c>
      <c r="G19" s="77" t="s">
        <v>121</v>
      </c>
      <c r="H19" s="4"/>
      <c r="I19" s="220"/>
      <c r="J19" s="225" t="s">
        <v>36</v>
      </c>
      <c r="K19" s="50"/>
      <c r="L19" s="50"/>
      <c r="M19" s="20" t="s">
        <v>106</v>
      </c>
      <c r="N19" s="60">
        <v>283206</v>
      </c>
      <c r="O19" s="61">
        <v>226235</v>
      </c>
      <c r="P19" s="62">
        <v>133428</v>
      </c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78">
        <v>200</v>
      </c>
      <c r="F20" s="58">
        <v>200</v>
      </c>
      <c r="G20" s="59">
        <v>200</v>
      </c>
      <c r="H20" s="4"/>
      <c r="I20" s="220"/>
      <c r="J20" s="230" t="s">
        <v>107</v>
      </c>
      <c r="K20" s="225" t="s">
        <v>38</v>
      </c>
      <c r="L20" s="50"/>
      <c r="M20" s="17"/>
      <c r="N20" s="60"/>
      <c r="O20" s="61"/>
      <c r="P20" s="62"/>
    </row>
    <row r="21" spans="1:16" ht="32.25" customHeight="1">
      <c r="A21" s="220"/>
      <c r="B21" s="231"/>
      <c r="C21" s="225" t="s">
        <v>61</v>
      </c>
      <c r="D21" s="226"/>
      <c r="E21" s="79">
        <v>200</v>
      </c>
      <c r="F21" s="61">
        <v>200</v>
      </c>
      <c r="G21" s="62">
        <v>200</v>
      </c>
      <c r="H21" s="4"/>
      <c r="I21" s="220"/>
      <c r="J21" s="232"/>
      <c r="K21" s="225" t="s">
        <v>39</v>
      </c>
      <c r="L21" s="50"/>
      <c r="M21" s="17" t="s">
        <v>108</v>
      </c>
      <c r="N21" s="60">
        <v>283206</v>
      </c>
      <c r="O21" s="61">
        <v>226235</v>
      </c>
      <c r="P21" s="62">
        <v>133428</v>
      </c>
    </row>
    <row r="22" spans="1:16" ht="32.25" customHeight="1" thickBot="1">
      <c r="A22" s="220"/>
      <c r="B22" s="232"/>
      <c r="C22" s="225" t="s">
        <v>62</v>
      </c>
      <c r="D22" s="226"/>
      <c r="E22" s="79"/>
      <c r="F22" s="61"/>
      <c r="G22" s="62"/>
      <c r="H22" s="4"/>
      <c r="I22" s="221"/>
      <c r="J22" s="227" t="s">
        <v>40</v>
      </c>
      <c r="K22" s="228"/>
      <c r="L22" s="228"/>
      <c r="M22" s="18" t="s">
        <v>109</v>
      </c>
      <c r="N22" s="66">
        <f>N16-N19</f>
        <v>0</v>
      </c>
      <c r="O22" s="91">
        <f>O16-O19</f>
        <v>-2410</v>
      </c>
      <c r="P22" s="92">
        <f>P16-P19</f>
        <v>-6383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79">
        <v>14000</v>
      </c>
      <c r="F23" s="61">
        <v>14000</v>
      </c>
      <c r="G23" s="62">
        <v>14000</v>
      </c>
      <c r="H23" s="4"/>
      <c r="I23" s="204" t="s">
        <v>42</v>
      </c>
      <c r="J23" s="205"/>
      <c r="K23" s="205"/>
      <c r="L23" s="205"/>
      <c r="M23" s="15" t="s">
        <v>110</v>
      </c>
      <c r="N23" s="80">
        <f>N15+N22</f>
        <v>0</v>
      </c>
      <c r="O23" s="64">
        <f>O15+O22</f>
        <v>0</v>
      </c>
      <c r="P23" s="65">
        <f>P15+P22</f>
        <v>0</v>
      </c>
    </row>
    <row r="24" spans="1:16" ht="32.25" customHeight="1" thickBot="1">
      <c r="A24" s="220"/>
      <c r="B24" s="231"/>
      <c r="C24" s="225" t="s">
        <v>64</v>
      </c>
      <c r="D24" s="226"/>
      <c r="E24" s="79">
        <v>11000</v>
      </c>
      <c r="F24" s="61">
        <v>11000</v>
      </c>
      <c r="G24" s="62">
        <v>11000</v>
      </c>
      <c r="H24" s="4"/>
      <c r="I24" s="204" t="s">
        <v>11</v>
      </c>
      <c r="J24" s="205"/>
      <c r="K24" s="205"/>
      <c r="L24" s="205"/>
      <c r="M24" s="15" t="s">
        <v>23</v>
      </c>
      <c r="N24" s="80"/>
      <c r="O24" s="64"/>
      <c r="P24" s="65"/>
    </row>
    <row r="25" spans="1:16" ht="32.25" customHeight="1" thickBot="1">
      <c r="A25" s="221"/>
      <c r="B25" s="241"/>
      <c r="C25" s="227" t="s">
        <v>65</v>
      </c>
      <c r="D25" s="229"/>
      <c r="E25" s="81"/>
      <c r="F25" s="67"/>
      <c r="G25" s="68"/>
      <c r="H25" s="4"/>
      <c r="I25" s="204" t="s">
        <v>44</v>
      </c>
      <c r="J25" s="205"/>
      <c r="K25" s="205"/>
      <c r="L25" s="205"/>
      <c r="M25" s="15" t="s">
        <v>111</v>
      </c>
      <c r="N25" s="80"/>
      <c r="O25" s="64"/>
      <c r="P25" s="65"/>
    </row>
    <row r="26" spans="1:16" ht="32.25" customHeight="1" thickBot="1">
      <c r="A26" s="204" t="s">
        <v>66</v>
      </c>
      <c r="B26" s="205"/>
      <c r="C26" s="205"/>
      <c r="D26" s="206"/>
      <c r="E26" s="88" t="s">
        <v>122</v>
      </c>
      <c r="F26" s="89" t="s">
        <v>122</v>
      </c>
      <c r="G26" s="90" t="s">
        <v>122</v>
      </c>
      <c r="H26" s="4"/>
      <c r="I26" s="204" t="s">
        <v>45</v>
      </c>
      <c r="J26" s="205"/>
      <c r="K26" s="205"/>
      <c r="L26" s="205"/>
      <c r="M26" s="15" t="s">
        <v>112</v>
      </c>
      <c r="N26" s="80"/>
      <c r="O26" s="64"/>
      <c r="P26" s="65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82"/>
      <c r="F27" s="83"/>
      <c r="G27" s="84"/>
      <c r="H27" s="4"/>
      <c r="I27" s="204" t="s">
        <v>46</v>
      </c>
      <c r="J27" s="205"/>
      <c r="K27" s="205"/>
      <c r="L27" s="205"/>
      <c r="M27" s="15" t="s">
        <v>113</v>
      </c>
      <c r="N27" s="80">
        <f>N23-N24+N25-N26</f>
        <v>0</v>
      </c>
      <c r="O27" s="64">
        <f>O23-O24+O25-O26</f>
        <v>0</v>
      </c>
      <c r="P27" s="65">
        <f>P23-P24+P25-P26</f>
        <v>0</v>
      </c>
    </row>
    <row r="28" spans="1:16" ht="32.25" customHeight="1" thickBot="1">
      <c r="A28" s="220"/>
      <c r="B28" s="225" t="s">
        <v>3</v>
      </c>
      <c r="C28" s="50"/>
      <c r="D28" s="226"/>
      <c r="E28" s="79"/>
      <c r="F28" s="61"/>
      <c r="G28" s="62"/>
      <c r="H28" s="4"/>
      <c r="I28" s="204" t="s">
        <v>47</v>
      </c>
      <c r="J28" s="205"/>
      <c r="K28" s="205"/>
      <c r="L28" s="205"/>
      <c r="M28" s="15" t="s">
        <v>114</v>
      </c>
      <c r="N28" s="80"/>
      <c r="O28" s="64"/>
      <c r="P28" s="65"/>
    </row>
    <row r="29" spans="1:16" ht="32.25" customHeight="1" thickBot="1">
      <c r="A29" s="221"/>
      <c r="B29" s="227" t="s">
        <v>4</v>
      </c>
      <c r="C29" s="228"/>
      <c r="D29" s="229"/>
      <c r="E29" s="81"/>
      <c r="F29" s="67"/>
      <c r="G29" s="68"/>
      <c r="H29" s="4"/>
      <c r="I29" s="204" t="s">
        <v>49</v>
      </c>
      <c r="J29" s="205"/>
      <c r="K29" s="205"/>
      <c r="L29" s="205"/>
      <c r="M29" s="15" t="s">
        <v>115</v>
      </c>
      <c r="N29" s="80">
        <f>N27-N28</f>
        <v>0</v>
      </c>
      <c r="O29" s="64">
        <f>O27-O28</f>
        <v>0</v>
      </c>
      <c r="P29" s="65">
        <f>P27-P28</f>
        <v>0</v>
      </c>
    </row>
    <row r="30" spans="1:16" ht="32.25" customHeight="1" thickBot="1">
      <c r="A30" s="204" t="s">
        <v>52</v>
      </c>
      <c r="B30" s="205"/>
      <c r="C30" s="205"/>
      <c r="D30" s="206"/>
      <c r="E30" s="80">
        <v>439845</v>
      </c>
      <c r="F30" s="64">
        <v>213610</v>
      </c>
      <c r="G30" s="65">
        <v>80182</v>
      </c>
      <c r="H30" s="4"/>
      <c r="I30" s="204" t="s">
        <v>50</v>
      </c>
      <c r="J30" s="205"/>
      <c r="K30" s="205"/>
      <c r="L30" s="205"/>
      <c r="M30" s="15"/>
      <c r="N30" s="85">
        <v>12.9</v>
      </c>
      <c r="O30" s="86">
        <v>14.8</v>
      </c>
      <c r="P30" s="87">
        <v>21.6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80"/>
      <c r="O31" s="64"/>
      <c r="P31" s="65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80">
        <v>284416</v>
      </c>
      <c r="O32" s="64">
        <v>223825</v>
      </c>
      <c r="P32" s="65">
        <v>127045</v>
      </c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80"/>
      <c r="O33" s="64"/>
      <c r="P33" s="65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123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93" t="s">
        <v>94</v>
      </c>
      <c r="O4" s="29" t="s">
        <v>95</v>
      </c>
      <c r="P4" s="94" t="s">
        <v>96</v>
      </c>
    </row>
    <row r="5" spans="1:16" ht="32.25" customHeight="1">
      <c r="A5" s="260" t="s">
        <v>71</v>
      </c>
      <c r="B5" s="50"/>
      <c r="C5" s="50"/>
      <c r="D5" s="50"/>
      <c r="E5" s="264">
        <v>31393</v>
      </c>
      <c r="F5" s="265"/>
      <c r="G5" s="266"/>
      <c r="H5" s="4"/>
      <c r="I5" s="233" t="s">
        <v>13</v>
      </c>
      <c r="J5" s="259" t="s">
        <v>29</v>
      </c>
      <c r="K5" s="259"/>
      <c r="L5" s="259"/>
      <c r="M5" s="16" t="s">
        <v>97</v>
      </c>
      <c r="N5" s="132">
        <v>73795</v>
      </c>
      <c r="O5" s="133">
        <v>73308</v>
      </c>
      <c r="P5" s="134">
        <v>70360</v>
      </c>
    </row>
    <row r="6" spans="1:16" ht="32.25" customHeight="1" thickBot="1">
      <c r="A6" s="248" t="s">
        <v>72</v>
      </c>
      <c r="B6" s="228"/>
      <c r="C6" s="228"/>
      <c r="D6" s="229"/>
      <c r="E6" s="255" t="s">
        <v>124</v>
      </c>
      <c r="F6" s="256"/>
      <c r="G6" s="257"/>
      <c r="H6" s="4"/>
      <c r="I6" s="220"/>
      <c r="J6" s="230" t="s">
        <v>98</v>
      </c>
      <c r="K6" s="225" t="s">
        <v>67</v>
      </c>
      <c r="L6" s="50"/>
      <c r="M6" s="17"/>
      <c r="N6" s="107">
        <v>73795</v>
      </c>
      <c r="O6" s="108">
        <v>73308</v>
      </c>
      <c r="P6" s="135">
        <v>70360</v>
      </c>
    </row>
    <row r="7" spans="1:16" ht="32.25" customHeight="1" thickBot="1">
      <c r="A7" s="204" t="s">
        <v>84</v>
      </c>
      <c r="B7" s="205"/>
      <c r="C7" s="205"/>
      <c r="D7" s="205"/>
      <c r="E7" s="98">
        <v>7226</v>
      </c>
      <c r="F7" s="99">
        <v>7226</v>
      </c>
      <c r="G7" s="100">
        <v>7226</v>
      </c>
      <c r="H7" s="4"/>
      <c r="I7" s="220"/>
      <c r="J7" s="231"/>
      <c r="K7" s="230" t="s">
        <v>99</v>
      </c>
      <c r="L7" s="1" t="s">
        <v>7</v>
      </c>
      <c r="M7" s="17"/>
      <c r="N7" s="107">
        <v>73795</v>
      </c>
      <c r="O7" s="108">
        <v>73308</v>
      </c>
      <c r="P7" s="135">
        <v>70360</v>
      </c>
    </row>
    <row r="8" spans="1:16" ht="32.25" customHeight="1" thickBot="1">
      <c r="A8" s="204" t="s">
        <v>73</v>
      </c>
      <c r="B8" s="205"/>
      <c r="C8" s="205"/>
      <c r="D8" s="206"/>
      <c r="E8" s="101">
        <v>2314295</v>
      </c>
      <c r="F8" s="102">
        <v>2314295</v>
      </c>
      <c r="G8" s="103">
        <v>2314295</v>
      </c>
      <c r="H8" s="4"/>
      <c r="I8" s="220"/>
      <c r="J8" s="231"/>
      <c r="K8" s="232"/>
      <c r="L8" s="1" t="s">
        <v>8</v>
      </c>
      <c r="M8" s="17"/>
      <c r="N8" s="107"/>
      <c r="O8" s="108"/>
      <c r="P8" s="135"/>
    </row>
    <row r="9" spans="1:16" ht="32.25" customHeight="1">
      <c r="A9" s="242" t="s">
        <v>74</v>
      </c>
      <c r="B9" s="243"/>
      <c r="C9" s="234" t="s">
        <v>75</v>
      </c>
      <c r="D9" s="235"/>
      <c r="E9" s="104">
        <v>345000</v>
      </c>
      <c r="F9" s="105">
        <v>345000</v>
      </c>
      <c r="G9" s="106">
        <v>345000</v>
      </c>
      <c r="H9" s="4"/>
      <c r="I9" s="220"/>
      <c r="J9" s="232"/>
      <c r="K9" s="238" t="s">
        <v>30</v>
      </c>
      <c r="L9" s="239"/>
      <c r="M9" s="19"/>
      <c r="N9" s="107"/>
      <c r="O9" s="108"/>
      <c r="P9" s="135"/>
    </row>
    <row r="10" spans="1:16" ht="32.25" customHeight="1">
      <c r="A10" s="244"/>
      <c r="B10" s="245"/>
      <c r="C10" s="225" t="s">
        <v>76</v>
      </c>
      <c r="D10" s="226"/>
      <c r="E10" s="107">
        <v>1667500</v>
      </c>
      <c r="F10" s="108">
        <v>1667500</v>
      </c>
      <c r="G10" s="109">
        <v>1667500</v>
      </c>
      <c r="H10" s="4"/>
      <c r="I10" s="220"/>
      <c r="J10" s="50" t="s">
        <v>33</v>
      </c>
      <c r="K10" s="50"/>
      <c r="L10" s="50"/>
      <c r="M10" s="17" t="s">
        <v>125</v>
      </c>
      <c r="N10" s="107">
        <v>44285</v>
      </c>
      <c r="O10" s="108">
        <v>48484</v>
      </c>
      <c r="P10" s="135">
        <v>50583</v>
      </c>
    </row>
    <row r="11" spans="1:16" ht="32.25" customHeight="1">
      <c r="A11" s="244"/>
      <c r="B11" s="245"/>
      <c r="C11" s="225" t="s">
        <v>77</v>
      </c>
      <c r="D11" s="226"/>
      <c r="E11" s="107">
        <v>287500</v>
      </c>
      <c r="F11" s="108">
        <v>287500</v>
      </c>
      <c r="G11" s="109">
        <v>287500</v>
      </c>
      <c r="H11" s="4"/>
      <c r="I11" s="220"/>
      <c r="J11" s="230" t="s">
        <v>14</v>
      </c>
      <c r="K11" s="225" t="s">
        <v>28</v>
      </c>
      <c r="L11" s="50"/>
      <c r="M11" s="17"/>
      <c r="N11" s="107">
        <v>44285</v>
      </c>
      <c r="O11" s="108">
        <v>48484</v>
      </c>
      <c r="P11" s="135">
        <v>50583</v>
      </c>
    </row>
    <row r="12" spans="1:16" ht="32.25" customHeight="1" thickBot="1">
      <c r="A12" s="246"/>
      <c r="B12" s="247"/>
      <c r="C12" s="227" t="s">
        <v>78</v>
      </c>
      <c r="D12" s="229"/>
      <c r="E12" s="110">
        <v>14295</v>
      </c>
      <c r="F12" s="111">
        <v>14295</v>
      </c>
      <c r="G12" s="112">
        <v>14295</v>
      </c>
      <c r="H12" s="4"/>
      <c r="I12" s="220"/>
      <c r="J12" s="231"/>
      <c r="K12" s="230" t="s">
        <v>126</v>
      </c>
      <c r="L12" s="1" t="s">
        <v>5</v>
      </c>
      <c r="M12" s="17"/>
      <c r="N12" s="107"/>
      <c r="O12" s="108"/>
      <c r="P12" s="135"/>
    </row>
    <row r="13" spans="1:16" ht="32.25" customHeight="1" thickBot="1">
      <c r="A13" s="204" t="s">
        <v>79</v>
      </c>
      <c r="B13" s="205"/>
      <c r="C13" s="205"/>
      <c r="D13" s="206"/>
      <c r="E13" s="207" t="s">
        <v>80</v>
      </c>
      <c r="F13" s="208"/>
      <c r="G13" s="209"/>
      <c r="H13" s="4"/>
      <c r="I13" s="220"/>
      <c r="J13" s="231"/>
      <c r="K13" s="232"/>
      <c r="L13" s="1" t="s">
        <v>9</v>
      </c>
      <c r="M13" s="17"/>
      <c r="N13" s="107"/>
      <c r="O13" s="108"/>
      <c r="P13" s="135"/>
    </row>
    <row r="14" spans="1:16" ht="32.25" customHeight="1" thickBot="1">
      <c r="A14" s="204" t="s">
        <v>54</v>
      </c>
      <c r="B14" s="205"/>
      <c r="C14" s="205"/>
      <c r="D14" s="205"/>
      <c r="E14" s="113">
        <v>138</v>
      </c>
      <c r="F14" s="114">
        <v>138</v>
      </c>
      <c r="G14" s="115">
        <v>138</v>
      </c>
      <c r="H14" s="4"/>
      <c r="I14" s="220"/>
      <c r="J14" s="232"/>
      <c r="K14" s="238" t="s">
        <v>10</v>
      </c>
      <c r="L14" s="239"/>
      <c r="M14" s="19"/>
      <c r="N14" s="107"/>
      <c r="O14" s="108"/>
      <c r="P14" s="135"/>
    </row>
    <row r="15" spans="1:16" ht="32.25" customHeight="1" thickBot="1">
      <c r="A15" s="210" t="s">
        <v>55</v>
      </c>
      <c r="B15" s="211"/>
      <c r="C15" s="212"/>
      <c r="D15" s="26" t="s">
        <v>81</v>
      </c>
      <c r="E15" s="113">
        <v>829</v>
      </c>
      <c r="F15" s="114">
        <v>829</v>
      </c>
      <c r="G15" s="115">
        <v>829</v>
      </c>
      <c r="H15" s="4"/>
      <c r="I15" s="221"/>
      <c r="J15" s="227" t="s">
        <v>32</v>
      </c>
      <c r="K15" s="228"/>
      <c r="L15" s="228"/>
      <c r="M15" s="18" t="s">
        <v>102</v>
      </c>
      <c r="N15" s="136">
        <f>N5-N10</f>
        <v>29510</v>
      </c>
      <c r="O15" s="137">
        <f>O5-O10</f>
        <v>24824</v>
      </c>
      <c r="P15" s="138">
        <f>P5-P10</f>
        <v>19777</v>
      </c>
    </row>
    <row r="16" spans="1:16" ht="32.25" customHeight="1" thickBot="1">
      <c r="A16" s="213"/>
      <c r="B16" s="214"/>
      <c r="C16" s="215"/>
      <c r="D16" s="27" t="s">
        <v>82</v>
      </c>
      <c r="E16" s="116">
        <v>686</v>
      </c>
      <c r="F16" s="117">
        <v>676</v>
      </c>
      <c r="G16" s="118">
        <v>664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132"/>
      <c r="O16" s="133"/>
      <c r="P16" s="134"/>
    </row>
    <row r="17" spans="1:16" ht="32.25" customHeight="1">
      <c r="A17" s="210" t="s">
        <v>83</v>
      </c>
      <c r="B17" s="211"/>
      <c r="C17" s="212"/>
      <c r="D17" s="26" t="s">
        <v>81</v>
      </c>
      <c r="E17" s="119">
        <v>6.01</v>
      </c>
      <c r="F17" s="120">
        <v>6.01</v>
      </c>
      <c r="G17" s="121">
        <v>6.01</v>
      </c>
      <c r="H17" s="4"/>
      <c r="I17" s="220"/>
      <c r="J17" s="230" t="s">
        <v>104</v>
      </c>
      <c r="K17" s="225" t="s">
        <v>35</v>
      </c>
      <c r="L17" s="50"/>
      <c r="M17" s="17"/>
      <c r="N17" s="107"/>
      <c r="O17" s="108"/>
      <c r="P17" s="135"/>
    </row>
    <row r="18" spans="1:16" ht="32.25" customHeight="1" thickBot="1">
      <c r="A18" s="213"/>
      <c r="B18" s="214"/>
      <c r="C18" s="215"/>
      <c r="D18" s="27" t="s">
        <v>82</v>
      </c>
      <c r="E18" s="122">
        <v>4.97</v>
      </c>
      <c r="F18" s="123">
        <v>4.9</v>
      </c>
      <c r="G18" s="118">
        <v>4.81</v>
      </c>
      <c r="H18" s="4"/>
      <c r="I18" s="220"/>
      <c r="J18" s="232"/>
      <c r="K18" s="225" t="s">
        <v>30</v>
      </c>
      <c r="L18" s="50"/>
      <c r="M18" s="17"/>
      <c r="N18" s="139"/>
      <c r="O18" s="140"/>
      <c r="P18" s="135"/>
    </row>
    <row r="19" spans="1:16" ht="32.25" customHeight="1" thickBot="1">
      <c r="A19" s="204" t="s">
        <v>56</v>
      </c>
      <c r="B19" s="237"/>
      <c r="C19" s="205"/>
      <c r="D19" s="206"/>
      <c r="E19" s="207" t="s">
        <v>127</v>
      </c>
      <c r="F19" s="208"/>
      <c r="G19" s="209"/>
      <c r="H19" s="4"/>
      <c r="I19" s="220"/>
      <c r="J19" s="225" t="s">
        <v>36</v>
      </c>
      <c r="K19" s="50"/>
      <c r="L19" s="50"/>
      <c r="M19" s="20" t="s">
        <v>106</v>
      </c>
      <c r="N19" s="107">
        <v>35000</v>
      </c>
      <c r="O19" s="108">
        <v>15000</v>
      </c>
      <c r="P19" s="135">
        <v>15000</v>
      </c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124">
        <v>310</v>
      </c>
      <c r="F20" s="125">
        <v>310</v>
      </c>
      <c r="G20" s="121">
        <v>300</v>
      </c>
      <c r="H20" s="4"/>
      <c r="I20" s="220"/>
      <c r="J20" s="230" t="s">
        <v>107</v>
      </c>
      <c r="K20" s="225" t="s">
        <v>38</v>
      </c>
      <c r="L20" s="50"/>
      <c r="M20" s="17"/>
      <c r="N20" s="107"/>
      <c r="O20" s="108"/>
      <c r="P20" s="135"/>
    </row>
    <row r="21" spans="1:16" ht="32.25" customHeight="1">
      <c r="A21" s="220"/>
      <c r="B21" s="231"/>
      <c r="C21" s="225" t="s">
        <v>61</v>
      </c>
      <c r="D21" s="226"/>
      <c r="E21" s="126">
        <v>310</v>
      </c>
      <c r="F21" s="127">
        <v>310</v>
      </c>
      <c r="G21" s="128">
        <v>300</v>
      </c>
      <c r="H21" s="4"/>
      <c r="I21" s="220"/>
      <c r="J21" s="232"/>
      <c r="K21" s="225" t="s">
        <v>39</v>
      </c>
      <c r="L21" s="50"/>
      <c r="M21" s="17" t="s">
        <v>108</v>
      </c>
      <c r="N21" s="107"/>
      <c r="O21" s="108"/>
      <c r="P21" s="135"/>
    </row>
    <row r="22" spans="1:16" ht="32.25" customHeight="1" thickBot="1">
      <c r="A22" s="220"/>
      <c r="B22" s="232"/>
      <c r="C22" s="225" t="s">
        <v>62</v>
      </c>
      <c r="D22" s="226"/>
      <c r="E22" s="126"/>
      <c r="F22" s="127"/>
      <c r="G22" s="128"/>
      <c r="H22" s="4"/>
      <c r="I22" s="221"/>
      <c r="J22" s="227" t="s">
        <v>40</v>
      </c>
      <c r="K22" s="228"/>
      <c r="L22" s="228"/>
      <c r="M22" s="18" t="s">
        <v>109</v>
      </c>
      <c r="N22" s="141">
        <f>N16-N19</f>
        <v>-35000</v>
      </c>
      <c r="O22" s="142">
        <f>O16-O19</f>
        <v>-15000</v>
      </c>
      <c r="P22" s="143">
        <f>P16-P19</f>
        <v>-15000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126"/>
      <c r="F23" s="127"/>
      <c r="G23" s="129">
        <v>40000</v>
      </c>
      <c r="H23" s="4"/>
      <c r="I23" s="204" t="s">
        <v>42</v>
      </c>
      <c r="J23" s="205"/>
      <c r="K23" s="205"/>
      <c r="L23" s="205"/>
      <c r="M23" s="15" t="s">
        <v>110</v>
      </c>
      <c r="N23" s="144">
        <f>N15+N22</f>
        <v>-5490</v>
      </c>
      <c r="O23" s="102">
        <f>O15+O22</f>
        <v>9824</v>
      </c>
      <c r="P23" s="145">
        <f>P15+P22</f>
        <v>4777</v>
      </c>
    </row>
    <row r="24" spans="1:16" ht="32.25" customHeight="1" thickBot="1">
      <c r="A24" s="220"/>
      <c r="B24" s="231"/>
      <c r="C24" s="225" t="s">
        <v>64</v>
      </c>
      <c r="D24" s="226"/>
      <c r="E24" s="126"/>
      <c r="F24" s="127"/>
      <c r="G24" s="128"/>
      <c r="H24" s="4"/>
      <c r="I24" s="204" t="s">
        <v>11</v>
      </c>
      <c r="J24" s="205"/>
      <c r="K24" s="205"/>
      <c r="L24" s="205"/>
      <c r="M24" s="15" t="s">
        <v>23</v>
      </c>
      <c r="N24" s="146"/>
      <c r="O24" s="102"/>
      <c r="P24" s="145"/>
    </row>
    <row r="25" spans="1:16" ht="32.25" customHeight="1" thickBot="1">
      <c r="A25" s="221"/>
      <c r="B25" s="241"/>
      <c r="C25" s="227" t="s">
        <v>65</v>
      </c>
      <c r="D25" s="229"/>
      <c r="E25" s="130">
        <v>18540</v>
      </c>
      <c r="F25" s="131">
        <v>18540</v>
      </c>
      <c r="G25" s="118"/>
      <c r="H25" s="4"/>
      <c r="I25" s="204" t="s">
        <v>44</v>
      </c>
      <c r="J25" s="205"/>
      <c r="K25" s="205"/>
      <c r="L25" s="205"/>
      <c r="M25" s="15" t="s">
        <v>111</v>
      </c>
      <c r="N25" s="146">
        <v>26435</v>
      </c>
      <c r="O25" s="102">
        <v>20945</v>
      </c>
      <c r="P25" s="145">
        <v>30770</v>
      </c>
    </row>
    <row r="26" spans="1:16" ht="32.25" customHeight="1" thickBot="1">
      <c r="A26" s="204" t="s">
        <v>66</v>
      </c>
      <c r="B26" s="205"/>
      <c r="C26" s="205"/>
      <c r="D26" s="206"/>
      <c r="E26" s="95">
        <v>33695</v>
      </c>
      <c r="F26" s="96">
        <v>33695</v>
      </c>
      <c r="G26" s="97">
        <v>40360</v>
      </c>
      <c r="H26" s="4"/>
      <c r="I26" s="204" t="s">
        <v>45</v>
      </c>
      <c r="J26" s="205"/>
      <c r="K26" s="205"/>
      <c r="L26" s="205"/>
      <c r="M26" s="15" t="s">
        <v>112</v>
      </c>
      <c r="N26" s="146"/>
      <c r="O26" s="102"/>
      <c r="P26" s="145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113</v>
      </c>
      <c r="N27" s="146">
        <f>N23-N24+N25-N26</f>
        <v>20945</v>
      </c>
      <c r="O27" s="102">
        <f>O23-O24+O25-O26</f>
        <v>30769</v>
      </c>
      <c r="P27" s="145">
        <f>P23-P24+P25-P26</f>
        <v>35547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114</v>
      </c>
      <c r="N28" s="146"/>
      <c r="O28" s="102"/>
      <c r="P28" s="145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115</v>
      </c>
      <c r="N29" s="147">
        <v>20945</v>
      </c>
      <c r="O29" s="148">
        <v>30769</v>
      </c>
      <c r="P29" s="145">
        <f>P27-P28</f>
        <v>35547</v>
      </c>
    </row>
    <row r="30" spans="1:16" ht="32.25" customHeight="1" thickBot="1">
      <c r="A30" s="204" t="s">
        <v>52</v>
      </c>
      <c r="B30" s="205"/>
      <c r="C30" s="205"/>
      <c r="D30" s="206"/>
      <c r="E30" s="12">
        <v>0</v>
      </c>
      <c r="F30" s="10">
        <v>0</v>
      </c>
      <c r="G30" s="11">
        <v>0</v>
      </c>
      <c r="H30" s="4"/>
      <c r="I30" s="204" t="s">
        <v>50</v>
      </c>
      <c r="J30" s="205"/>
      <c r="K30" s="205"/>
      <c r="L30" s="205"/>
      <c r="M30" s="15"/>
      <c r="N30" s="149">
        <f>N5/N10*100</f>
        <v>166.63655865417184</v>
      </c>
      <c r="O30" s="150">
        <f>O5/O10*100</f>
        <v>151.2003960069301</v>
      </c>
      <c r="P30" s="151">
        <f>P5/P10*100</f>
        <v>139.09811596781526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147"/>
      <c r="O31" s="148"/>
      <c r="P31" s="145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152"/>
      <c r="O32" s="153"/>
      <c r="P32" s="145"/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154"/>
      <c r="O33" s="155"/>
      <c r="P33" s="145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sheetProtection/>
  <mergeCells count="70">
    <mergeCell ref="A8:D8"/>
    <mergeCell ref="A9:B12"/>
    <mergeCell ref="C9:D9"/>
    <mergeCell ref="C10:D10"/>
    <mergeCell ref="C11:D11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I26:L26"/>
    <mergeCell ref="J22:L22"/>
    <mergeCell ref="J17:J18"/>
    <mergeCell ref="C12:D12"/>
    <mergeCell ref="E19:G19"/>
    <mergeCell ref="A13:D13"/>
    <mergeCell ref="E13:G13"/>
    <mergeCell ref="A15:C16"/>
    <mergeCell ref="A17:C18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I24:L24"/>
    <mergeCell ref="I25:L25"/>
    <mergeCell ref="K20:L20"/>
    <mergeCell ref="K21:L21"/>
    <mergeCell ref="J20:J21"/>
    <mergeCell ref="I23:L23"/>
    <mergeCell ref="I16:I22"/>
    <mergeCell ref="K9:L9"/>
    <mergeCell ref="A6:D6"/>
    <mergeCell ref="J10:L10"/>
    <mergeCell ref="A19:D19"/>
    <mergeCell ref="I5:I15"/>
    <mergeCell ref="A7:D7"/>
    <mergeCell ref="K17:L17"/>
    <mergeCell ref="K18:L18"/>
    <mergeCell ref="J19:L19"/>
    <mergeCell ref="J16:L16"/>
    <mergeCell ref="A14:D14"/>
    <mergeCell ref="K11:L11"/>
    <mergeCell ref="K14:L14"/>
    <mergeCell ref="J15:L15"/>
    <mergeCell ref="J11:J14"/>
    <mergeCell ref="K12:K13"/>
    <mergeCell ref="A1:P1"/>
    <mergeCell ref="J6:J9"/>
    <mergeCell ref="K7:K8"/>
    <mergeCell ref="A4:D4"/>
    <mergeCell ref="I4:L4"/>
    <mergeCell ref="J5:L5"/>
    <mergeCell ref="A5:D5"/>
    <mergeCell ref="K6:L6"/>
    <mergeCell ref="E5:G5"/>
    <mergeCell ref="E6:G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85</v>
      </c>
      <c r="D3" s="156" t="s">
        <v>128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157" t="s">
        <v>94</v>
      </c>
      <c r="O4" s="157" t="s">
        <v>95</v>
      </c>
      <c r="P4" s="158" t="s">
        <v>96</v>
      </c>
    </row>
    <row r="5" spans="1:16" ht="32.25" customHeight="1">
      <c r="A5" s="260" t="s">
        <v>71</v>
      </c>
      <c r="B5" s="50"/>
      <c r="C5" s="50"/>
      <c r="D5" s="50"/>
      <c r="E5" s="264">
        <v>33725</v>
      </c>
      <c r="F5" s="265"/>
      <c r="G5" s="266"/>
      <c r="H5" s="4"/>
      <c r="I5" s="233" t="s">
        <v>13</v>
      </c>
      <c r="J5" s="259" t="s">
        <v>29</v>
      </c>
      <c r="K5" s="259"/>
      <c r="L5" s="259"/>
      <c r="M5" s="16" t="s">
        <v>97</v>
      </c>
      <c r="N5" s="57">
        <v>62425</v>
      </c>
      <c r="O5" s="58">
        <v>57381</v>
      </c>
      <c r="P5" s="59">
        <v>56488</v>
      </c>
    </row>
    <row r="6" spans="1:16" ht="32.25" customHeight="1" thickBot="1">
      <c r="A6" s="248" t="s">
        <v>72</v>
      </c>
      <c r="B6" s="228"/>
      <c r="C6" s="228"/>
      <c r="D6" s="229"/>
      <c r="E6" s="255" t="s">
        <v>129</v>
      </c>
      <c r="F6" s="256"/>
      <c r="G6" s="257"/>
      <c r="H6" s="4"/>
      <c r="I6" s="220"/>
      <c r="J6" s="230" t="s">
        <v>118</v>
      </c>
      <c r="K6" s="225" t="s">
        <v>67</v>
      </c>
      <c r="L6" s="50"/>
      <c r="M6" s="17"/>
      <c r="N6" s="60">
        <v>47967</v>
      </c>
      <c r="O6" s="61">
        <v>42613</v>
      </c>
      <c r="P6" s="62">
        <v>41079</v>
      </c>
    </row>
    <row r="7" spans="1:16" ht="32.25" customHeight="1" thickBot="1">
      <c r="A7" s="204" t="s">
        <v>84</v>
      </c>
      <c r="B7" s="205"/>
      <c r="C7" s="205"/>
      <c r="D7" s="205"/>
      <c r="E7" s="63">
        <v>3354</v>
      </c>
      <c r="F7" s="64">
        <v>3354</v>
      </c>
      <c r="G7" s="65">
        <v>3354</v>
      </c>
      <c r="H7" s="4"/>
      <c r="I7" s="220"/>
      <c r="J7" s="231"/>
      <c r="K7" s="230" t="s">
        <v>99</v>
      </c>
      <c r="L7" s="1" t="s">
        <v>7</v>
      </c>
      <c r="M7" s="17"/>
      <c r="N7" s="60">
        <v>47967</v>
      </c>
      <c r="O7" s="61">
        <v>42613</v>
      </c>
      <c r="P7" s="62">
        <v>41079</v>
      </c>
    </row>
    <row r="8" spans="1:16" ht="32.25" customHeight="1" thickBot="1">
      <c r="A8" s="204" t="s">
        <v>73</v>
      </c>
      <c r="B8" s="205"/>
      <c r="C8" s="205"/>
      <c r="D8" s="206"/>
      <c r="E8" s="63">
        <v>1141789</v>
      </c>
      <c r="F8" s="64">
        <v>1141789</v>
      </c>
      <c r="G8" s="65">
        <v>1141789</v>
      </c>
      <c r="H8" s="4"/>
      <c r="I8" s="220"/>
      <c r="J8" s="231"/>
      <c r="K8" s="232"/>
      <c r="L8" s="1" t="s">
        <v>8</v>
      </c>
      <c r="M8" s="17"/>
      <c r="N8" s="60"/>
      <c r="O8" s="61"/>
      <c r="P8" s="62"/>
    </row>
    <row r="9" spans="1:16" ht="32.25" customHeight="1">
      <c r="A9" s="242" t="s">
        <v>74</v>
      </c>
      <c r="B9" s="243"/>
      <c r="C9" s="234" t="s">
        <v>75</v>
      </c>
      <c r="D9" s="235"/>
      <c r="E9" s="57">
        <v>150900</v>
      </c>
      <c r="F9" s="58">
        <v>150900</v>
      </c>
      <c r="G9" s="59">
        <v>150900</v>
      </c>
      <c r="H9" s="4"/>
      <c r="I9" s="220"/>
      <c r="J9" s="232"/>
      <c r="K9" s="238" t="s">
        <v>30</v>
      </c>
      <c r="L9" s="239"/>
      <c r="M9" s="19"/>
      <c r="N9" s="60">
        <v>13799</v>
      </c>
      <c r="O9" s="61">
        <v>14600</v>
      </c>
      <c r="P9" s="62">
        <v>15228</v>
      </c>
    </row>
    <row r="10" spans="1:16" ht="32.25" customHeight="1">
      <c r="A10" s="244"/>
      <c r="B10" s="245"/>
      <c r="C10" s="225" t="s">
        <v>76</v>
      </c>
      <c r="D10" s="226"/>
      <c r="E10" s="60"/>
      <c r="F10" s="61"/>
      <c r="G10" s="62"/>
      <c r="H10" s="4"/>
      <c r="I10" s="220"/>
      <c r="J10" s="50" t="s">
        <v>33</v>
      </c>
      <c r="K10" s="50"/>
      <c r="L10" s="50"/>
      <c r="M10" s="17" t="s">
        <v>131</v>
      </c>
      <c r="N10" s="60">
        <v>69727</v>
      </c>
      <c r="O10" s="61">
        <v>64738</v>
      </c>
      <c r="P10" s="62">
        <v>57828</v>
      </c>
    </row>
    <row r="11" spans="1:16" ht="32.25" customHeight="1">
      <c r="A11" s="244"/>
      <c r="B11" s="245"/>
      <c r="C11" s="225" t="s">
        <v>77</v>
      </c>
      <c r="D11" s="226"/>
      <c r="E11" s="60">
        <v>132200</v>
      </c>
      <c r="F11" s="61">
        <v>132200</v>
      </c>
      <c r="G11" s="62">
        <v>132200</v>
      </c>
      <c r="H11" s="4"/>
      <c r="I11" s="220"/>
      <c r="J11" s="230" t="s">
        <v>14</v>
      </c>
      <c r="K11" s="225" t="s">
        <v>28</v>
      </c>
      <c r="L11" s="50"/>
      <c r="M11" s="17"/>
      <c r="N11" s="60">
        <v>48407</v>
      </c>
      <c r="O11" s="61">
        <v>47395</v>
      </c>
      <c r="P11" s="62">
        <v>44877</v>
      </c>
    </row>
    <row r="12" spans="1:16" ht="32.25" customHeight="1" thickBot="1">
      <c r="A12" s="246"/>
      <c r="B12" s="247"/>
      <c r="C12" s="227" t="s">
        <v>78</v>
      </c>
      <c r="D12" s="229"/>
      <c r="E12" s="66">
        <v>858689</v>
      </c>
      <c r="F12" s="67">
        <v>858689</v>
      </c>
      <c r="G12" s="68">
        <v>858689</v>
      </c>
      <c r="H12" s="4"/>
      <c r="I12" s="220"/>
      <c r="J12" s="231"/>
      <c r="K12" s="230" t="s">
        <v>132</v>
      </c>
      <c r="L12" s="1" t="s">
        <v>5</v>
      </c>
      <c r="M12" s="17"/>
      <c r="N12" s="60"/>
      <c r="O12" s="61"/>
      <c r="P12" s="62"/>
    </row>
    <row r="13" spans="1:16" ht="32.25" customHeight="1" thickBot="1">
      <c r="A13" s="204" t="s">
        <v>79</v>
      </c>
      <c r="B13" s="205"/>
      <c r="C13" s="205"/>
      <c r="D13" s="206"/>
      <c r="E13" s="261" t="s">
        <v>130</v>
      </c>
      <c r="F13" s="262"/>
      <c r="G13" s="263"/>
      <c r="H13" s="4"/>
      <c r="I13" s="220"/>
      <c r="J13" s="231"/>
      <c r="K13" s="232"/>
      <c r="L13" s="1" t="s">
        <v>9</v>
      </c>
      <c r="M13" s="17"/>
      <c r="N13" s="60"/>
      <c r="O13" s="61"/>
      <c r="P13" s="62"/>
    </row>
    <row r="14" spans="1:16" ht="32.25" customHeight="1" thickBot="1">
      <c r="A14" s="204" t="s">
        <v>54</v>
      </c>
      <c r="B14" s="205"/>
      <c r="C14" s="205"/>
      <c r="D14" s="205"/>
      <c r="E14" s="63">
        <v>257</v>
      </c>
      <c r="F14" s="64">
        <v>257</v>
      </c>
      <c r="G14" s="65">
        <v>257</v>
      </c>
      <c r="H14" s="4"/>
      <c r="I14" s="220"/>
      <c r="J14" s="232"/>
      <c r="K14" s="238" t="s">
        <v>10</v>
      </c>
      <c r="L14" s="239"/>
      <c r="M14" s="19"/>
      <c r="N14" s="60">
        <v>19343</v>
      </c>
      <c r="O14" s="61">
        <v>15863</v>
      </c>
      <c r="P14" s="62">
        <v>12209</v>
      </c>
    </row>
    <row r="15" spans="1:16" ht="32.25" customHeight="1" thickBot="1">
      <c r="A15" s="210" t="s">
        <v>55</v>
      </c>
      <c r="B15" s="211"/>
      <c r="C15" s="212"/>
      <c r="D15" s="26" t="s">
        <v>81</v>
      </c>
      <c r="E15" s="57">
        <v>544</v>
      </c>
      <c r="F15" s="58">
        <v>544</v>
      </c>
      <c r="G15" s="59">
        <v>544</v>
      </c>
      <c r="H15" s="4"/>
      <c r="I15" s="221"/>
      <c r="J15" s="227" t="s">
        <v>32</v>
      </c>
      <c r="K15" s="228"/>
      <c r="L15" s="228"/>
      <c r="M15" s="18" t="s">
        <v>102</v>
      </c>
      <c r="N15" s="159">
        <f>N5-N10</f>
        <v>-7302</v>
      </c>
      <c r="O15" s="91">
        <f>O5-O10</f>
        <v>-7357</v>
      </c>
      <c r="P15" s="92">
        <f>P5-P10</f>
        <v>-1340</v>
      </c>
    </row>
    <row r="16" spans="1:16" ht="32.25" customHeight="1" thickBot="1">
      <c r="A16" s="213"/>
      <c r="B16" s="214"/>
      <c r="C16" s="215"/>
      <c r="D16" s="27" t="s">
        <v>82</v>
      </c>
      <c r="E16" s="66">
        <v>264</v>
      </c>
      <c r="F16" s="67">
        <v>219</v>
      </c>
      <c r="G16" s="68">
        <v>183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57">
        <v>106201</v>
      </c>
      <c r="O16" s="58">
        <v>110400</v>
      </c>
      <c r="P16" s="59">
        <v>114772</v>
      </c>
    </row>
    <row r="17" spans="1:16" ht="32.25" customHeight="1">
      <c r="A17" s="210" t="s">
        <v>83</v>
      </c>
      <c r="B17" s="211"/>
      <c r="C17" s="212"/>
      <c r="D17" s="26" t="s">
        <v>81</v>
      </c>
      <c r="E17" s="52">
        <v>3.5</v>
      </c>
      <c r="F17" s="6">
        <v>3.5</v>
      </c>
      <c r="G17" s="53">
        <v>3.5</v>
      </c>
      <c r="H17" s="4"/>
      <c r="I17" s="220"/>
      <c r="J17" s="230" t="s">
        <v>104</v>
      </c>
      <c r="K17" s="225" t="s">
        <v>35</v>
      </c>
      <c r="L17" s="50"/>
      <c r="M17" s="17"/>
      <c r="N17" s="60"/>
      <c r="O17" s="61"/>
      <c r="P17" s="62"/>
    </row>
    <row r="18" spans="1:16" ht="32.25" customHeight="1" thickBot="1">
      <c r="A18" s="213"/>
      <c r="B18" s="214"/>
      <c r="C18" s="215"/>
      <c r="D18" s="27" t="s">
        <v>82</v>
      </c>
      <c r="E18" s="55">
        <v>2.6</v>
      </c>
      <c r="F18" s="8">
        <v>1.9</v>
      </c>
      <c r="G18" s="9">
        <v>1.6</v>
      </c>
      <c r="H18" s="4"/>
      <c r="I18" s="220"/>
      <c r="J18" s="232"/>
      <c r="K18" s="225" t="s">
        <v>30</v>
      </c>
      <c r="L18" s="50"/>
      <c r="M18" s="17"/>
      <c r="N18" s="60">
        <v>106201</v>
      </c>
      <c r="O18" s="61">
        <v>110400</v>
      </c>
      <c r="P18" s="62">
        <v>114772</v>
      </c>
    </row>
    <row r="19" spans="1:16" ht="32.25" customHeight="1" thickBot="1">
      <c r="A19" s="204" t="s">
        <v>56</v>
      </c>
      <c r="B19" s="237"/>
      <c r="C19" s="205"/>
      <c r="D19" s="206"/>
      <c r="E19" s="160" t="s">
        <v>127</v>
      </c>
      <c r="F19" s="161" t="s">
        <v>127</v>
      </c>
      <c r="G19" s="162" t="s">
        <v>127</v>
      </c>
      <c r="H19" s="4"/>
      <c r="I19" s="220"/>
      <c r="J19" s="225" t="s">
        <v>36</v>
      </c>
      <c r="K19" s="50"/>
      <c r="L19" s="50"/>
      <c r="M19" s="20" t="s">
        <v>106</v>
      </c>
      <c r="N19" s="60">
        <v>109036</v>
      </c>
      <c r="O19" s="61">
        <v>110400</v>
      </c>
      <c r="P19" s="62">
        <v>114772</v>
      </c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78">
        <v>200</v>
      </c>
      <c r="F20" s="58">
        <v>200</v>
      </c>
      <c r="G20" s="59">
        <v>200</v>
      </c>
      <c r="H20" s="4"/>
      <c r="I20" s="220"/>
      <c r="J20" s="230" t="s">
        <v>107</v>
      </c>
      <c r="K20" s="225" t="s">
        <v>38</v>
      </c>
      <c r="L20" s="50"/>
      <c r="M20" s="17"/>
      <c r="N20" s="60">
        <v>2835</v>
      </c>
      <c r="O20" s="61">
        <v>0</v>
      </c>
      <c r="P20" s="62">
        <v>0</v>
      </c>
    </row>
    <row r="21" spans="1:16" ht="32.25" customHeight="1">
      <c r="A21" s="220"/>
      <c r="B21" s="231"/>
      <c r="C21" s="225" t="s">
        <v>61</v>
      </c>
      <c r="D21" s="226"/>
      <c r="E21" s="79"/>
      <c r="F21" s="61"/>
      <c r="G21" s="62"/>
      <c r="H21" s="4"/>
      <c r="I21" s="220"/>
      <c r="J21" s="232"/>
      <c r="K21" s="225" t="s">
        <v>39</v>
      </c>
      <c r="L21" s="50"/>
      <c r="M21" s="17" t="s">
        <v>108</v>
      </c>
      <c r="N21" s="60">
        <v>109201</v>
      </c>
      <c r="O21" s="61">
        <v>110400</v>
      </c>
      <c r="P21" s="62">
        <v>114772</v>
      </c>
    </row>
    <row r="22" spans="1:16" ht="32.25" customHeight="1" thickBot="1">
      <c r="A22" s="220"/>
      <c r="B22" s="232"/>
      <c r="C22" s="225" t="s">
        <v>62</v>
      </c>
      <c r="D22" s="226"/>
      <c r="E22" s="79"/>
      <c r="F22" s="61"/>
      <c r="G22" s="62"/>
      <c r="H22" s="4"/>
      <c r="I22" s="221"/>
      <c r="J22" s="227" t="s">
        <v>40</v>
      </c>
      <c r="K22" s="228"/>
      <c r="L22" s="228"/>
      <c r="M22" s="18" t="s">
        <v>109</v>
      </c>
      <c r="N22" s="159">
        <f>N16-N19</f>
        <v>-2835</v>
      </c>
      <c r="O22" s="91">
        <v>0</v>
      </c>
      <c r="P22" s="92">
        <v>0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79">
        <v>13500</v>
      </c>
      <c r="F23" s="61">
        <v>13500</v>
      </c>
      <c r="G23" s="62">
        <v>13500</v>
      </c>
      <c r="H23" s="4"/>
      <c r="I23" s="204" t="s">
        <v>42</v>
      </c>
      <c r="J23" s="205"/>
      <c r="K23" s="205"/>
      <c r="L23" s="205"/>
      <c r="M23" s="15" t="s">
        <v>110</v>
      </c>
      <c r="N23" s="163">
        <f>N15+N22</f>
        <v>-10137</v>
      </c>
      <c r="O23" s="164">
        <f>O15+O22</f>
        <v>-7357</v>
      </c>
      <c r="P23" s="165">
        <f>P15+P22</f>
        <v>-1340</v>
      </c>
    </row>
    <row r="24" spans="1:16" ht="32.25" customHeight="1" thickBot="1">
      <c r="A24" s="220"/>
      <c r="B24" s="231"/>
      <c r="C24" s="225" t="s">
        <v>64</v>
      </c>
      <c r="D24" s="226"/>
      <c r="E24" s="79"/>
      <c r="F24" s="61"/>
      <c r="G24" s="62"/>
      <c r="H24" s="4"/>
      <c r="I24" s="204" t="s">
        <v>11</v>
      </c>
      <c r="J24" s="205"/>
      <c r="K24" s="205"/>
      <c r="L24" s="205"/>
      <c r="M24" s="15" t="s">
        <v>23</v>
      </c>
      <c r="N24" s="12"/>
      <c r="O24" s="10"/>
      <c r="P24" s="11"/>
    </row>
    <row r="25" spans="1:16" ht="32.25" customHeight="1" thickBot="1">
      <c r="A25" s="221"/>
      <c r="B25" s="241"/>
      <c r="C25" s="227" t="s">
        <v>65</v>
      </c>
      <c r="D25" s="229"/>
      <c r="E25" s="81"/>
      <c r="F25" s="67"/>
      <c r="G25" s="68"/>
      <c r="H25" s="4"/>
      <c r="I25" s="204" t="s">
        <v>44</v>
      </c>
      <c r="J25" s="205"/>
      <c r="K25" s="205"/>
      <c r="L25" s="205"/>
      <c r="M25" s="15" t="s">
        <v>111</v>
      </c>
      <c r="N25" s="80">
        <v>18932</v>
      </c>
      <c r="O25" s="64">
        <v>8795</v>
      </c>
      <c r="P25" s="65">
        <v>1437</v>
      </c>
    </row>
    <row r="26" spans="1:16" ht="32.25" customHeight="1" thickBot="1">
      <c r="A26" s="204" t="s">
        <v>66</v>
      </c>
      <c r="B26" s="205"/>
      <c r="C26" s="205"/>
      <c r="D26" s="206"/>
      <c r="E26" s="96">
        <v>36892</v>
      </c>
      <c r="F26" s="96">
        <v>36892</v>
      </c>
      <c r="G26" s="97">
        <v>36892</v>
      </c>
      <c r="H26" s="4"/>
      <c r="I26" s="204" t="s">
        <v>45</v>
      </c>
      <c r="J26" s="205"/>
      <c r="K26" s="205"/>
      <c r="L26" s="205"/>
      <c r="M26" s="15" t="s">
        <v>112</v>
      </c>
      <c r="N26" s="12"/>
      <c r="O26" s="10"/>
      <c r="P26" s="11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113</v>
      </c>
      <c r="N27" s="80">
        <f>N23-N24+N25-N26</f>
        <v>8795</v>
      </c>
      <c r="O27" s="64">
        <f>O23-O24+O25-O26</f>
        <v>1438</v>
      </c>
      <c r="P27" s="65">
        <f>P23-P24+P25-P26</f>
        <v>97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114</v>
      </c>
      <c r="N28" s="12"/>
      <c r="O28" s="10"/>
      <c r="P28" s="11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115</v>
      </c>
      <c r="N29" s="80">
        <f>N27-N28</f>
        <v>8795</v>
      </c>
      <c r="O29" s="64">
        <f>O27-O28</f>
        <v>1438</v>
      </c>
      <c r="P29" s="65">
        <f>P27-P28</f>
        <v>97</v>
      </c>
    </row>
    <row r="30" spans="1:16" ht="32.25" customHeight="1" thickBot="1">
      <c r="A30" s="204" t="s">
        <v>52</v>
      </c>
      <c r="B30" s="205"/>
      <c r="C30" s="205"/>
      <c r="D30" s="206"/>
      <c r="E30" s="80">
        <v>763968</v>
      </c>
      <c r="F30" s="64">
        <v>653568</v>
      </c>
      <c r="G30" s="65">
        <v>538796</v>
      </c>
      <c r="H30" s="4"/>
      <c r="I30" s="204" t="s">
        <v>50</v>
      </c>
      <c r="J30" s="205"/>
      <c r="K30" s="205"/>
      <c r="L30" s="205"/>
      <c r="M30" s="15"/>
      <c r="N30" s="12">
        <v>35.5</v>
      </c>
      <c r="O30" s="10">
        <v>32.8</v>
      </c>
      <c r="P30" s="11">
        <v>32.7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12"/>
      <c r="O31" s="10"/>
      <c r="P31" s="11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80">
        <v>120000</v>
      </c>
      <c r="O32" s="64">
        <v>125000</v>
      </c>
      <c r="P32" s="65">
        <v>130000</v>
      </c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12"/>
      <c r="O33" s="10"/>
      <c r="P33" s="11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sheetProtection/>
  <mergeCells count="69">
    <mergeCell ref="A8:D8"/>
    <mergeCell ref="A9:B12"/>
    <mergeCell ref="C9:D9"/>
    <mergeCell ref="C10:D10"/>
    <mergeCell ref="C11:D11"/>
    <mergeCell ref="C12:D12"/>
    <mergeCell ref="A30:D30"/>
    <mergeCell ref="I29:L29"/>
    <mergeCell ref="I30:L30"/>
    <mergeCell ref="A13:D13"/>
    <mergeCell ref="E13:G13"/>
    <mergeCell ref="A15:C16"/>
    <mergeCell ref="A17:C18"/>
    <mergeCell ref="I27:L27"/>
    <mergeCell ref="I28:L28"/>
    <mergeCell ref="A27:A29"/>
    <mergeCell ref="I31:L31"/>
    <mergeCell ref="I32:L32"/>
    <mergeCell ref="I33:J33"/>
    <mergeCell ref="K33:L33"/>
    <mergeCell ref="B27:D27"/>
    <mergeCell ref="B28:D28"/>
    <mergeCell ref="B29:D29"/>
    <mergeCell ref="J11:J14"/>
    <mergeCell ref="I23:L23"/>
    <mergeCell ref="I24:L24"/>
    <mergeCell ref="I25:L25"/>
    <mergeCell ref="K20:L20"/>
    <mergeCell ref="K21:L21"/>
    <mergeCell ref="A26:D26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I4" sqref="I4:L4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137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29" t="s">
        <v>94</v>
      </c>
      <c r="O4" s="29" t="s">
        <v>95</v>
      </c>
      <c r="P4" s="30" t="s">
        <v>96</v>
      </c>
    </row>
    <row r="5" spans="1:16" ht="32.25" customHeight="1">
      <c r="A5" s="260" t="s">
        <v>71</v>
      </c>
      <c r="B5" s="50"/>
      <c r="C5" s="50"/>
      <c r="D5" s="50"/>
      <c r="E5" s="264">
        <v>36220</v>
      </c>
      <c r="F5" s="265"/>
      <c r="G5" s="266"/>
      <c r="H5" s="4"/>
      <c r="I5" s="233" t="s">
        <v>13</v>
      </c>
      <c r="J5" s="259" t="s">
        <v>29</v>
      </c>
      <c r="K5" s="259"/>
      <c r="L5" s="259"/>
      <c r="M5" s="16" t="s">
        <v>97</v>
      </c>
      <c r="N5" s="182">
        <v>249269</v>
      </c>
      <c r="O5" s="183">
        <v>229494</v>
      </c>
      <c r="P5" s="184">
        <v>215392</v>
      </c>
    </row>
    <row r="6" spans="1:16" ht="32.25" customHeight="1" thickBot="1">
      <c r="A6" s="248" t="s">
        <v>72</v>
      </c>
      <c r="B6" s="228"/>
      <c r="C6" s="228"/>
      <c r="D6" s="229"/>
      <c r="E6" s="255" t="s">
        <v>89</v>
      </c>
      <c r="F6" s="256"/>
      <c r="G6" s="257"/>
      <c r="H6" s="4"/>
      <c r="I6" s="220"/>
      <c r="J6" s="230" t="s">
        <v>118</v>
      </c>
      <c r="K6" s="225" t="s">
        <v>67</v>
      </c>
      <c r="L6" s="50"/>
      <c r="M6" s="17"/>
      <c r="N6" s="185">
        <v>218058</v>
      </c>
      <c r="O6" s="186">
        <v>201038</v>
      </c>
      <c r="P6" s="187">
        <v>189792</v>
      </c>
    </row>
    <row r="7" spans="1:16" ht="32.25" customHeight="1" thickBot="1">
      <c r="A7" s="204" t="s">
        <v>84</v>
      </c>
      <c r="B7" s="205"/>
      <c r="C7" s="205"/>
      <c r="D7" s="205"/>
      <c r="E7" s="172">
        <v>8761</v>
      </c>
      <c r="F7" s="173">
        <v>8761</v>
      </c>
      <c r="G7" s="174">
        <v>8761</v>
      </c>
      <c r="H7" s="4"/>
      <c r="I7" s="220"/>
      <c r="J7" s="231"/>
      <c r="K7" s="230" t="s">
        <v>99</v>
      </c>
      <c r="L7" s="1" t="s">
        <v>7</v>
      </c>
      <c r="M7" s="17"/>
      <c r="N7" s="185">
        <v>218058</v>
      </c>
      <c r="O7" s="186">
        <v>201038</v>
      </c>
      <c r="P7" s="187">
        <v>189557</v>
      </c>
    </row>
    <row r="8" spans="1:16" ht="32.25" customHeight="1" thickBot="1">
      <c r="A8" s="204" t="s">
        <v>73</v>
      </c>
      <c r="B8" s="205"/>
      <c r="C8" s="205"/>
      <c r="D8" s="206"/>
      <c r="E8" s="172">
        <v>3200000</v>
      </c>
      <c r="F8" s="173">
        <v>3200000</v>
      </c>
      <c r="G8" s="174">
        <v>3200000</v>
      </c>
      <c r="H8" s="4"/>
      <c r="I8" s="220"/>
      <c r="J8" s="231"/>
      <c r="K8" s="232"/>
      <c r="L8" s="1" t="s">
        <v>8</v>
      </c>
      <c r="M8" s="17"/>
      <c r="N8" s="185"/>
      <c r="O8" s="186"/>
      <c r="P8" s="187"/>
    </row>
    <row r="9" spans="1:16" ht="32.25" customHeight="1">
      <c r="A9" s="242" t="s">
        <v>74</v>
      </c>
      <c r="B9" s="243"/>
      <c r="C9" s="234" t="s">
        <v>75</v>
      </c>
      <c r="D9" s="235"/>
      <c r="E9" s="166">
        <v>1280000</v>
      </c>
      <c r="F9" s="167">
        <v>1280000</v>
      </c>
      <c r="G9" s="168">
        <v>1280000</v>
      </c>
      <c r="H9" s="4"/>
      <c r="I9" s="220"/>
      <c r="J9" s="232"/>
      <c r="K9" s="238" t="s">
        <v>30</v>
      </c>
      <c r="L9" s="239"/>
      <c r="M9" s="19"/>
      <c r="N9" s="185">
        <v>31211</v>
      </c>
      <c r="O9" s="186">
        <v>28435</v>
      </c>
      <c r="P9" s="187">
        <v>25579</v>
      </c>
    </row>
    <row r="10" spans="1:16" ht="32.25" customHeight="1">
      <c r="A10" s="244"/>
      <c r="B10" s="245"/>
      <c r="C10" s="225" t="s">
        <v>76</v>
      </c>
      <c r="D10" s="226"/>
      <c r="E10" s="169">
        <v>270400</v>
      </c>
      <c r="F10" s="170">
        <v>270400</v>
      </c>
      <c r="G10" s="171">
        <v>270400</v>
      </c>
      <c r="H10" s="4"/>
      <c r="I10" s="220"/>
      <c r="J10" s="50" t="s">
        <v>33</v>
      </c>
      <c r="K10" s="50"/>
      <c r="L10" s="50"/>
      <c r="M10" s="17" t="s">
        <v>134</v>
      </c>
      <c r="N10" s="185">
        <v>115971</v>
      </c>
      <c r="O10" s="186">
        <v>120613</v>
      </c>
      <c r="P10" s="187">
        <v>107397</v>
      </c>
    </row>
    <row r="11" spans="1:16" ht="32.25" customHeight="1">
      <c r="A11" s="244"/>
      <c r="B11" s="245"/>
      <c r="C11" s="225" t="s">
        <v>77</v>
      </c>
      <c r="D11" s="226"/>
      <c r="E11" s="54"/>
      <c r="F11" s="3"/>
      <c r="G11" s="7"/>
      <c r="H11" s="4"/>
      <c r="I11" s="220"/>
      <c r="J11" s="230" t="s">
        <v>14</v>
      </c>
      <c r="K11" s="225" t="s">
        <v>28</v>
      </c>
      <c r="L11" s="50"/>
      <c r="M11" s="17"/>
      <c r="N11" s="185">
        <v>84760</v>
      </c>
      <c r="O11" s="186">
        <v>92178</v>
      </c>
      <c r="P11" s="187">
        <v>81818</v>
      </c>
    </row>
    <row r="12" spans="1:16" ht="32.25" customHeight="1" thickBot="1">
      <c r="A12" s="246"/>
      <c r="B12" s="247"/>
      <c r="C12" s="227" t="s">
        <v>78</v>
      </c>
      <c r="D12" s="229"/>
      <c r="E12" s="175">
        <v>1649600</v>
      </c>
      <c r="F12" s="176">
        <v>1649600</v>
      </c>
      <c r="G12" s="177">
        <v>1649600</v>
      </c>
      <c r="H12" s="4"/>
      <c r="I12" s="220"/>
      <c r="J12" s="231"/>
      <c r="K12" s="230" t="s">
        <v>135</v>
      </c>
      <c r="L12" s="1" t="s">
        <v>5</v>
      </c>
      <c r="M12" s="17"/>
      <c r="N12" s="185"/>
      <c r="O12" s="186"/>
      <c r="P12" s="187"/>
    </row>
    <row r="13" spans="1:16" ht="32.25" customHeight="1" thickBot="1">
      <c r="A13" s="204" t="s">
        <v>79</v>
      </c>
      <c r="B13" s="205"/>
      <c r="C13" s="205"/>
      <c r="D13" s="206"/>
      <c r="E13" s="207" t="s">
        <v>80</v>
      </c>
      <c r="F13" s="208"/>
      <c r="G13" s="209"/>
      <c r="H13" s="4"/>
      <c r="I13" s="220"/>
      <c r="J13" s="231"/>
      <c r="K13" s="232"/>
      <c r="L13" s="1" t="s">
        <v>9</v>
      </c>
      <c r="M13" s="17"/>
      <c r="N13" s="185"/>
      <c r="O13" s="186"/>
      <c r="P13" s="187"/>
    </row>
    <row r="14" spans="1:16" ht="32.25" customHeight="1" thickBot="1">
      <c r="A14" s="204" t="s">
        <v>54</v>
      </c>
      <c r="B14" s="205"/>
      <c r="C14" s="205"/>
      <c r="D14" s="205"/>
      <c r="E14" s="25">
        <v>211</v>
      </c>
      <c r="F14" s="10">
        <v>211</v>
      </c>
      <c r="G14" s="11">
        <v>211</v>
      </c>
      <c r="H14" s="4"/>
      <c r="I14" s="220"/>
      <c r="J14" s="232"/>
      <c r="K14" s="238" t="s">
        <v>10</v>
      </c>
      <c r="L14" s="239"/>
      <c r="M14" s="19"/>
      <c r="N14" s="185">
        <v>31211</v>
      </c>
      <c r="O14" s="186">
        <v>28435</v>
      </c>
      <c r="P14" s="187">
        <v>25579</v>
      </c>
    </row>
    <row r="15" spans="1:16" ht="32.25" customHeight="1" thickBot="1">
      <c r="A15" s="210" t="s">
        <v>55</v>
      </c>
      <c r="B15" s="211"/>
      <c r="C15" s="212"/>
      <c r="D15" s="26" t="s">
        <v>81</v>
      </c>
      <c r="E15" s="52">
        <v>739</v>
      </c>
      <c r="F15" s="6">
        <v>739</v>
      </c>
      <c r="G15" s="53">
        <v>739</v>
      </c>
      <c r="H15" s="4"/>
      <c r="I15" s="221"/>
      <c r="J15" s="227" t="s">
        <v>32</v>
      </c>
      <c r="K15" s="228"/>
      <c r="L15" s="228"/>
      <c r="M15" s="18" t="s">
        <v>102</v>
      </c>
      <c r="N15" s="188">
        <f>N5-N10</f>
        <v>133298</v>
      </c>
      <c r="O15" s="189">
        <f>O5-O10</f>
        <v>108881</v>
      </c>
      <c r="P15" s="56">
        <f>P5-P10</f>
        <v>107995</v>
      </c>
    </row>
    <row r="16" spans="1:16" ht="32.25" customHeight="1" thickBot="1">
      <c r="A16" s="213"/>
      <c r="B16" s="214"/>
      <c r="C16" s="215"/>
      <c r="D16" s="27" t="s">
        <v>82</v>
      </c>
      <c r="E16" s="55">
        <v>599</v>
      </c>
      <c r="F16" s="8">
        <v>554</v>
      </c>
      <c r="G16" s="9">
        <v>526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182">
        <v>52789</v>
      </c>
      <c r="O16" s="183">
        <v>51565</v>
      </c>
      <c r="P16" s="184">
        <v>86675</v>
      </c>
    </row>
    <row r="17" spans="1:16" ht="32.25" customHeight="1">
      <c r="A17" s="210" t="s">
        <v>83</v>
      </c>
      <c r="B17" s="211"/>
      <c r="C17" s="212"/>
      <c r="D17" s="26" t="s">
        <v>81</v>
      </c>
      <c r="E17" s="52">
        <v>7</v>
      </c>
      <c r="F17" s="6">
        <v>7</v>
      </c>
      <c r="G17" s="53">
        <v>7</v>
      </c>
      <c r="H17" s="4"/>
      <c r="I17" s="220"/>
      <c r="J17" s="230" t="s">
        <v>104</v>
      </c>
      <c r="K17" s="225" t="s">
        <v>35</v>
      </c>
      <c r="L17" s="50"/>
      <c r="M17" s="17"/>
      <c r="N17" s="185"/>
      <c r="O17" s="186"/>
      <c r="P17" s="187"/>
    </row>
    <row r="18" spans="1:16" ht="32.25" customHeight="1" thickBot="1">
      <c r="A18" s="213"/>
      <c r="B18" s="214"/>
      <c r="C18" s="215"/>
      <c r="D18" s="27" t="s">
        <v>82</v>
      </c>
      <c r="E18" s="55">
        <v>6.5</v>
      </c>
      <c r="F18" s="8">
        <v>6.5</v>
      </c>
      <c r="G18" s="9">
        <v>5.6</v>
      </c>
      <c r="H18" s="4"/>
      <c r="I18" s="220"/>
      <c r="J18" s="232"/>
      <c r="K18" s="225" t="s">
        <v>30</v>
      </c>
      <c r="L18" s="50"/>
      <c r="M18" s="17"/>
      <c r="N18" s="185">
        <v>52789</v>
      </c>
      <c r="O18" s="186">
        <v>51565</v>
      </c>
      <c r="P18" s="187">
        <v>74421</v>
      </c>
    </row>
    <row r="19" spans="1:16" ht="32.25" customHeight="1" thickBot="1">
      <c r="A19" s="204" t="s">
        <v>56</v>
      </c>
      <c r="B19" s="237"/>
      <c r="C19" s="205"/>
      <c r="D19" s="206"/>
      <c r="E19" s="12" t="s">
        <v>136</v>
      </c>
      <c r="F19" s="10" t="s">
        <v>133</v>
      </c>
      <c r="G19" s="11" t="s">
        <v>133</v>
      </c>
      <c r="H19" s="4"/>
      <c r="I19" s="220"/>
      <c r="J19" s="225" t="s">
        <v>36</v>
      </c>
      <c r="K19" s="50"/>
      <c r="L19" s="50"/>
      <c r="M19" s="20" t="s">
        <v>106</v>
      </c>
      <c r="N19" s="185">
        <v>186073</v>
      </c>
      <c r="O19" s="186">
        <v>194944</v>
      </c>
      <c r="P19" s="187">
        <v>216150</v>
      </c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178">
        <v>400</v>
      </c>
      <c r="F20" s="6">
        <v>400</v>
      </c>
      <c r="G20" s="53">
        <v>400</v>
      </c>
      <c r="H20" s="4"/>
      <c r="I20" s="220"/>
      <c r="J20" s="230" t="s">
        <v>107</v>
      </c>
      <c r="K20" s="225" t="s">
        <v>38</v>
      </c>
      <c r="L20" s="50"/>
      <c r="M20" s="17"/>
      <c r="N20" s="185"/>
      <c r="O20" s="186"/>
      <c r="P20" s="187">
        <v>12254</v>
      </c>
    </row>
    <row r="21" spans="1:16" ht="32.25" customHeight="1">
      <c r="A21" s="220"/>
      <c r="B21" s="231"/>
      <c r="C21" s="225" t="s">
        <v>61</v>
      </c>
      <c r="D21" s="226"/>
      <c r="E21" s="13"/>
      <c r="F21" s="3"/>
      <c r="G21" s="7"/>
      <c r="H21" s="4"/>
      <c r="I21" s="220"/>
      <c r="J21" s="232"/>
      <c r="K21" s="225" t="s">
        <v>39</v>
      </c>
      <c r="L21" s="50"/>
      <c r="M21" s="17" t="s">
        <v>108</v>
      </c>
      <c r="N21" s="185">
        <v>186073</v>
      </c>
      <c r="O21" s="186">
        <v>194944</v>
      </c>
      <c r="P21" s="187">
        <v>203896</v>
      </c>
    </row>
    <row r="22" spans="1:16" ht="32.25" customHeight="1" thickBot="1">
      <c r="A22" s="220"/>
      <c r="B22" s="232"/>
      <c r="C22" s="225" t="s">
        <v>62</v>
      </c>
      <c r="D22" s="226"/>
      <c r="E22" s="13"/>
      <c r="F22" s="3"/>
      <c r="G22" s="7"/>
      <c r="H22" s="4"/>
      <c r="I22" s="221"/>
      <c r="J22" s="227" t="s">
        <v>40</v>
      </c>
      <c r="K22" s="228"/>
      <c r="L22" s="228"/>
      <c r="M22" s="18" t="s">
        <v>109</v>
      </c>
      <c r="N22" s="188">
        <f>N16-N19</f>
        <v>-133284</v>
      </c>
      <c r="O22" s="189">
        <f>O16-O19</f>
        <v>-143379</v>
      </c>
      <c r="P22" s="56">
        <f>P16-P19</f>
        <v>-129475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179">
        <v>45000</v>
      </c>
      <c r="F23" s="170">
        <v>45000</v>
      </c>
      <c r="G23" s="171">
        <v>45000</v>
      </c>
      <c r="H23" s="4"/>
      <c r="I23" s="204" t="s">
        <v>42</v>
      </c>
      <c r="J23" s="205"/>
      <c r="K23" s="205"/>
      <c r="L23" s="205"/>
      <c r="M23" s="15" t="s">
        <v>110</v>
      </c>
      <c r="N23" s="190">
        <f>N15+N22</f>
        <v>14</v>
      </c>
      <c r="O23" s="191">
        <f>O15+O22</f>
        <v>-34498</v>
      </c>
      <c r="P23" s="192">
        <f>P15+P22</f>
        <v>-21480</v>
      </c>
    </row>
    <row r="24" spans="1:16" ht="32.25" customHeight="1" thickBot="1">
      <c r="A24" s="220"/>
      <c r="B24" s="231"/>
      <c r="C24" s="225" t="s">
        <v>64</v>
      </c>
      <c r="D24" s="226"/>
      <c r="E24" s="13"/>
      <c r="F24" s="3"/>
      <c r="G24" s="7"/>
      <c r="H24" s="4"/>
      <c r="I24" s="204" t="s">
        <v>11</v>
      </c>
      <c r="J24" s="205"/>
      <c r="K24" s="205"/>
      <c r="L24" s="205"/>
      <c r="M24" s="15" t="s">
        <v>23</v>
      </c>
      <c r="N24" s="190"/>
      <c r="O24" s="191"/>
      <c r="P24" s="192"/>
    </row>
    <row r="25" spans="1:16" ht="32.25" customHeight="1" thickBot="1">
      <c r="A25" s="221"/>
      <c r="B25" s="241"/>
      <c r="C25" s="227" t="s">
        <v>65</v>
      </c>
      <c r="D25" s="229"/>
      <c r="E25" s="14"/>
      <c r="F25" s="8"/>
      <c r="G25" s="9"/>
      <c r="H25" s="4"/>
      <c r="I25" s="204" t="s">
        <v>44</v>
      </c>
      <c r="J25" s="205"/>
      <c r="K25" s="205"/>
      <c r="L25" s="205"/>
      <c r="M25" s="15" t="s">
        <v>111</v>
      </c>
      <c r="N25" s="190">
        <v>70798</v>
      </c>
      <c r="O25" s="191">
        <v>70833</v>
      </c>
      <c r="P25" s="192">
        <v>36335</v>
      </c>
    </row>
    <row r="26" spans="1:16" ht="32.25" customHeight="1" thickBot="1">
      <c r="A26" s="204" t="s">
        <v>66</v>
      </c>
      <c r="B26" s="205"/>
      <c r="C26" s="205"/>
      <c r="D26" s="206"/>
      <c r="E26" s="96">
        <v>36220</v>
      </c>
      <c r="F26" s="181">
        <v>36220</v>
      </c>
      <c r="G26" s="97">
        <v>36220</v>
      </c>
      <c r="H26" s="4"/>
      <c r="I26" s="204" t="s">
        <v>45</v>
      </c>
      <c r="J26" s="205"/>
      <c r="K26" s="205"/>
      <c r="L26" s="205"/>
      <c r="M26" s="15" t="s">
        <v>112</v>
      </c>
      <c r="N26" s="190"/>
      <c r="O26" s="191"/>
      <c r="P26" s="192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113</v>
      </c>
      <c r="N27" s="190">
        <f>N23-N24+N25-N26</f>
        <v>70812</v>
      </c>
      <c r="O27" s="191">
        <f>O23-O24+O25-O26</f>
        <v>36335</v>
      </c>
      <c r="P27" s="192">
        <f>P23-P24+P25-P26</f>
        <v>14855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114</v>
      </c>
      <c r="N28" s="190"/>
      <c r="O28" s="191"/>
      <c r="P28" s="192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115</v>
      </c>
      <c r="N29" s="190">
        <f>N27-N28</f>
        <v>70812</v>
      </c>
      <c r="O29" s="191">
        <f>O27-O28</f>
        <v>36335</v>
      </c>
      <c r="P29" s="192">
        <f>P27-P28</f>
        <v>14855</v>
      </c>
    </row>
    <row r="30" spans="1:16" ht="32.25" customHeight="1" thickBot="1">
      <c r="A30" s="204" t="s">
        <v>52</v>
      </c>
      <c r="B30" s="205"/>
      <c r="C30" s="205"/>
      <c r="D30" s="206"/>
      <c r="E30" s="180">
        <v>1866210</v>
      </c>
      <c r="F30" s="173">
        <v>1671266</v>
      </c>
      <c r="G30" s="174">
        <v>1467370</v>
      </c>
      <c r="H30" s="4"/>
      <c r="I30" s="204" t="s">
        <v>50</v>
      </c>
      <c r="J30" s="205"/>
      <c r="K30" s="205"/>
      <c r="L30" s="205"/>
      <c r="M30" s="15"/>
      <c r="N30" s="190">
        <v>83</v>
      </c>
      <c r="O30" s="191">
        <v>73</v>
      </c>
      <c r="P30" s="192">
        <v>69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190"/>
      <c r="O31" s="191"/>
      <c r="P31" s="192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190">
        <v>84000</v>
      </c>
      <c r="O32" s="191">
        <v>80000</v>
      </c>
      <c r="P32" s="192">
        <v>100000</v>
      </c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190"/>
      <c r="O33" s="191"/>
      <c r="P33" s="192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tabSelected="1" zoomScale="75" zoomScaleNormal="75" workbookViewId="0" topLeftCell="A1">
      <selection activeCell="T10" sqref="T10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58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28" t="s">
        <v>145</v>
      </c>
      <c r="O3" s="2" t="s">
        <v>0</v>
      </c>
    </row>
    <row r="4" spans="1:16" ht="32.25" customHeight="1" thickBot="1">
      <c r="A4" s="204" t="s">
        <v>16</v>
      </c>
      <c r="B4" s="205"/>
      <c r="C4" s="205"/>
      <c r="D4" s="206"/>
      <c r="E4" s="29" t="s">
        <v>94</v>
      </c>
      <c r="F4" s="29" t="s">
        <v>95</v>
      </c>
      <c r="G4" s="30" t="s">
        <v>96</v>
      </c>
      <c r="H4" s="4"/>
      <c r="I4" s="204" t="s">
        <v>146</v>
      </c>
      <c r="J4" s="205"/>
      <c r="K4" s="205"/>
      <c r="L4" s="205"/>
      <c r="M4" s="15"/>
      <c r="N4" s="29" t="s">
        <v>94</v>
      </c>
      <c r="O4" s="29" t="s">
        <v>95</v>
      </c>
      <c r="P4" s="30" t="s">
        <v>96</v>
      </c>
    </row>
    <row r="5" spans="1:16" ht="32.25" customHeight="1">
      <c r="A5" s="260" t="s">
        <v>71</v>
      </c>
      <c r="B5" s="50"/>
      <c r="C5" s="50"/>
      <c r="D5" s="50"/>
      <c r="E5" s="267" t="s">
        <v>138</v>
      </c>
      <c r="F5" s="265"/>
      <c r="G5" s="266"/>
      <c r="H5" s="4"/>
      <c r="I5" s="233" t="s">
        <v>13</v>
      </c>
      <c r="J5" s="259" t="s">
        <v>29</v>
      </c>
      <c r="K5" s="259"/>
      <c r="L5" s="259"/>
      <c r="M5" s="16" t="s">
        <v>97</v>
      </c>
      <c r="N5" s="182">
        <v>31026</v>
      </c>
      <c r="O5" s="183">
        <v>29939</v>
      </c>
      <c r="P5" s="184">
        <v>28581</v>
      </c>
    </row>
    <row r="6" spans="1:16" ht="32.25" customHeight="1" thickBot="1">
      <c r="A6" s="248" t="s">
        <v>72</v>
      </c>
      <c r="B6" s="228"/>
      <c r="C6" s="228"/>
      <c r="D6" s="229"/>
      <c r="E6" s="255" t="s">
        <v>139</v>
      </c>
      <c r="F6" s="256"/>
      <c r="G6" s="257"/>
      <c r="H6" s="4"/>
      <c r="I6" s="220"/>
      <c r="J6" s="230" t="s">
        <v>141</v>
      </c>
      <c r="K6" s="225" t="s">
        <v>67</v>
      </c>
      <c r="L6" s="50"/>
      <c r="M6" s="17"/>
      <c r="N6" s="185">
        <v>30931</v>
      </c>
      <c r="O6" s="186">
        <v>29914</v>
      </c>
      <c r="P6" s="187">
        <v>28576</v>
      </c>
    </row>
    <row r="7" spans="1:16" ht="32.25" customHeight="1" thickBot="1">
      <c r="A7" s="204" t="s">
        <v>84</v>
      </c>
      <c r="B7" s="205"/>
      <c r="C7" s="205"/>
      <c r="D7" s="205"/>
      <c r="E7" s="193">
        <v>7429</v>
      </c>
      <c r="F7" s="191">
        <v>7429</v>
      </c>
      <c r="G7" s="192">
        <v>7429</v>
      </c>
      <c r="H7" s="4"/>
      <c r="I7" s="220"/>
      <c r="J7" s="231"/>
      <c r="K7" s="230" t="s">
        <v>99</v>
      </c>
      <c r="L7" s="1" t="s">
        <v>7</v>
      </c>
      <c r="M7" s="17"/>
      <c r="N7" s="185">
        <v>30931</v>
      </c>
      <c r="O7" s="186">
        <v>29914</v>
      </c>
      <c r="P7" s="187">
        <v>28576</v>
      </c>
    </row>
    <row r="8" spans="1:16" ht="32.25" customHeight="1" thickBot="1">
      <c r="A8" s="204" t="s">
        <v>73</v>
      </c>
      <c r="B8" s="205"/>
      <c r="C8" s="205"/>
      <c r="D8" s="206"/>
      <c r="E8" s="193">
        <v>404082</v>
      </c>
      <c r="F8" s="191">
        <v>404082</v>
      </c>
      <c r="G8" s="192">
        <v>404082</v>
      </c>
      <c r="H8" s="4"/>
      <c r="I8" s="220"/>
      <c r="J8" s="231"/>
      <c r="K8" s="232"/>
      <c r="L8" s="1" t="s">
        <v>8</v>
      </c>
      <c r="M8" s="17"/>
      <c r="N8" s="185"/>
      <c r="O8" s="186"/>
      <c r="P8" s="187"/>
    </row>
    <row r="9" spans="1:16" ht="32.25" customHeight="1">
      <c r="A9" s="242" t="s">
        <v>74</v>
      </c>
      <c r="B9" s="243"/>
      <c r="C9" s="234" t="s">
        <v>75</v>
      </c>
      <c r="D9" s="235"/>
      <c r="E9" s="182"/>
      <c r="F9" s="183"/>
      <c r="G9" s="184"/>
      <c r="H9" s="4"/>
      <c r="I9" s="220"/>
      <c r="J9" s="232"/>
      <c r="K9" s="238" t="s">
        <v>30</v>
      </c>
      <c r="L9" s="239"/>
      <c r="M9" s="19"/>
      <c r="N9" s="185"/>
      <c r="O9" s="186"/>
      <c r="P9" s="187"/>
    </row>
    <row r="10" spans="1:16" ht="32.25" customHeight="1">
      <c r="A10" s="244"/>
      <c r="B10" s="245"/>
      <c r="C10" s="225" t="s">
        <v>76</v>
      </c>
      <c r="D10" s="226"/>
      <c r="E10" s="185">
        <v>404000</v>
      </c>
      <c r="F10" s="186">
        <v>404000</v>
      </c>
      <c r="G10" s="187">
        <v>404000</v>
      </c>
      <c r="H10" s="4"/>
      <c r="I10" s="220"/>
      <c r="J10" s="50" t="s">
        <v>33</v>
      </c>
      <c r="K10" s="50"/>
      <c r="L10" s="50"/>
      <c r="M10" s="17" t="s">
        <v>142</v>
      </c>
      <c r="N10" s="185">
        <v>15226</v>
      </c>
      <c r="O10" s="186">
        <v>49514</v>
      </c>
      <c r="P10" s="187">
        <v>16176</v>
      </c>
    </row>
    <row r="11" spans="1:16" ht="32.25" customHeight="1">
      <c r="A11" s="244"/>
      <c r="B11" s="245"/>
      <c r="C11" s="225" t="s">
        <v>77</v>
      </c>
      <c r="D11" s="226"/>
      <c r="E11" s="185"/>
      <c r="F11" s="186"/>
      <c r="G11" s="187"/>
      <c r="H11" s="4"/>
      <c r="I11" s="220"/>
      <c r="J11" s="230" t="s">
        <v>14</v>
      </c>
      <c r="K11" s="225" t="s">
        <v>28</v>
      </c>
      <c r="L11" s="50"/>
      <c r="M11" s="17"/>
      <c r="N11" s="185">
        <v>15226</v>
      </c>
      <c r="O11" s="186">
        <v>49514</v>
      </c>
      <c r="P11" s="187">
        <v>16176</v>
      </c>
    </row>
    <row r="12" spans="1:16" ht="32.25" customHeight="1" thickBot="1">
      <c r="A12" s="246"/>
      <c r="B12" s="247"/>
      <c r="C12" s="227" t="s">
        <v>78</v>
      </c>
      <c r="D12" s="229"/>
      <c r="E12" s="188">
        <v>82</v>
      </c>
      <c r="F12" s="189">
        <v>82</v>
      </c>
      <c r="G12" s="56">
        <v>82</v>
      </c>
      <c r="H12" s="4"/>
      <c r="I12" s="220"/>
      <c r="J12" s="231"/>
      <c r="K12" s="230" t="s">
        <v>143</v>
      </c>
      <c r="L12" s="1" t="s">
        <v>5</v>
      </c>
      <c r="M12" s="17"/>
      <c r="N12" s="185"/>
      <c r="O12" s="186">
        <v>841</v>
      </c>
      <c r="P12" s="187"/>
    </row>
    <row r="13" spans="1:16" ht="32.25" customHeight="1" thickBot="1">
      <c r="A13" s="204" t="s">
        <v>79</v>
      </c>
      <c r="B13" s="205"/>
      <c r="C13" s="205"/>
      <c r="D13" s="206"/>
      <c r="E13" s="207" t="s">
        <v>140</v>
      </c>
      <c r="F13" s="208"/>
      <c r="G13" s="209"/>
      <c r="H13" s="4"/>
      <c r="I13" s="220"/>
      <c r="J13" s="231"/>
      <c r="K13" s="232"/>
      <c r="L13" s="1" t="s">
        <v>9</v>
      </c>
      <c r="M13" s="17"/>
      <c r="N13" s="185"/>
      <c r="O13" s="186"/>
      <c r="P13" s="187"/>
    </row>
    <row r="14" spans="1:16" ht="32.25" customHeight="1" thickBot="1">
      <c r="A14" s="204" t="s">
        <v>54</v>
      </c>
      <c r="B14" s="205"/>
      <c r="C14" s="205"/>
      <c r="D14" s="205"/>
      <c r="E14" s="193">
        <v>250</v>
      </c>
      <c r="F14" s="191">
        <v>250</v>
      </c>
      <c r="G14" s="192">
        <v>250</v>
      </c>
      <c r="H14" s="4"/>
      <c r="I14" s="220"/>
      <c r="J14" s="232"/>
      <c r="K14" s="238" t="s">
        <v>10</v>
      </c>
      <c r="L14" s="239"/>
      <c r="M14" s="19"/>
      <c r="N14" s="185"/>
      <c r="O14" s="186"/>
      <c r="P14" s="187"/>
    </row>
    <row r="15" spans="1:16" ht="32.25" customHeight="1" thickBot="1">
      <c r="A15" s="210" t="s">
        <v>55</v>
      </c>
      <c r="B15" s="211"/>
      <c r="C15" s="212"/>
      <c r="D15" s="26" t="s">
        <v>81</v>
      </c>
      <c r="E15" s="182">
        <v>250</v>
      </c>
      <c r="F15" s="183">
        <v>250</v>
      </c>
      <c r="G15" s="184">
        <v>250</v>
      </c>
      <c r="H15" s="4"/>
      <c r="I15" s="221"/>
      <c r="J15" s="227" t="s">
        <v>32</v>
      </c>
      <c r="K15" s="228"/>
      <c r="L15" s="228"/>
      <c r="M15" s="18" t="s">
        <v>102</v>
      </c>
      <c r="N15" s="188">
        <f>N5-N10</f>
        <v>15800</v>
      </c>
      <c r="O15" s="189">
        <f>O5-O10</f>
        <v>-19575</v>
      </c>
      <c r="P15" s="56">
        <f>P5-P10</f>
        <v>12405</v>
      </c>
    </row>
    <row r="16" spans="1:16" ht="32.25" customHeight="1" thickBot="1">
      <c r="A16" s="213"/>
      <c r="B16" s="214"/>
      <c r="C16" s="215"/>
      <c r="D16" s="27" t="s">
        <v>82</v>
      </c>
      <c r="E16" s="188">
        <v>234</v>
      </c>
      <c r="F16" s="189">
        <v>224</v>
      </c>
      <c r="G16" s="56">
        <v>209</v>
      </c>
      <c r="H16" s="4"/>
      <c r="I16" s="233" t="s">
        <v>41</v>
      </c>
      <c r="J16" s="236" t="s">
        <v>34</v>
      </c>
      <c r="K16" s="237"/>
      <c r="L16" s="237"/>
      <c r="M16" s="16" t="s">
        <v>103</v>
      </c>
      <c r="N16" s="182"/>
      <c r="O16" s="183"/>
      <c r="P16" s="184"/>
    </row>
    <row r="17" spans="1:16" ht="32.25" customHeight="1">
      <c r="A17" s="210" t="s">
        <v>83</v>
      </c>
      <c r="B17" s="211"/>
      <c r="C17" s="212"/>
      <c r="D17" s="26" t="s">
        <v>81</v>
      </c>
      <c r="E17" s="182">
        <v>11</v>
      </c>
      <c r="F17" s="183">
        <v>11</v>
      </c>
      <c r="G17" s="184">
        <v>11</v>
      </c>
      <c r="H17" s="4"/>
      <c r="I17" s="220"/>
      <c r="J17" s="230" t="s">
        <v>104</v>
      </c>
      <c r="K17" s="225" t="s">
        <v>35</v>
      </c>
      <c r="L17" s="50"/>
      <c r="M17" s="17"/>
      <c r="N17" s="185"/>
      <c r="O17" s="186"/>
      <c r="P17" s="187"/>
    </row>
    <row r="18" spans="1:16" ht="32.25" customHeight="1" thickBot="1">
      <c r="A18" s="213"/>
      <c r="B18" s="214"/>
      <c r="C18" s="215"/>
      <c r="D18" s="27" t="s">
        <v>82</v>
      </c>
      <c r="E18" s="55">
        <v>10.7</v>
      </c>
      <c r="F18" s="8">
        <v>10.3</v>
      </c>
      <c r="G18" s="9">
        <v>10</v>
      </c>
      <c r="H18" s="4"/>
      <c r="I18" s="220"/>
      <c r="J18" s="232"/>
      <c r="K18" s="225" t="s">
        <v>30</v>
      </c>
      <c r="L18" s="50"/>
      <c r="M18" s="17"/>
      <c r="N18" s="185"/>
      <c r="O18" s="186"/>
      <c r="P18" s="187"/>
    </row>
    <row r="19" spans="1:16" ht="32.25" customHeight="1" thickBot="1">
      <c r="A19" s="204" t="s">
        <v>56</v>
      </c>
      <c r="B19" s="237"/>
      <c r="C19" s="205"/>
      <c r="D19" s="206"/>
      <c r="E19" s="196" t="s">
        <v>144</v>
      </c>
      <c r="F19" s="49" t="s">
        <v>144</v>
      </c>
      <c r="G19" s="197" t="s">
        <v>144</v>
      </c>
      <c r="H19" s="4"/>
      <c r="I19" s="220"/>
      <c r="J19" s="225" t="s">
        <v>36</v>
      </c>
      <c r="K19" s="50"/>
      <c r="L19" s="50"/>
      <c r="M19" s="20" t="s">
        <v>106</v>
      </c>
      <c r="N19" s="185">
        <v>10000</v>
      </c>
      <c r="O19" s="186"/>
      <c r="P19" s="187"/>
    </row>
    <row r="20" spans="1:16" ht="32.25" customHeight="1">
      <c r="A20" s="233" t="s">
        <v>59</v>
      </c>
      <c r="B20" s="240" t="s">
        <v>57</v>
      </c>
      <c r="C20" s="234" t="s">
        <v>60</v>
      </c>
      <c r="D20" s="235"/>
      <c r="E20" s="194">
        <v>100</v>
      </c>
      <c r="F20" s="183">
        <v>100</v>
      </c>
      <c r="G20" s="184">
        <v>100</v>
      </c>
      <c r="H20" s="4"/>
      <c r="I20" s="220"/>
      <c r="J20" s="230" t="s">
        <v>107</v>
      </c>
      <c r="K20" s="225" t="s">
        <v>38</v>
      </c>
      <c r="L20" s="50"/>
      <c r="M20" s="17"/>
      <c r="N20" s="185"/>
      <c r="O20" s="186"/>
      <c r="P20" s="187"/>
    </row>
    <row r="21" spans="1:16" ht="32.25" customHeight="1">
      <c r="A21" s="220"/>
      <c r="B21" s="231"/>
      <c r="C21" s="225" t="s">
        <v>61</v>
      </c>
      <c r="D21" s="226"/>
      <c r="E21" s="195"/>
      <c r="F21" s="186"/>
      <c r="G21" s="187"/>
      <c r="H21" s="4"/>
      <c r="I21" s="220"/>
      <c r="J21" s="232"/>
      <c r="K21" s="225" t="s">
        <v>39</v>
      </c>
      <c r="L21" s="50"/>
      <c r="M21" s="17" t="s">
        <v>108</v>
      </c>
      <c r="N21" s="185"/>
      <c r="O21" s="186"/>
      <c r="P21" s="187"/>
    </row>
    <row r="22" spans="1:16" ht="32.25" customHeight="1" thickBot="1">
      <c r="A22" s="220"/>
      <c r="B22" s="232"/>
      <c r="C22" s="225" t="s">
        <v>62</v>
      </c>
      <c r="D22" s="226"/>
      <c r="E22" s="195"/>
      <c r="F22" s="186"/>
      <c r="G22" s="187"/>
      <c r="H22" s="4"/>
      <c r="I22" s="221"/>
      <c r="J22" s="227" t="s">
        <v>40</v>
      </c>
      <c r="K22" s="228"/>
      <c r="L22" s="228"/>
      <c r="M22" s="18" t="s">
        <v>109</v>
      </c>
      <c r="N22" s="188">
        <f>N16-N19</f>
        <v>-10000</v>
      </c>
      <c r="O22" s="189">
        <f>O16-O19</f>
        <v>0</v>
      </c>
      <c r="P22" s="56">
        <f>P16-P19</f>
        <v>0</v>
      </c>
    </row>
    <row r="23" spans="1:16" ht="32.25" customHeight="1" thickBot="1">
      <c r="A23" s="220"/>
      <c r="B23" s="230" t="s">
        <v>58</v>
      </c>
      <c r="C23" s="225" t="s">
        <v>63</v>
      </c>
      <c r="D23" s="226"/>
      <c r="E23" s="195">
        <v>5040</v>
      </c>
      <c r="F23" s="186">
        <v>5040</v>
      </c>
      <c r="G23" s="187">
        <v>5040</v>
      </c>
      <c r="H23" s="4"/>
      <c r="I23" s="204" t="s">
        <v>42</v>
      </c>
      <c r="J23" s="205"/>
      <c r="K23" s="205"/>
      <c r="L23" s="205"/>
      <c r="M23" s="15" t="s">
        <v>110</v>
      </c>
      <c r="N23" s="190">
        <f>N15+N22</f>
        <v>5800</v>
      </c>
      <c r="O23" s="191">
        <f>O15+O22</f>
        <v>-19575</v>
      </c>
      <c r="P23" s="192">
        <f>P15+P22</f>
        <v>12405</v>
      </c>
    </row>
    <row r="24" spans="1:16" ht="32.25" customHeight="1" thickBot="1">
      <c r="A24" s="220"/>
      <c r="B24" s="231"/>
      <c r="C24" s="225" t="s">
        <v>64</v>
      </c>
      <c r="D24" s="226"/>
      <c r="E24" s="195"/>
      <c r="F24" s="186"/>
      <c r="G24" s="187"/>
      <c r="H24" s="4"/>
      <c r="I24" s="204" t="s">
        <v>11</v>
      </c>
      <c r="J24" s="205"/>
      <c r="K24" s="205"/>
      <c r="L24" s="205"/>
      <c r="M24" s="15" t="s">
        <v>23</v>
      </c>
      <c r="N24" s="190"/>
      <c r="O24" s="191"/>
      <c r="P24" s="192"/>
    </row>
    <row r="25" spans="1:16" ht="32.25" customHeight="1" thickBot="1">
      <c r="A25" s="221"/>
      <c r="B25" s="241"/>
      <c r="C25" s="227" t="s">
        <v>65</v>
      </c>
      <c r="D25" s="229"/>
      <c r="E25" s="14"/>
      <c r="F25" s="8"/>
      <c r="G25" s="9"/>
      <c r="H25" s="4"/>
      <c r="I25" s="204" t="s">
        <v>44</v>
      </c>
      <c r="J25" s="205"/>
      <c r="K25" s="205"/>
      <c r="L25" s="205"/>
      <c r="M25" s="15" t="s">
        <v>111</v>
      </c>
      <c r="N25" s="190">
        <v>22233</v>
      </c>
      <c r="O25" s="191">
        <v>28033</v>
      </c>
      <c r="P25" s="192">
        <v>8457</v>
      </c>
    </row>
    <row r="26" spans="1:16" ht="32.25" customHeight="1" thickBot="1">
      <c r="A26" s="204" t="s">
        <v>66</v>
      </c>
      <c r="B26" s="205"/>
      <c r="C26" s="205"/>
      <c r="D26" s="206"/>
      <c r="E26" s="96">
        <v>39234</v>
      </c>
      <c r="F26" s="96">
        <v>39234</v>
      </c>
      <c r="G26" s="96">
        <v>39234</v>
      </c>
      <c r="H26" s="4"/>
      <c r="I26" s="204" t="s">
        <v>45</v>
      </c>
      <c r="J26" s="205"/>
      <c r="K26" s="205"/>
      <c r="L26" s="205"/>
      <c r="M26" s="15" t="s">
        <v>112</v>
      </c>
      <c r="N26" s="190"/>
      <c r="O26" s="191"/>
      <c r="P26" s="192"/>
    </row>
    <row r="27" spans="1:16" ht="32.25" customHeight="1" thickBot="1">
      <c r="A27" s="220" t="s">
        <v>1</v>
      </c>
      <c r="B27" s="222" t="s">
        <v>2</v>
      </c>
      <c r="C27" s="223"/>
      <c r="D27" s="224"/>
      <c r="E27" s="21"/>
      <c r="F27" s="22"/>
      <c r="G27" s="23"/>
      <c r="H27" s="4"/>
      <c r="I27" s="204" t="s">
        <v>46</v>
      </c>
      <c r="J27" s="205"/>
      <c r="K27" s="205"/>
      <c r="L27" s="205"/>
      <c r="M27" s="15" t="s">
        <v>113</v>
      </c>
      <c r="N27" s="190">
        <f>N23-N24+N25-N26</f>
        <v>28033</v>
      </c>
      <c r="O27" s="191">
        <f>O23-O24+O25-O26</f>
        <v>8458</v>
      </c>
      <c r="P27" s="192">
        <f>P23-P24+P25-P26</f>
        <v>20862</v>
      </c>
    </row>
    <row r="28" spans="1:16" ht="32.25" customHeight="1" thickBot="1">
      <c r="A28" s="220"/>
      <c r="B28" s="225" t="s">
        <v>3</v>
      </c>
      <c r="C28" s="50"/>
      <c r="D28" s="226"/>
      <c r="E28" s="13"/>
      <c r="F28" s="3"/>
      <c r="G28" s="7"/>
      <c r="H28" s="4"/>
      <c r="I28" s="204" t="s">
        <v>47</v>
      </c>
      <c r="J28" s="205"/>
      <c r="K28" s="205"/>
      <c r="L28" s="205"/>
      <c r="M28" s="15" t="s">
        <v>114</v>
      </c>
      <c r="N28" s="190"/>
      <c r="O28" s="191"/>
      <c r="P28" s="192"/>
    </row>
    <row r="29" spans="1:16" ht="32.25" customHeight="1" thickBot="1">
      <c r="A29" s="221"/>
      <c r="B29" s="227" t="s">
        <v>4</v>
      </c>
      <c r="C29" s="228"/>
      <c r="D29" s="229"/>
      <c r="E29" s="14"/>
      <c r="F29" s="8"/>
      <c r="G29" s="9"/>
      <c r="H29" s="4"/>
      <c r="I29" s="204" t="s">
        <v>49</v>
      </c>
      <c r="J29" s="205"/>
      <c r="K29" s="205"/>
      <c r="L29" s="205"/>
      <c r="M29" s="15" t="s">
        <v>115</v>
      </c>
      <c r="N29" s="190">
        <f>N27-N28</f>
        <v>28033</v>
      </c>
      <c r="O29" s="191">
        <f>O27-O28</f>
        <v>8458</v>
      </c>
      <c r="P29" s="192">
        <f>P27-P28</f>
        <v>20862</v>
      </c>
    </row>
    <row r="30" spans="1:16" ht="32.25" customHeight="1" thickBot="1">
      <c r="A30" s="204" t="s">
        <v>52</v>
      </c>
      <c r="B30" s="205"/>
      <c r="C30" s="205"/>
      <c r="D30" s="206"/>
      <c r="E30" s="12"/>
      <c r="F30" s="10"/>
      <c r="G30" s="11"/>
      <c r="H30" s="4"/>
      <c r="I30" s="204" t="s">
        <v>50</v>
      </c>
      <c r="J30" s="205"/>
      <c r="K30" s="205"/>
      <c r="L30" s="205"/>
      <c r="M30" s="15"/>
      <c r="N30" s="190">
        <v>203.76</v>
      </c>
      <c r="O30" s="191">
        <v>60.47</v>
      </c>
      <c r="P30" s="192">
        <v>176.68</v>
      </c>
    </row>
    <row r="31" spans="8:16" ht="32.25" customHeight="1" thickBot="1">
      <c r="H31" s="4"/>
      <c r="I31" s="204" t="s">
        <v>51</v>
      </c>
      <c r="J31" s="205"/>
      <c r="K31" s="205"/>
      <c r="L31" s="205"/>
      <c r="M31" s="15"/>
      <c r="N31" s="190"/>
      <c r="O31" s="191"/>
      <c r="P31" s="192"/>
    </row>
    <row r="32" spans="8:16" ht="32.25" customHeight="1" thickBot="1">
      <c r="H32" s="4"/>
      <c r="I32" s="204" t="s">
        <v>68</v>
      </c>
      <c r="J32" s="205"/>
      <c r="K32" s="205"/>
      <c r="L32" s="205"/>
      <c r="M32" s="15"/>
      <c r="N32" s="190"/>
      <c r="O32" s="191"/>
      <c r="P32" s="192"/>
    </row>
    <row r="33" spans="8:16" ht="32.25" customHeight="1" thickBot="1">
      <c r="H33" s="4"/>
      <c r="I33" s="216" t="s">
        <v>116</v>
      </c>
      <c r="J33" s="217"/>
      <c r="K33" s="218" t="s">
        <v>70</v>
      </c>
      <c r="L33" s="219"/>
      <c r="M33" s="15"/>
      <c r="N33" s="190"/>
      <c r="O33" s="191"/>
      <c r="P33" s="192"/>
    </row>
    <row r="34" spans="8:16" ht="32.25" customHeight="1">
      <c r="H34" s="4"/>
      <c r="I34" s="24"/>
      <c r="J34" s="24"/>
      <c r="K34" s="24"/>
      <c r="L34" s="24"/>
      <c r="M34" s="24"/>
      <c r="N34" s="24"/>
      <c r="O34" s="24"/>
      <c r="P34" s="24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sheetProtection/>
  <mergeCells count="69">
    <mergeCell ref="A8:D8"/>
    <mergeCell ref="A9:B12"/>
    <mergeCell ref="C9:D9"/>
    <mergeCell ref="C10:D10"/>
    <mergeCell ref="C11:D11"/>
    <mergeCell ref="C12:D12"/>
    <mergeCell ref="A30:D30"/>
    <mergeCell ref="I29:L29"/>
    <mergeCell ref="I30:L30"/>
    <mergeCell ref="A13:D13"/>
    <mergeCell ref="E13:G13"/>
    <mergeCell ref="A15:C16"/>
    <mergeCell ref="A17:C18"/>
    <mergeCell ref="I27:L27"/>
    <mergeCell ref="I28:L28"/>
    <mergeCell ref="A27:A29"/>
    <mergeCell ref="I31:L31"/>
    <mergeCell ref="I32:L32"/>
    <mergeCell ref="I33:J33"/>
    <mergeCell ref="K33:L33"/>
    <mergeCell ref="B27:D27"/>
    <mergeCell ref="B28:D28"/>
    <mergeCell ref="B29:D29"/>
    <mergeCell ref="J11:J14"/>
    <mergeCell ref="I23:L23"/>
    <mergeCell ref="I24:L24"/>
    <mergeCell ref="I25:L25"/>
    <mergeCell ref="K20:L20"/>
    <mergeCell ref="K21:L21"/>
    <mergeCell ref="A26:D26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2009-06-15T05:15:07Z</cp:lastPrinted>
  <dcterms:created xsi:type="dcterms:W3CDTF">2001-06-13T23:47:06Z</dcterms:created>
  <dcterms:modified xsi:type="dcterms:W3CDTF">2011-12-15T01:15:31Z</dcterms:modified>
  <cp:category/>
  <cp:version/>
  <cp:contentType/>
  <cp:contentStatus/>
</cp:coreProperties>
</file>