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大多喜町１" sheetId="1" r:id="rId1"/>
    <sheet name="大多喜町２" sheetId="2" r:id="rId2"/>
  </sheets>
  <definedNames>
    <definedName name="_xlnm.Print_Area" localSheetId="0">'大多喜町１'!$A$1:$Q$60</definedName>
    <definedName name="_xlnm.Print_Area" localSheetId="1">'大多喜町２'!$A$1:$Q$60</definedName>
  </definedNames>
  <calcPr fullCalcOnLoad="1"/>
</workbook>
</file>

<file path=xl/sharedStrings.xml><?xml version="1.0" encoding="utf-8"?>
<sst xmlns="http://schemas.openxmlformats.org/spreadsheetml/2006/main" count="362" uniqueCount="176">
  <si>
    <t>（金額：千円）</t>
  </si>
  <si>
    <t>同上財源</t>
  </si>
  <si>
    <t>その他</t>
  </si>
  <si>
    <t>職員数</t>
  </si>
  <si>
    <t>損益勘定所属職員（人）</t>
  </si>
  <si>
    <t>資本勘定所属職員（人）</t>
  </si>
  <si>
    <t>計（人）</t>
  </si>
  <si>
    <t>職員給与費</t>
  </si>
  <si>
    <t>うち</t>
  </si>
  <si>
    <t>支払利息</t>
  </si>
  <si>
    <t>当年度繰入金合計額</t>
  </si>
  <si>
    <t>積立金</t>
  </si>
  <si>
    <t>　収益的収支</t>
  </si>
  <si>
    <t>項　目　　　　　　　　年　度</t>
  </si>
  <si>
    <t>項　目　　　　　　　　　年　度</t>
  </si>
  <si>
    <t>Ｆ</t>
  </si>
  <si>
    <t>介護サービス費用</t>
  </si>
  <si>
    <t>事業開始年月日</t>
  </si>
  <si>
    <t>施設数</t>
  </si>
  <si>
    <t>通所リハビリステーション</t>
  </si>
  <si>
    <t>短期入所生活介護</t>
  </si>
  <si>
    <t>定員</t>
  </si>
  <si>
    <t>施設</t>
  </si>
  <si>
    <t>施設サービス日数（日）</t>
  </si>
  <si>
    <t>年延施設サービス利用者数（人）</t>
  </si>
  <si>
    <t>年延入所定員（人）</t>
  </si>
  <si>
    <t>施設サービス</t>
  </si>
  <si>
    <t>年延居宅サービス利用者数（人）</t>
  </si>
  <si>
    <t>居宅サービス日数（日）</t>
  </si>
  <si>
    <t>訪問介護</t>
  </si>
  <si>
    <t>訪問入浴介護</t>
  </si>
  <si>
    <t>訪問看護</t>
  </si>
  <si>
    <t>訪問リハビリステーション</t>
  </si>
  <si>
    <t>居宅療養管理指導</t>
  </si>
  <si>
    <t>通所介護</t>
  </si>
  <si>
    <t>短期入所療養介護</t>
  </si>
  <si>
    <t>福祉用具貸与</t>
  </si>
  <si>
    <t>居宅介護支援</t>
  </si>
  <si>
    <t>年延居宅介護支援利用者数（人）</t>
  </si>
  <si>
    <t>介護サービス日数（日）</t>
  </si>
  <si>
    <t>職種別職員数</t>
  </si>
  <si>
    <t>職員</t>
  </si>
  <si>
    <t>医師（人）</t>
  </si>
  <si>
    <t>看護職員（人）</t>
  </si>
  <si>
    <t>介護職員（人）</t>
  </si>
  <si>
    <t>介護支援専門員（人）</t>
  </si>
  <si>
    <t>理学療法士又は作業療法士（人）</t>
  </si>
  <si>
    <t>事務職員（人）</t>
  </si>
  <si>
    <t>その他職員（人）</t>
  </si>
  <si>
    <t>うち医療分</t>
  </si>
  <si>
    <t>年延外来患者数（人）</t>
  </si>
  <si>
    <t>業　　　　　　　　　　　　　　　　務</t>
  </si>
  <si>
    <t>居宅サービス</t>
  </si>
  <si>
    <t>年延介護サービス利用者数（人）</t>
  </si>
  <si>
    <t>指定介護老人福祉施設(人）</t>
  </si>
  <si>
    <t>介護老人保健施設(人）</t>
  </si>
  <si>
    <t>通所介護（人）</t>
  </si>
  <si>
    <t>通所リハビリステーション（人）</t>
  </si>
  <si>
    <t>短期入所生活介護（人）</t>
  </si>
  <si>
    <t>年延入所定員(人）</t>
  </si>
  <si>
    <t>延床面積（m2）</t>
  </si>
  <si>
    <t>居室床面積（m2）</t>
  </si>
  <si>
    <t>Ａ</t>
  </si>
  <si>
    <t>　うち</t>
  </si>
  <si>
    <t>うち</t>
  </si>
  <si>
    <t>Ｄ</t>
  </si>
  <si>
    <t>うち</t>
  </si>
  <si>
    <t>うち</t>
  </si>
  <si>
    <t>指定管理者制度</t>
  </si>
  <si>
    <t>平成20年度</t>
  </si>
  <si>
    <t>平成21年度</t>
  </si>
  <si>
    <t>平成22年度</t>
  </si>
  <si>
    <t>介護サービス事業の経営状況（法適）　</t>
  </si>
  <si>
    <t>法適用年月日</t>
  </si>
  <si>
    <t>総収益（Ｂ+Ｅ）</t>
  </si>
  <si>
    <t>経常収益（Ｃ+Ｄ）</t>
  </si>
  <si>
    <t>Ｂ</t>
  </si>
  <si>
    <t>　うち</t>
  </si>
  <si>
    <t>うち</t>
  </si>
  <si>
    <t>他会計繰入金</t>
  </si>
  <si>
    <t>特別利益</t>
  </si>
  <si>
    <t>Ｅ</t>
  </si>
  <si>
    <t xml:space="preserve">総費用（Ｇ+Ｊ） </t>
  </si>
  <si>
    <t>経常費用（Ｈ+Ｉ）</t>
  </si>
  <si>
    <t>Ｇ</t>
  </si>
  <si>
    <t>Ｈ</t>
  </si>
  <si>
    <t>うち</t>
  </si>
  <si>
    <t>減価償却費</t>
  </si>
  <si>
    <t xml:space="preserve">特別損失 </t>
  </si>
  <si>
    <t>Ｊ</t>
  </si>
  <si>
    <t>経常利益（経常損失）（Ｂ-Ｇ）</t>
  </si>
  <si>
    <t>純利益（純損失）（Ａ-Ｆ）</t>
  </si>
  <si>
    <t>　資本的収支</t>
  </si>
  <si>
    <t xml:space="preserve">資本的収入 </t>
  </si>
  <si>
    <t>Ｋ</t>
  </si>
  <si>
    <t>企業債</t>
  </si>
  <si>
    <t xml:space="preserve">資本的支出 </t>
  </si>
  <si>
    <t>Ｌ</t>
  </si>
  <si>
    <t>建設改良費</t>
  </si>
  <si>
    <t>企業債償還元金</t>
  </si>
  <si>
    <t>収支差引（Ｋ-Ｌ）</t>
  </si>
  <si>
    <t>Ｍ</t>
  </si>
  <si>
    <t xml:space="preserve">補填財源 </t>
  </si>
  <si>
    <t>Ｎ</t>
  </si>
  <si>
    <t>補填財源不足額（Ｍ+Ｎ）</t>
  </si>
  <si>
    <t>余裕資金又は不良債務（△）</t>
  </si>
  <si>
    <t>基準内繰入金</t>
  </si>
  <si>
    <t>支出決算規模</t>
  </si>
  <si>
    <t>　貸借対照表</t>
  </si>
  <si>
    <t>　資産</t>
  </si>
  <si>
    <t>固定資産</t>
  </si>
  <si>
    <t>償却資産</t>
  </si>
  <si>
    <t>減価償却累計額（△）</t>
  </si>
  <si>
    <t>流動資産</t>
  </si>
  <si>
    <t>現金・預金</t>
  </si>
  <si>
    <t>未収金</t>
  </si>
  <si>
    <t>貯蔵品</t>
  </si>
  <si>
    <t>繰延勘定</t>
  </si>
  <si>
    <t>資産合計</t>
  </si>
  <si>
    <t>　負債</t>
  </si>
  <si>
    <t>固定負債</t>
  </si>
  <si>
    <t>流動負債</t>
  </si>
  <si>
    <t>一時借入金</t>
  </si>
  <si>
    <t>未払金・未払費用</t>
  </si>
  <si>
    <t>負債合計</t>
  </si>
  <si>
    <t>　資本</t>
  </si>
  <si>
    <t>資本金</t>
  </si>
  <si>
    <t>うち</t>
  </si>
  <si>
    <t>自己資本金</t>
  </si>
  <si>
    <t>他会計借入金</t>
  </si>
  <si>
    <t>剰余金</t>
  </si>
  <si>
    <t>資本剰余金</t>
  </si>
  <si>
    <t>当年度未処分利益剰余金</t>
  </si>
  <si>
    <t>資本合計</t>
  </si>
  <si>
    <t>居宅サービス収益</t>
  </si>
  <si>
    <t>施設サービス収益</t>
  </si>
  <si>
    <t>居宅介護支援等収益</t>
  </si>
  <si>
    <t xml:space="preserve">　介護サービス収益 </t>
  </si>
  <si>
    <t>　介護サービス外収益</t>
  </si>
  <si>
    <t xml:space="preserve">介護サービス外費用 </t>
  </si>
  <si>
    <t>材料費</t>
  </si>
  <si>
    <t>　うち</t>
  </si>
  <si>
    <t>Ｃ</t>
  </si>
  <si>
    <t>　うち</t>
  </si>
  <si>
    <t>Ｈ</t>
  </si>
  <si>
    <t>Ｉ</t>
  </si>
  <si>
    <t>うち</t>
  </si>
  <si>
    <t>うち</t>
  </si>
  <si>
    <t>無</t>
  </si>
  <si>
    <t>▲11,203</t>
  </si>
  <si>
    <t>（団体名）　　大多喜町　　　　　　　　　　　　</t>
  </si>
  <si>
    <t>（施設種別名）　　　　指定介護　　　　　　　　　　　　</t>
  </si>
  <si>
    <t>（団体名） 　大多喜町　　　　　　　　　　　　　　</t>
  </si>
  <si>
    <t>（施設種別名）　　　　老人短期入所施設　　　　　　　　　　　　　</t>
  </si>
  <si>
    <t>Ａ</t>
  </si>
  <si>
    <t>　うち</t>
  </si>
  <si>
    <t>Ｂ</t>
  </si>
  <si>
    <t>　うち</t>
  </si>
  <si>
    <t>Ｃ</t>
  </si>
  <si>
    <t>Ｄ</t>
  </si>
  <si>
    <t>Ｅ</t>
  </si>
  <si>
    <t>　うち</t>
  </si>
  <si>
    <t>Ｇ</t>
  </si>
  <si>
    <t>　うち</t>
  </si>
  <si>
    <t>うち</t>
  </si>
  <si>
    <t>Ｉ</t>
  </si>
  <si>
    <t>うち</t>
  </si>
  <si>
    <t>Ｊ</t>
  </si>
  <si>
    <t>Ｋ</t>
  </si>
  <si>
    <t>うち</t>
  </si>
  <si>
    <t>Ｌ</t>
  </si>
  <si>
    <t>Ｎ</t>
  </si>
  <si>
    <t>うち</t>
  </si>
  <si>
    <t>うち</t>
  </si>
  <si>
    <t>うち</t>
  </si>
  <si>
    <t>うち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</si>
</sst>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"/>
    <numFmt numFmtId="179" formatCode="#,##0.0;[Red]\-#,##0.0"/>
    <numFmt numFmtId="180" formatCode="#,##0_ "/>
    <numFmt numFmtId="181" formatCode="0_ "/>
    <numFmt numFmtId="182" formatCode="0_);[Red]\(0\)"/>
    <numFmt numFmtId="183" formatCode="&quot;\&quot;#,##0_);[Red]\(&quot;\&quot;#,##0\)"/>
    <numFmt numFmtId="184" formatCode="#,##0_);[Red]\(#,##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10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32" xfId="0" applyFont="1" applyBorder="1" applyAlignment="1">
      <alignment vertical="top" textRotation="255" wrapText="1" shrinkToFit="1"/>
    </xf>
    <xf numFmtId="0" fontId="2" fillId="0" borderId="3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6" fillId="0" borderId="32" xfId="0" applyFont="1" applyBorder="1" applyAlignment="1">
      <alignment horizontal="center" vertical="center" textRotation="255" wrapText="1" shrinkToFit="1"/>
    </xf>
    <xf numFmtId="0" fontId="6" fillId="0" borderId="32" xfId="0" applyFont="1" applyBorder="1" applyAlignment="1">
      <alignment vertical="top" textRotation="255" wrapText="1" shrinkToFit="1"/>
    </xf>
    <xf numFmtId="0" fontId="2" fillId="0" borderId="38" xfId="0" applyFont="1" applyBorder="1" applyAlignment="1">
      <alignment horizontal="left" vertical="center" indent="1"/>
    </xf>
    <xf numFmtId="0" fontId="2" fillId="0" borderId="39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indent="1"/>
    </xf>
    <xf numFmtId="0" fontId="2" fillId="0" borderId="4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textRotation="255" wrapText="1" shrinkToFit="1"/>
    </xf>
    <xf numFmtId="0" fontId="7" fillId="0" borderId="36" xfId="0" applyFont="1" applyBorder="1" applyAlignment="1">
      <alignment horizontal="center" vertical="center" textRotation="255" wrapText="1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46" xfId="0" applyFont="1" applyFill="1" applyBorder="1" applyAlignment="1">
      <alignment vertical="center"/>
    </xf>
    <xf numFmtId="38" fontId="0" fillId="0" borderId="47" xfId="49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right" vertical="center" shrinkToFit="1"/>
    </xf>
    <xf numFmtId="3" fontId="2" fillId="0" borderId="19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48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0" fillId="0" borderId="45" xfId="0" applyNumberFormat="1" applyFont="1" applyFill="1" applyBorder="1" applyAlignment="1">
      <alignment vertical="center" wrapText="1"/>
    </xf>
    <xf numFmtId="0" fontId="2" fillId="0" borderId="49" xfId="0" applyFont="1" applyBorder="1" applyAlignment="1">
      <alignment vertical="center" textRotation="255"/>
    </xf>
    <xf numFmtId="0" fontId="2" fillId="0" borderId="46" xfId="0" applyFont="1" applyBorder="1" applyAlignment="1">
      <alignment vertical="center" textRotation="255"/>
    </xf>
    <xf numFmtId="0" fontId="2" fillId="0" borderId="50" xfId="0" applyFont="1" applyBorder="1" applyAlignment="1">
      <alignment vertical="center" textRotation="255"/>
    </xf>
    <xf numFmtId="0" fontId="2" fillId="0" borderId="5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32" xfId="0" applyFont="1" applyBorder="1" applyAlignment="1">
      <alignment vertical="top" textRotation="255" shrinkToFit="1"/>
    </xf>
    <xf numFmtId="0" fontId="2" fillId="0" borderId="26" xfId="0" applyFont="1" applyBorder="1" applyAlignment="1">
      <alignment vertical="top" textRotation="255" shrinkToFit="1"/>
    </xf>
    <xf numFmtId="0" fontId="2" fillId="0" borderId="24" xfId="0" applyFont="1" applyBorder="1" applyAlignment="1">
      <alignment horizontal="left" vertical="center" indent="1"/>
    </xf>
    <xf numFmtId="0" fontId="2" fillId="0" borderId="52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left" vertical="center" indent="1"/>
    </xf>
    <xf numFmtId="0" fontId="2" fillId="0" borderId="56" xfId="0" applyFont="1" applyBorder="1" applyAlignment="1">
      <alignment horizontal="left" vertical="center" indent="1"/>
    </xf>
    <xf numFmtId="0" fontId="2" fillId="0" borderId="5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7" fillId="0" borderId="32" xfId="0" applyFont="1" applyBorder="1" applyAlignment="1">
      <alignment vertical="top" textRotation="255" wrapText="1" shrinkToFit="1"/>
    </xf>
    <xf numFmtId="0" fontId="7" fillId="0" borderId="26" xfId="0" applyFont="1" applyBorder="1" applyAlignment="1">
      <alignment vertical="top" textRotation="255" wrapText="1" shrinkToFit="1"/>
    </xf>
    <xf numFmtId="58" fontId="2" fillId="0" borderId="5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 indent="1"/>
    </xf>
    <xf numFmtId="0" fontId="2" fillId="0" borderId="58" xfId="0" applyFont="1" applyBorder="1" applyAlignment="1">
      <alignment horizontal="left" vertical="center" indent="1"/>
    </xf>
    <xf numFmtId="0" fontId="2" fillId="0" borderId="25" xfId="0" applyFont="1" applyBorder="1" applyAlignment="1">
      <alignment vertical="center" textRotation="255"/>
    </xf>
    <xf numFmtId="0" fontId="2" fillId="0" borderId="19" xfId="0" applyFont="1" applyBorder="1" applyAlignment="1">
      <alignment vertical="center" textRotation="255"/>
    </xf>
    <xf numFmtId="0" fontId="2" fillId="0" borderId="20" xfId="0" applyFont="1" applyBorder="1" applyAlignment="1">
      <alignment vertical="center" textRotation="255"/>
    </xf>
    <xf numFmtId="0" fontId="2" fillId="0" borderId="52" xfId="0" applyFont="1" applyBorder="1" applyAlignment="1">
      <alignment vertical="center" textRotation="255"/>
    </xf>
    <xf numFmtId="0" fontId="0" fillId="0" borderId="53" xfId="0" applyBorder="1" applyAlignment="1">
      <alignment vertical="center" textRotation="255"/>
    </xf>
    <xf numFmtId="0" fontId="0" fillId="0" borderId="54" xfId="0" applyBorder="1" applyAlignment="1">
      <alignment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2" fillId="0" borderId="53" xfId="0" applyFont="1" applyBorder="1" applyAlignment="1">
      <alignment vertical="center" textRotation="255"/>
    </xf>
    <xf numFmtId="0" fontId="0" fillId="0" borderId="26" xfId="0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 textRotation="255" shrinkToFit="1"/>
    </xf>
    <xf numFmtId="0" fontId="2" fillId="0" borderId="59" xfId="0" applyFont="1" applyBorder="1" applyAlignment="1">
      <alignment horizontal="center" vertical="center" textRotation="255" shrinkToFit="1"/>
    </xf>
    <xf numFmtId="0" fontId="2" fillId="0" borderId="26" xfId="0" applyFont="1" applyBorder="1" applyAlignment="1">
      <alignment horizontal="center" vertical="center" textRotation="255" shrinkToFit="1"/>
    </xf>
    <xf numFmtId="0" fontId="2" fillId="0" borderId="61" xfId="0" applyFont="1" applyBorder="1" applyAlignment="1">
      <alignment horizontal="center" vertical="center" textRotation="255" wrapText="1"/>
    </xf>
    <xf numFmtId="0" fontId="0" fillId="0" borderId="62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2" fillId="0" borderId="10" xfId="0" applyFont="1" applyBorder="1" applyAlignment="1">
      <alignment horizontal="left" vertical="center" indent="1"/>
    </xf>
    <xf numFmtId="58" fontId="2" fillId="0" borderId="5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59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left" vertical="center" indent="1"/>
    </xf>
    <xf numFmtId="0" fontId="2" fillId="0" borderId="32" xfId="0" applyFont="1" applyBorder="1" applyAlignment="1">
      <alignment vertical="center" textRotation="255"/>
    </xf>
    <xf numFmtId="0" fontId="2" fillId="0" borderId="59" xfId="0" applyFont="1" applyBorder="1" applyAlignment="1">
      <alignment vertical="center" textRotation="255"/>
    </xf>
    <xf numFmtId="0" fontId="2" fillId="0" borderId="26" xfId="0" applyFont="1" applyBorder="1" applyAlignment="1">
      <alignment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top" textRotation="255"/>
    </xf>
    <xf numFmtId="0" fontId="0" fillId="0" borderId="26" xfId="0" applyBorder="1" applyAlignment="1">
      <alignment horizontal="center" vertical="top" textRotation="255"/>
    </xf>
    <xf numFmtId="0" fontId="3" fillId="0" borderId="32" xfId="0" applyFont="1" applyBorder="1" applyAlignment="1">
      <alignment vertical="top" textRotation="255" wrapText="1" shrinkToFit="1"/>
    </xf>
    <xf numFmtId="0" fontId="3" fillId="0" borderId="26" xfId="0" applyFont="1" applyBorder="1" applyAlignment="1">
      <alignment vertical="top" textRotation="255" wrapText="1" shrinkToFit="1"/>
    </xf>
    <xf numFmtId="0" fontId="3" fillId="0" borderId="32" xfId="0" applyFont="1" applyBorder="1" applyAlignment="1">
      <alignment horizontal="center" vertical="top" textRotation="255" wrapText="1" shrinkToFit="1"/>
    </xf>
    <xf numFmtId="0" fontId="3" fillId="0" borderId="59" xfId="0" applyFont="1" applyBorder="1" applyAlignment="1">
      <alignment horizontal="center" vertical="top" textRotation="255" wrapText="1" shrinkToFit="1"/>
    </xf>
    <xf numFmtId="0" fontId="3" fillId="0" borderId="26" xfId="0" applyFont="1" applyBorder="1" applyAlignment="1">
      <alignment horizontal="center" vertical="top" textRotation="255" wrapText="1" shrinkToFit="1"/>
    </xf>
    <xf numFmtId="0" fontId="0" fillId="0" borderId="26" xfId="0" applyBorder="1" applyAlignment="1">
      <alignment vertical="top" textRotation="255" shrinkToFit="1"/>
    </xf>
    <xf numFmtId="0" fontId="2" fillId="0" borderId="60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left" vertical="center" indent="1"/>
    </xf>
    <xf numFmtId="0" fontId="2" fillId="0" borderId="63" xfId="0" applyFont="1" applyBorder="1" applyAlignment="1">
      <alignment horizontal="left" vertical="center" inden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textRotation="255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3" fontId="2" fillId="0" borderId="24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180" fontId="2" fillId="0" borderId="46" xfId="0" applyNumberFormat="1" applyFont="1" applyFill="1" applyBorder="1" applyAlignment="1">
      <alignment horizontal="right" vertical="center"/>
    </xf>
    <xf numFmtId="180" fontId="0" fillId="0" borderId="11" xfId="0" applyNumberFormat="1" applyFill="1" applyBorder="1" applyAlignment="1">
      <alignment vertical="center"/>
    </xf>
    <xf numFmtId="180" fontId="0" fillId="0" borderId="21" xfId="0" applyNumberForma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80" fontId="2" fillId="0" borderId="46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180" fontId="0" fillId="0" borderId="11" xfId="0" applyNumberFormat="1" applyFill="1" applyBorder="1" applyAlignment="1">
      <alignment horizontal="right" vertical="center"/>
    </xf>
    <xf numFmtId="180" fontId="2" fillId="0" borderId="50" xfId="0" applyNumberFormat="1" applyFont="1" applyFill="1" applyBorder="1" applyAlignment="1">
      <alignment vertical="center"/>
    </xf>
    <xf numFmtId="180" fontId="0" fillId="0" borderId="16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vertical="center"/>
    </xf>
    <xf numFmtId="176" fontId="3" fillId="0" borderId="49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76" fontId="3" fillId="0" borderId="46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46" xfId="0" applyNumberFormat="1" applyFont="1" applyFill="1" applyBorder="1" applyAlignment="1">
      <alignment vertical="center"/>
    </xf>
    <xf numFmtId="176" fontId="2" fillId="0" borderId="50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vertical="center"/>
    </xf>
    <xf numFmtId="176" fontId="3" fillId="0" borderId="47" xfId="0" applyNumberFormat="1" applyFont="1" applyFill="1" applyBorder="1" applyAlignment="1">
      <alignment vertical="center"/>
    </xf>
    <xf numFmtId="176" fontId="2" fillId="0" borderId="43" xfId="0" applyNumberFormat="1" applyFont="1" applyFill="1" applyBorder="1" applyAlignment="1">
      <alignment vertical="center"/>
    </xf>
    <xf numFmtId="176" fontId="2" fillId="0" borderId="45" xfId="0" applyNumberFormat="1" applyFont="1" applyFill="1" applyBorder="1" applyAlignment="1">
      <alignment vertical="center"/>
    </xf>
    <xf numFmtId="176" fontId="3" fillId="0" borderId="50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0" fontId="2" fillId="0" borderId="24" xfId="0" applyNumberFormat="1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vertical="center"/>
    </xf>
    <xf numFmtId="180" fontId="2" fillId="0" borderId="29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21" xfId="0" applyNumberFormat="1" applyFon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176" fontId="2" fillId="0" borderId="49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Zeros="0" tabSelected="1" view="pageBreakPreview" zoomScale="90" zoomScaleSheetLayoutView="90" zoomScalePageLayoutView="0" workbookViewId="0" topLeftCell="A1">
      <selection activeCell="N58" sqref="N58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5.753906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3.25390625" style="2" customWidth="1"/>
    <col min="12" max="12" width="4.00390625" style="2" customWidth="1"/>
    <col min="13" max="13" width="22.50390625" style="2" customWidth="1"/>
    <col min="14" max="14" width="3.50390625" style="2" bestFit="1" customWidth="1"/>
    <col min="15" max="17" width="11.625" style="2" customWidth="1"/>
    <col min="18" max="16384" width="9.00390625" style="2" customWidth="1"/>
  </cols>
  <sheetData>
    <row r="1" spans="1:16" ht="27.75" customHeight="1">
      <c r="A1" s="128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5:14" ht="24" customHeight="1"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33" customHeight="1" thickBot="1">
      <c r="A3" s="6" t="s">
        <v>150</v>
      </c>
      <c r="E3" s="6" t="s">
        <v>151</v>
      </c>
      <c r="O3" s="2" t="s">
        <v>0</v>
      </c>
    </row>
    <row r="4" spans="1:17" ht="24" customHeight="1" thickBot="1">
      <c r="A4" s="92" t="s">
        <v>13</v>
      </c>
      <c r="B4" s="93"/>
      <c r="C4" s="93"/>
      <c r="D4" s="105"/>
      <c r="E4" s="54" t="s">
        <v>69</v>
      </c>
      <c r="F4" s="55" t="s">
        <v>70</v>
      </c>
      <c r="G4" s="56" t="s">
        <v>71</v>
      </c>
      <c r="H4" s="4"/>
      <c r="I4" s="149" t="s">
        <v>14</v>
      </c>
      <c r="J4" s="150"/>
      <c r="K4" s="150"/>
      <c r="L4" s="150"/>
      <c r="M4" s="150"/>
      <c r="N4" s="151"/>
      <c r="O4" s="153" t="s">
        <v>69</v>
      </c>
      <c r="P4" s="154" t="s">
        <v>70</v>
      </c>
      <c r="Q4" s="155" t="s">
        <v>71</v>
      </c>
    </row>
    <row r="5" spans="1:17" ht="24" customHeight="1">
      <c r="A5" s="106" t="s">
        <v>17</v>
      </c>
      <c r="B5" s="88"/>
      <c r="C5" s="88"/>
      <c r="D5" s="88"/>
      <c r="E5" s="100">
        <v>36617</v>
      </c>
      <c r="F5" s="101"/>
      <c r="G5" s="102"/>
      <c r="H5" s="4"/>
      <c r="I5" s="81" t="s">
        <v>12</v>
      </c>
      <c r="J5" s="130" t="s">
        <v>74</v>
      </c>
      <c r="K5" s="88"/>
      <c r="L5" s="88"/>
      <c r="M5" s="88"/>
      <c r="N5" s="59" t="s">
        <v>62</v>
      </c>
      <c r="O5" s="156">
        <f>SUM(O6+O13)</f>
        <v>281403</v>
      </c>
      <c r="P5" s="157">
        <f>SUM(P6+P13)</f>
        <v>240555</v>
      </c>
      <c r="Q5" s="158">
        <f>SUM(Q6+Q13)</f>
        <v>291705</v>
      </c>
    </row>
    <row r="6" spans="1:17" ht="24" customHeight="1">
      <c r="A6" s="84" t="s">
        <v>73</v>
      </c>
      <c r="B6" s="85"/>
      <c r="C6" s="85"/>
      <c r="D6" s="85"/>
      <c r="E6" s="125">
        <v>40269</v>
      </c>
      <c r="F6" s="126"/>
      <c r="G6" s="127"/>
      <c r="H6" s="4"/>
      <c r="I6" s="82"/>
      <c r="J6" s="131" t="s">
        <v>77</v>
      </c>
      <c r="K6" s="124" t="s">
        <v>75</v>
      </c>
      <c r="L6" s="85"/>
      <c r="M6" s="85"/>
      <c r="N6" s="60" t="s">
        <v>76</v>
      </c>
      <c r="O6" s="159">
        <f>SUM(O7+O11)</f>
        <v>281403</v>
      </c>
      <c r="P6" s="160">
        <f>SUM(P7+P11)</f>
        <v>240555</v>
      </c>
      <c r="Q6" s="161">
        <f>Q7+Q11</f>
        <v>291705</v>
      </c>
    </row>
    <row r="7" spans="1:17" ht="24" customHeight="1" thickBot="1">
      <c r="A7" s="84" t="s">
        <v>68</v>
      </c>
      <c r="B7" s="85"/>
      <c r="C7" s="85"/>
      <c r="D7" s="85"/>
      <c r="E7" s="94" t="s">
        <v>148</v>
      </c>
      <c r="F7" s="103"/>
      <c r="G7" s="104"/>
      <c r="H7" s="4"/>
      <c r="I7" s="82"/>
      <c r="J7" s="132"/>
      <c r="K7" s="131" t="s">
        <v>141</v>
      </c>
      <c r="L7" s="57" t="s">
        <v>137</v>
      </c>
      <c r="M7" s="20"/>
      <c r="N7" s="60" t="s">
        <v>142</v>
      </c>
      <c r="O7" s="162">
        <v>281228</v>
      </c>
      <c r="P7" s="163">
        <v>240426</v>
      </c>
      <c r="Q7" s="79">
        <v>291452</v>
      </c>
    </row>
    <row r="8" spans="1:17" ht="24" customHeight="1">
      <c r="A8" s="81" t="s">
        <v>22</v>
      </c>
      <c r="B8" s="18" t="s">
        <v>18</v>
      </c>
      <c r="C8" s="19"/>
      <c r="D8" s="27"/>
      <c r="E8" s="13">
        <v>1</v>
      </c>
      <c r="F8" s="7">
        <v>1</v>
      </c>
      <c r="G8" s="8">
        <v>1</v>
      </c>
      <c r="H8" s="4"/>
      <c r="I8" s="82"/>
      <c r="J8" s="132"/>
      <c r="K8" s="132"/>
      <c r="L8" s="134" t="s">
        <v>64</v>
      </c>
      <c r="M8" s="1" t="s">
        <v>134</v>
      </c>
      <c r="N8" s="16"/>
      <c r="O8" s="68"/>
      <c r="P8" s="70"/>
      <c r="Q8" s="65"/>
    </row>
    <row r="9" spans="1:17" ht="24" customHeight="1">
      <c r="A9" s="82"/>
      <c r="B9" s="113" t="s">
        <v>21</v>
      </c>
      <c r="C9" s="31" t="s">
        <v>54</v>
      </c>
      <c r="D9" s="26"/>
      <c r="E9" s="14">
        <v>80</v>
      </c>
      <c r="F9" s="3">
        <v>80</v>
      </c>
      <c r="G9" s="9">
        <v>80</v>
      </c>
      <c r="H9" s="4"/>
      <c r="I9" s="82"/>
      <c r="J9" s="132"/>
      <c r="K9" s="132"/>
      <c r="L9" s="134"/>
      <c r="M9" s="1" t="s">
        <v>135</v>
      </c>
      <c r="N9" s="16"/>
      <c r="O9" s="162">
        <v>281228</v>
      </c>
      <c r="P9" s="163">
        <v>240426</v>
      </c>
      <c r="Q9" s="79">
        <v>291452</v>
      </c>
    </row>
    <row r="10" spans="1:17" ht="24" customHeight="1">
      <c r="A10" s="82"/>
      <c r="B10" s="129"/>
      <c r="C10" s="31" t="s">
        <v>55</v>
      </c>
      <c r="D10" s="26"/>
      <c r="E10" s="73"/>
      <c r="F10" s="74"/>
      <c r="G10" s="75"/>
      <c r="H10" s="4"/>
      <c r="I10" s="82"/>
      <c r="J10" s="132"/>
      <c r="K10" s="132"/>
      <c r="L10" s="134"/>
      <c r="M10" s="1" t="s">
        <v>136</v>
      </c>
      <c r="N10" s="16"/>
      <c r="O10" s="164"/>
      <c r="P10" s="165"/>
      <c r="Q10" s="166"/>
    </row>
    <row r="11" spans="1:17" ht="24" customHeight="1">
      <c r="A11" s="82"/>
      <c r="B11" s="129"/>
      <c r="C11" s="31" t="s">
        <v>56</v>
      </c>
      <c r="D11" s="26"/>
      <c r="E11" s="14"/>
      <c r="F11" s="3"/>
      <c r="G11" s="9"/>
      <c r="H11" s="4"/>
      <c r="I11" s="82"/>
      <c r="J11" s="132"/>
      <c r="K11" s="132"/>
      <c r="L11" s="135" t="s">
        <v>138</v>
      </c>
      <c r="M11" s="136"/>
      <c r="N11" s="60" t="s">
        <v>65</v>
      </c>
      <c r="O11" s="68">
        <v>175</v>
      </c>
      <c r="P11" s="70">
        <v>129</v>
      </c>
      <c r="Q11" s="65">
        <v>253</v>
      </c>
    </row>
    <row r="12" spans="1:17" ht="24" customHeight="1">
      <c r="A12" s="82"/>
      <c r="B12" s="129"/>
      <c r="C12" s="31" t="s">
        <v>57</v>
      </c>
      <c r="D12" s="26"/>
      <c r="E12" s="14"/>
      <c r="F12" s="3"/>
      <c r="G12" s="9"/>
      <c r="H12" s="4"/>
      <c r="I12" s="82"/>
      <c r="J12" s="132"/>
      <c r="K12" s="133"/>
      <c r="L12" s="72" t="s">
        <v>64</v>
      </c>
      <c r="M12" s="1" t="s">
        <v>79</v>
      </c>
      <c r="N12" s="16"/>
      <c r="O12" s="68"/>
      <c r="P12" s="70"/>
      <c r="Q12" s="65"/>
    </row>
    <row r="13" spans="1:17" ht="24" customHeight="1">
      <c r="A13" s="82"/>
      <c r="B13" s="129"/>
      <c r="C13" s="31" t="s">
        <v>58</v>
      </c>
      <c r="D13" s="26"/>
      <c r="E13" s="14"/>
      <c r="F13" s="3"/>
      <c r="G13" s="9"/>
      <c r="H13" s="4"/>
      <c r="I13" s="82"/>
      <c r="J13" s="133"/>
      <c r="K13" s="124" t="s">
        <v>80</v>
      </c>
      <c r="L13" s="85"/>
      <c r="M13" s="85"/>
      <c r="N13" s="60" t="s">
        <v>81</v>
      </c>
      <c r="O13" s="68"/>
      <c r="P13" s="70"/>
      <c r="Q13" s="65"/>
    </row>
    <row r="14" spans="1:17" ht="24" customHeight="1">
      <c r="A14" s="82"/>
      <c r="B14" s="1" t="s">
        <v>60</v>
      </c>
      <c r="C14" s="17"/>
      <c r="D14" s="26"/>
      <c r="E14" s="73">
        <v>2733</v>
      </c>
      <c r="F14" s="74">
        <v>2733</v>
      </c>
      <c r="G14" s="75">
        <v>2733</v>
      </c>
      <c r="H14" s="4"/>
      <c r="I14" s="82"/>
      <c r="J14" s="124" t="s">
        <v>82</v>
      </c>
      <c r="K14" s="85"/>
      <c r="L14" s="85"/>
      <c r="M14" s="85"/>
      <c r="N14" s="60" t="s">
        <v>15</v>
      </c>
      <c r="O14" s="162">
        <v>253866</v>
      </c>
      <c r="P14" s="163">
        <v>251758</v>
      </c>
      <c r="Q14" s="79">
        <f>SUM(Q15+Q22)</f>
        <v>268380</v>
      </c>
    </row>
    <row r="15" spans="1:17" ht="24" customHeight="1" thickBot="1">
      <c r="A15" s="83"/>
      <c r="B15" s="10" t="s">
        <v>61</v>
      </c>
      <c r="C15" s="25"/>
      <c r="D15" s="28"/>
      <c r="E15" s="15">
        <v>616</v>
      </c>
      <c r="F15" s="11">
        <v>616</v>
      </c>
      <c r="G15" s="12">
        <v>616</v>
      </c>
      <c r="H15" s="4"/>
      <c r="I15" s="82"/>
      <c r="J15" s="131" t="s">
        <v>143</v>
      </c>
      <c r="K15" s="124" t="s">
        <v>83</v>
      </c>
      <c r="L15" s="85"/>
      <c r="M15" s="85"/>
      <c r="N15" s="60" t="s">
        <v>84</v>
      </c>
      <c r="O15" s="167">
        <f>O16+O20</f>
        <v>253866</v>
      </c>
      <c r="P15" s="160">
        <f>P16+P20</f>
        <v>251758</v>
      </c>
      <c r="Q15" s="161">
        <f>Q16+Q20</f>
        <v>268380</v>
      </c>
    </row>
    <row r="16" spans="1:17" ht="24" customHeight="1">
      <c r="A16" s="110" t="s">
        <v>51</v>
      </c>
      <c r="B16" s="118" t="s">
        <v>26</v>
      </c>
      <c r="C16" s="47" t="s">
        <v>23</v>
      </c>
      <c r="D16" s="27"/>
      <c r="E16" s="13">
        <v>365</v>
      </c>
      <c r="F16" s="7">
        <v>365</v>
      </c>
      <c r="G16" s="8">
        <v>365</v>
      </c>
      <c r="H16" s="4"/>
      <c r="I16" s="82"/>
      <c r="J16" s="132"/>
      <c r="K16" s="131" t="s">
        <v>63</v>
      </c>
      <c r="L16" s="124" t="s">
        <v>16</v>
      </c>
      <c r="M16" s="85"/>
      <c r="N16" s="60" t="s">
        <v>144</v>
      </c>
      <c r="O16" s="162">
        <v>253866</v>
      </c>
      <c r="P16" s="163">
        <v>251758</v>
      </c>
      <c r="Q16" s="168">
        <v>268380</v>
      </c>
    </row>
    <row r="17" spans="1:17" ht="24" customHeight="1">
      <c r="A17" s="116"/>
      <c r="B17" s="119" t="s">
        <v>1</v>
      </c>
      <c r="C17" s="31" t="s">
        <v>24</v>
      </c>
      <c r="D17" s="26"/>
      <c r="E17" s="73">
        <v>27982</v>
      </c>
      <c r="F17" s="74">
        <v>27873</v>
      </c>
      <c r="G17" s="75">
        <v>28352</v>
      </c>
      <c r="H17" s="4"/>
      <c r="I17" s="82"/>
      <c r="J17" s="132"/>
      <c r="K17" s="132"/>
      <c r="L17" s="134" t="s">
        <v>86</v>
      </c>
      <c r="M17" s="63" t="s">
        <v>7</v>
      </c>
      <c r="N17" s="64"/>
      <c r="O17" s="76">
        <v>185367</v>
      </c>
      <c r="P17" s="77">
        <v>188016</v>
      </c>
      <c r="Q17" s="78">
        <v>194310</v>
      </c>
    </row>
    <row r="18" spans="1:17" ht="24" customHeight="1">
      <c r="A18" s="116"/>
      <c r="B18" s="120"/>
      <c r="C18" s="31" t="s">
        <v>25</v>
      </c>
      <c r="D18" s="21"/>
      <c r="E18" s="73">
        <v>29200</v>
      </c>
      <c r="F18" s="74">
        <v>29200</v>
      </c>
      <c r="G18" s="75">
        <v>29200</v>
      </c>
      <c r="H18" s="4"/>
      <c r="I18" s="82"/>
      <c r="J18" s="132"/>
      <c r="K18" s="132"/>
      <c r="L18" s="134"/>
      <c r="M18" s="63" t="s">
        <v>140</v>
      </c>
      <c r="N18" s="64"/>
      <c r="O18" s="68"/>
      <c r="P18" s="70"/>
      <c r="Q18" s="79">
        <v>31508</v>
      </c>
    </row>
    <row r="19" spans="1:17" ht="24" customHeight="1">
      <c r="A19" s="116"/>
      <c r="B19" s="113" t="s">
        <v>52</v>
      </c>
      <c r="C19" s="86" t="s">
        <v>29</v>
      </c>
      <c r="D19" s="44" t="s">
        <v>28</v>
      </c>
      <c r="E19" s="14"/>
      <c r="F19" s="3"/>
      <c r="G19" s="9"/>
      <c r="H19" s="4"/>
      <c r="I19" s="82"/>
      <c r="J19" s="132"/>
      <c r="K19" s="132"/>
      <c r="L19" s="134"/>
      <c r="M19" s="1" t="s">
        <v>87</v>
      </c>
      <c r="N19" s="60"/>
      <c r="O19" s="68"/>
      <c r="P19" s="165"/>
      <c r="Q19" s="169">
        <v>8076</v>
      </c>
    </row>
    <row r="20" spans="1:17" ht="24" customHeight="1">
      <c r="A20" s="116"/>
      <c r="B20" s="114"/>
      <c r="C20" s="87"/>
      <c r="D20" s="48" t="s">
        <v>27</v>
      </c>
      <c r="E20" s="14"/>
      <c r="F20" s="3"/>
      <c r="G20" s="9"/>
      <c r="H20" s="4"/>
      <c r="I20" s="82"/>
      <c r="J20" s="132"/>
      <c r="K20" s="132"/>
      <c r="L20" s="124" t="s">
        <v>139</v>
      </c>
      <c r="M20" s="85"/>
      <c r="N20" s="60" t="s">
        <v>145</v>
      </c>
      <c r="O20" s="68"/>
      <c r="P20" s="70"/>
      <c r="Q20" s="65"/>
    </row>
    <row r="21" spans="1:17" ht="24" customHeight="1">
      <c r="A21" s="116"/>
      <c r="B21" s="114"/>
      <c r="C21" s="139" t="s">
        <v>30</v>
      </c>
      <c r="D21" s="44" t="s">
        <v>28</v>
      </c>
      <c r="E21" s="14"/>
      <c r="F21" s="3"/>
      <c r="G21" s="9"/>
      <c r="H21" s="4"/>
      <c r="I21" s="82"/>
      <c r="J21" s="132"/>
      <c r="K21" s="133"/>
      <c r="L21" s="72" t="s">
        <v>66</v>
      </c>
      <c r="M21" s="1" t="s">
        <v>9</v>
      </c>
      <c r="N21" s="60"/>
      <c r="O21" s="68"/>
      <c r="P21" s="70"/>
      <c r="Q21" s="65"/>
    </row>
    <row r="22" spans="1:17" ht="24" customHeight="1">
      <c r="A22" s="111"/>
      <c r="B22" s="114"/>
      <c r="C22" s="140"/>
      <c r="D22" s="48" t="s">
        <v>27</v>
      </c>
      <c r="E22" s="22"/>
      <c r="F22" s="23"/>
      <c r="G22" s="24"/>
      <c r="H22" s="4"/>
      <c r="I22" s="82"/>
      <c r="J22" s="133"/>
      <c r="K22" s="124" t="s">
        <v>88</v>
      </c>
      <c r="L22" s="85"/>
      <c r="M22" s="85"/>
      <c r="N22" s="60" t="s">
        <v>89</v>
      </c>
      <c r="O22" s="68"/>
      <c r="P22" s="70"/>
      <c r="Q22" s="65"/>
    </row>
    <row r="23" spans="1:17" ht="24" customHeight="1">
      <c r="A23" s="111"/>
      <c r="B23" s="114"/>
      <c r="C23" s="86" t="s">
        <v>31</v>
      </c>
      <c r="D23" s="44" t="s">
        <v>28</v>
      </c>
      <c r="E23" s="14"/>
      <c r="F23" s="3"/>
      <c r="G23" s="9"/>
      <c r="H23" s="4"/>
      <c r="I23" s="82"/>
      <c r="J23" s="124" t="s">
        <v>90</v>
      </c>
      <c r="K23" s="85"/>
      <c r="L23" s="85"/>
      <c r="M23" s="85"/>
      <c r="N23" s="60"/>
      <c r="O23" s="167">
        <f>O6-O15</f>
        <v>27537</v>
      </c>
      <c r="P23" s="170" t="s">
        <v>149</v>
      </c>
      <c r="Q23" s="161">
        <f>Q6-Q15</f>
        <v>23325</v>
      </c>
    </row>
    <row r="24" spans="1:17" ht="24" customHeight="1" thickBot="1">
      <c r="A24" s="111"/>
      <c r="B24" s="114"/>
      <c r="C24" s="87"/>
      <c r="D24" s="48" t="s">
        <v>27</v>
      </c>
      <c r="E24" s="14"/>
      <c r="F24" s="45"/>
      <c r="G24" s="21"/>
      <c r="H24" s="4"/>
      <c r="I24" s="83"/>
      <c r="J24" s="96" t="s">
        <v>91</v>
      </c>
      <c r="K24" s="97"/>
      <c r="L24" s="97"/>
      <c r="M24" s="97"/>
      <c r="N24" s="61"/>
      <c r="O24" s="171">
        <f>O5-O14</f>
        <v>27537</v>
      </c>
      <c r="P24" s="172" t="s">
        <v>149</v>
      </c>
      <c r="Q24" s="173">
        <f>Q5-Q14</f>
        <v>23325</v>
      </c>
    </row>
    <row r="25" spans="1:17" ht="24" customHeight="1">
      <c r="A25" s="111"/>
      <c r="B25" s="114"/>
      <c r="C25" s="98" t="s">
        <v>32</v>
      </c>
      <c r="D25" s="44" t="s">
        <v>28</v>
      </c>
      <c r="E25" s="14"/>
      <c r="F25" s="3"/>
      <c r="G25" s="9"/>
      <c r="H25" s="4"/>
      <c r="I25" s="89" t="s">
        <v>92</v>
      </c>
      <c r="J25" s="130" t="s">
        <v>93</v>
      </c>
      <c r="K25" s="88"/>
      <c r="L25" s="88"/>
      <c r="M25" s="88"/>
      <c r="N25" s="59" t="s">
        <v>94</v>
      </c>
      <c r="O25" s="174"/>
      <c r="P25" s="175"/>
      <c r="Q25" s="176"/>
    </row>
    <row r="26" spans="1:17" ht="24" customHeight="1">
      <c r="A26" s="111"/>
      <c r="B26" s="114"/>
      <c r="C26" s="99"/>
      <c r="D26" s="48" t="s">
        <v>27</v>
      </c>
      <c r="E26" s="14"/>
      <c r="F26" s="3"/>
      <c r="G26" s="9"/>
      <c r="H26" s="4"/>
      <c r="I26" s="90"/>
      <c r="J26" s="113" t="s">
        <v>67</v>
      </c>
      <c r="K26" s="124" t="s">
        <v>95</v>
      </c>
      <c r="L26" s="85"/>
      <c r="M26" s="85"/>
      <c r="N26" s="60"/>
      <c r="O26" s="177"/>
      <c r="P26" s="178"/>
      <c r="Q26" s="179"/>
    </row>
    <row r="27" spans="1:17" ht="27.75" customHeight="1">
      <c r="A27" s="111"/>
      <c r="B27" s="114"/>
      <c r="C27" s="32" t="s">
        <v>33</v>
      </c>
      <c r="D27" s="48" t="s">
        <v>27</v>
      </c>
      <c r="E27" s="14"/>
      <c r="F27" s="3"/>
      <c r="G27" s="9"/>
      <c r="H27" s="4"/>
      <c r="I27" s="90"/>
      <c r="J27" s="152"/>
      <c r="K27" s="124" t="s">
        <v>79</v>
      </c>
      <c r="L27" s="85"/>
      <c r="M27" s="85"/>
      <c r="N27" s="60"/>
      <c r="O27" s="177"/>
      <c r="P27" s="178"/>
      <c r="Q27" s="179"/>
    </row>
    <row r="28" spans="1:17" ht="24" customHeight="1">
      <c r="A28" s="111"/>
      <c r="B28" s="114"/>
      <c r="C28" s="86" t="s">
        <v>34</v>
      </c>
      <c r="D28" s="44" t="s">
        <v>28</v>
      </c>
      <c r="E28" s="14"/>
      <c r="F28" s="3"/>
      <c r="G28" s="9"/>
      <c r="H28" s="4"/>
      <c r="I28" s="90"/>
      <c r="J28" s="1" t="s">
        <v>96</v>
      </c>
      <c r="K28" s="17"/>
      <c r="L28" s="17"/>
      <c r="M28" s="17"/>
      <c r="N28" s="60" t="s">
        <v>97</v>
      </c>
      <c r="O28" s="180">
        <v>3536</v>
      </c>
      <c r="P28" s="178">
        <v>5506</v>
      </c>
      <c r="Q28" s="179">
        <v>1319</v>
      </c>
    </row>
    <row r="29" spans="1:17" ht="24" customHeight="1">
      <c r="A29" s="111"/>
      <c r="B29" s="114"/>
      <c r="C29" s="144"/>
      <c r="D29" s="48" t="s">
        <v>27</v>
      </c>
      <c r="E29" s="14"/>
      <c r="F29" s="3"/>
      <c r="G29" s="9"/>
      <c r="H29" s="4"/>
      <c r="I29" s="90"/>
      <c r="J29" s="113" t="s">
        <v>67</v>
      </c>
      <c r="K29" s="1" t="s">
        <v>98</v>
      </c>
      <c r="L29" s="17"/>
      <c r="M29" s="17"/>
      <c r="N29" s="60"/>
      <c r="O29" s="180">
        <v>3536</v>
      </c>
      <c r="P29" s="178">
        <v>5506</v>
      </c>
      <c r="Q29" s="179">
        <v>1319</v>
      </c>
    </row>
    <row r="30" spans="1:17" ht="24" customHeight="1">
      <c r="A30" s="111"/>
      <c r="B30" s="114"/>
      <c r="C30" s="98" t="s">
        <v>19</v>
      </c>
      <c r="D30" s="44" t="s">
        <v>28</v>
      </c>
      <c r="E30" s="14"/>
      <c r="F30" s="3"/>
      <c r="G30" s="9"/>
      <c r="H30" s="4"/>
      <c r="I30" s="90"/>
      <c r="J30" s="152"/>
      <c r="K30" s="1" t="s">
        <v>99</v>
      </c>
      <c r="L30" s="17"/>
      <c r="M30" s="17"/>
      <c r="N30" s="60"/>
      <c r="O30" s="177"/>
      <c r="P30" s="178"/>
      <c r="Q30" s="179"/>
    </row>
    <row r="31" spans="1:17" ht="24" customHeight="1">
      <c r="A31" s="111"/>
      <c r="B31" s="114"/>
      <c r="C31" s="99"/>
      <c r="D31" s="48" t="s">
        <v>27</v>
      </c>
      <c r="E31" s="14"/>
      <c r="F31" s="3"/>
      <c r="G31" s="9"/>
      <c r="H31" s="4"/>
      <c r="I31" s="90"/>
      <c r="J31" s="1" t="s">
        <v>100</v>
      </c>
      <c r="K31" s="17"/>
      <c r="L31" s="17"/>
      <c r="M31" s="17"/>
      <c r="N31" s="60" t="s">
        <v>101</v>
      </c>
      <c r="O31" s="180">
        <f>O25-O28</f>
        <v>-3536</v>
      </c>
      <c r="P31" s="178">
        <f>P25-P28</f>
        <v>-5506</v>
      </c>
      <c r="Q31" s="179">
        <f>Q25-Q28</f>
        <v>-1319</v>
      </c>
    </row>
    <row r="32" spans="1:17" ht="24" customHeight="1">
      <c r="A32" s="111"/>
      <c r="B32" s="114"/>
      <c r="C32" s="141" t="s">
        <v>20</v>
      </c>
      <c r="D32" s="44" t="s">
        <v>28</v>
      </c>
      <c r="E32" s="14"/>
      <c r="F32" s="3"/>
      <c r="G32" s="9"/>
      <c r="H32" s="4"/>
      <c r="I32" s="90"/>
      <c r="J32" s="1" t="s">
        <v>102</v>
      </c>
      <c r="K32" s="17"/>
      <c r="L32" s="17"/>
      <c r="M32" s="17"/>
      <c r="N32" s="60" t="s">
        <v>103</v>
      </c>
      <c r="O32" s="180">
        <v>3536</v>
      </c>
      <c r="P32" s="178">
        <v>5506</v>
      </c>
      <c r="Q32" s="179">
        <v>1319</v>
      </c>
    </row>
    <row r="33" spans="1:17" ht="24" customHeight="1" thickBot="1">
      <c r="A33" s="111"/>
      <c r="B33" s="114"/>
      <c r="C33" s="142"/>
      <c r="D33" s="48" t="s">
        <v>27</v>
      </c>
      <c r="E33" s="14"/>
      <c r="F33" s="3"/>
      <c r="G33" s="9"/>
      <c r="H33" s="4"/>
      <c r="I33" s="90"/>
      <c r="J33" s="96" t="s">
        <v>104</v>
      </c>
      <c r="K33" s="97"/>
      <c r="L33" s="97"/>
      <c r="M33" s="97"/>
      <c r="N33" s="61"/>
      <c r="O33" s="181">
        <f>O31+O32</f>
        <v>0</v>
      </c>
      <c r="P33" s="182">
        <f>P31+P32</f>
        <v>0</v>
      </c>
      <c r="Q33" s="183">
        <f>Q31+Q32</f>
        <v>0</v>
      </c>
    </row>
    <row r="34" spans="1:17" ht="24" customHeight="1" thickBot="1">
      <c r="A34" s="111"/>
      <c r="B34" s="114"/>
      <c r="C34" s="143"/>
      <c r="D34" s="44" t="s">
        <v>59</v>
      </c>
      <c r="E34" s="14"/>
      <c r="F34" s="3"/>
      <c r="G34" s="9"/>
      <c r="H34" s="4"/>
      <c r="I34" s="92" t="s">
        <v>105</v>
      </c>
      <c r="J34" s="93"/>
      <c r="K34" s="93"/>
      <c r="L34" s="93"/>
      <c r="M34" s="93"/>
      <c r="N34" s="62"/>
      <c r="O34" s="184"/>
      <c r="P34" s="185"/>
      <c r="Q34" s="186">
        <v>383622</v>
      </c>
    </row>
    <row r="35" spans="1:17" ht="24" customHeight="1">
      <c r="A35" s="111"/>
      <c r="B35" s="114"/>
      <c r="C35" s="139" t="s">
        <v>35</v>
      </c>
      <c r="D35" s="44" t="s">
        <v>28</v>
      </c>
      <c r="E35" s="14"/>
      <c r="F35" s="3"/>
      <c r="G35" s="9"/>
      <c r="H35" s="4"/>
      <c r="I35" s="106" t="s">
        <v>10</v>
      </c>
      <c r="J35" s="88"/>
      <c r="K35" s="88"/>
      <c r="L35" s="88"/>
      <c r="M35" s="88"/>
      <c r="N35" s="59"/>
      <c r="O35" s="174"/>
      <c r="P35" s="175"/>
      <c r="Q35" s="176"/>
    </row>
    <row r="36" spans="1:17" ht="24" customHeight="1" thickBot="1">
      <c r="A36" s="111"/>
      <c r="B36" s="114"/>
      <c r="C36" s="140"/>
      <c r="D36" s="48" t="s">
        <v>27</v>
      </c>
      <c r="E36" s="14"/>
      <c r="F36" s="3"/>
      <c r="G36" s="9"/>
      <c r="H36" s="4"/>
      <c r="I36" s="94" t="s">
        <v>67</v>
      </c>
      <c r="J36" s="95"/>
      <c r="K36" s="96" t="s">
        <v>106</v>
      </c>
      <c r="L36" s="97"/>
      <c r="M36" s="97"/>
      <c r="N36" s="61"/>
      <c r="O36" s="187"/>
      <c r="P36" s="182"/>
      <c r="Q36" s="183"/>
    </row>
    <row r="37" spans="1:17" ht="24" customHeight="1" thickBot="1">
      <c r="A37" s="111"/>
      <c r="B37" s="117"/>
      <c r="C37" s="40" t="s">
        <v>36</v>
      </c>
      <c r="D37" s="48" t="s">
        <v>27</v>
      </c>
      <c r="E37" s="22"/>
      <c r="F37" s="23"/>
      <c r="G37" s="24"/>
      <c r="H37" s="4"/>
      <c r="I37" s="92" t="s">
        <v>107</v>
      </c>
      <c r="J37" s="93"/>
      <c r="K37" s="93"/>
      <c r="L37" s="93"/>
      <c r="M37" s="93"/>
      <c r="N37" s="62"/>
      <c r="O37" s="69"/>
      <c r="P37" s="71"/>
      <c r="Q37" s="80">
        <v>261623</v>
      </c>
    </row>
    <row r="38" spans="1:17" ht="24" customHeight="1">
      <c r="A38" s="111"/>
      <c r="B38" s="39" t="s">
        <v>37</v>
      </c>
      <c r="C38" s="46" t="s">
        <v>38</v>
      </c>
      <c r="D38" s="41"/>
      <c r="E38" s="33"/>
      <c r="F38" s="34"/>
      <c r="G38" s="35"/>
      <c r="H38" s="4"/>
      <c r="I38" s="89" t="s">
        <v>108</v>
      </c>
      <c r="J38" s="145" t="s">
        <v>109</v>
      </c>
      <c r="K38" s="130" t="s">
        <v>110</v>
      </c>
      <c r="L38" s="88"/>
      <c r="M38" s="88"/>
      <c r="N38" s="59"/>
      <c r="O38" s="188"/>
      <c r="P38" s="175"/>
      <c r="Q38" s="176">
        <v>399000</v>
      </c>
    </row>
    <row r="39" spans="1:17" ht="24" customHeight="1">
      <c r="A39" s="111"/>
      <c r="B39" s="137" t="s">
        <v>2</v>
      </c>
      <c r="C39" s="30" t="s">
        <v>39</v>
      </c>
      <c r="D39" s="26"/>
      <c r="E39" s="14"/>
      <c r="F39" s="3"/>
      <c r="G39" s="9"/>
      <c r="H39" s="4"/>
      <c r="I39" s="90"/>
      <c r="J39" s="129"/>
      <c r="K39" s="134" t="s">
        <v>8</v>
      </c>
      <c r="L39" s="124" t="s">
        <v>111</v>
      </c>
      <c r="M39" s="85"/>
      <c r="N39" s="60"/>
      <c r="O39" s="189"/>
      <c r="P39" s="178"/>
      <c r="Q39" s="179">
        <v>336641</v>
      </c>
    </row>
    <row r="40" spans="1:17" ht="24" customHeight="1">
      <c r="A40" s="111"/>
      <c r="B40" s="138"/>
      <c r="C40" s="30" t="s">
        <v>53</v>
      </c>
      <c r="D40" s="26"/>
      <c r="E40" s="14"/>
      <c r="F40" s="3"/>
      <c r="G40" s="9"/>
      <c r="H40" s="4"/>
      <c r="I40" s="90"/>
      <c r="J40" s="129"/>
      <c r="K40" s="134"/>
      <c r="L40" s="124" t="s">
        <v>112</v>
      </c>
      <c r="M40" s="85"/>
      <c r="N40" s="60"/>
      <c r="O40" s="189"/>
      <c r="P40" s="178"/>
      <c r="Q40" s="179">
        <v>8413</v>
      </c>
    </row>
    <row r="41" spans="1:17" ht="24" customHeight="1">
      <c r="A41" s="111"/>
      <c r="B41" s="113" t="s">
        <v>49</v>
      </c>
      <c r="C41" s="39" t="s">
        <v>31</v>
      </c>
      <c r="D41" s="41" t="s">
        <v>50</v>
      </c>
      <c r="E41" s="33"/>
      <c r="F41" s="34"/>
      <c r="G41" s="35"/>
      <c r="H41" s="4"/>
      <c r="I41" s="90"/>
      <c r="J41" s="129"/>
      <c r="K41" s="124" t="s">
        <v>113</v>
      </c>
      <c r="L41" s="85"/>
      <c r="M41" s="85"/>
      <c r="N41" s="60"/>
      <c r="O41" s="189"/>
      <c r="P41" s="178"/>
      <c r="Q41" s="179">
        <v>388726</v>
      </c>
    </row>
    <row r="42" spans="1:17" ht="27" customHeight="1">
      <c r="A42" s="111"/>
      <c r="B42" s="114"/>
      <c r="C42" s="52" t="s">
        <v>32</v>
      </c>
      <c r="D42" s="26" t="s">
        <v>50</v>
      </c>
      <c r="E42" s="14"/>
      <c r="F42" s="3"/>
      <c r="G42" s="9"/>
      <c r="H42" s="4"/>
      <c r="I42" s="90"/>
      <c r="J42" s="129"/>
      <c r="K42" s="134" t="s">
        <v>146</v>
      </c>
      <c r="L42" s="124" t="s">
        <v>114</v>
      </c>
      <c r="M42" s="85"/>
      <c r="N42" s="60"/>
      <c r="O42" s="189"/>
      <c r="P42" s="178"/>
      <c r="Q42" s="179">
        <v>343142</v>
      </c>
    </row>
    <row r="43" spans="1:17" ht="24" customHeight="1" thickBot="1">
      <c r="A43" s="112"/>
      <c r="B43" s="115"/>
      <c r="C43" s="53" t="s">
        <v>33</v>
      </c>
      <c r="D43" s="42" t="s">
        <v>50</v>
      </c>
      <c r="E43" s="36"/>
      <c r="F43" s="37"/>
      <c r="G43" s="38"/>
      <c r="H43" s="4"/>
      <c r="I43" s="90"/>
      <c r="J43" s="129"/>
      <c r="K43" s="134"/>
      <c r="L43" s="124" t="s">
        <v>115</v>
      </c>
      <c r="M43" s="85"/>
      <c r="N43" s="60"/>
      <c r="O43" s="189"/>
      <c r="P43" s="178"/>
      <c r="Q43" s="179">
        <v>45584</v>
      </c>
    </row>
    <row r="44" spans="1:17" ht="24" customHeight="1">
      <c r="A44" s="110" t="s">
        <v>41</v>
      </c>
      <c r="B44" s="121" t="s">
        <v>40</v>
      </c>
      <c r="C44" s="49" t="s">
        <v>42</v>
      </c>
      <c r="D44" s="27"/>
      <c r="E44" s="13"/>
      <c r="F44" s="7"/>
      <c r="G44" s="8"/>
      <c r="H44" s="4"/>
      <c r="I44" s="90"/>
      <c r="J44" s="129"/>
      <c r="K44" s="134"/>
      <c r="L44" s="124" t="s">
        <v>116</v>
      </c>
      <c r="M44" s="85"/>
      <c r="N44" s="60"/>
      <c r="O44" s="189"/>
      <c r="P44" s="178"/>
      <c r="Q44" s="179"/>
    </row>
    <row r="45" spans="1:17" ht="24" customHeight="1">
      <c r="A45" s="111"/>
      <c r="B45" s="122"/>
      <c r="C45" s="30" t="s">
        <v>43</v>
      </c>
      <c r="D45" s="26"/>
      <c r="E45" s="14">
        <v>3</v>
      </c>
      <c r="F45" s="3">
        <v>3</v>
      </c>
      <c r="G45" s="9">
        <v>3</v>
      </c>
      <c r="H45" s="4"/>
      <c r="I45" s="90"/>
      <c r="J45" s="129"/>
      <c r="K45" s="124" t="s">
        <v>117</v>
      </c>
      <c r="L45" s="85"/>
      <c r="M45" s="85"/>
      <c r="N45" s="60"/>
      <c r="O45" s="189"/>
      <c r="P45" s="178"/>
      <c r="Q45" s="179"/>
    </row>
    <row r="46" spans="1:17" ht="24" customHeight="1" thickBot="1">
      <c r="A46" s="111"/>
      <c r="B46" s="122"/>
      <c r="C46" s="30" t="s">
        <v>44</v>
      </c>
      <c r="D46" s="26"/>
      <c r="E46" s="14">
        <v>27</v>
      </c>
      <c r="F46" s="3">
        <v>28</v>
      </c>
      <c r="G46" s="9">
        <v>31</v>
      </c>
      <c r="H46" s="4"/>
      <c r="I46" s="90"/>
      <c r="J46" s="146"/>
      <c r="K46" s="96" t="s">
        <v>118</v>
      </c>
      <c r="L46" s="97"/>
      <c r="M46" s="97"/>
      <c r="N46" s="61"/>
      <c r="O46" s="207">
        <f>O38+O41+O45</f>
        <v>0</v>
      </c>
      <c r="P46" s="182">
        <f>P38+P41+P45</f>
        <v>0</v>
      </c>
      <c r="Q46" s="183">
        <f>Q38+Q41+Q45</f>
        <v>787726</v>
      </c>
    </row>
    <row r="47" spans="1:17" ht="24" customHeight="1">
      <c r="A47" s="111"/>
      <c r="B47" s="122"/>
      <c r="C47" s="30" t="s">
        <v>45</v>
      </c>
      <c r="D47" s="43"/>
      <c r="E47" s="14">
        <v>1</v>
      </c>
      <c r="F47" s="3">
        <v>1</v>
      </c>
      <c r="G47" s="9">
        <v>1</v>
      </c>
      <c r="H47" s="4"/>
      <c r="I47" s="90"/>
      <c r="J47" s="129" t="s">
        <v>119</v>
      </c>
      <c r="K47" s="147" t="s">
        <v>120</v>
      </c>
      <c r="L47" s="148"/>
      <c r="M47" s="148"/>
      <c r="N47" s="67"/>
      <c r="O47" s="208"/>
      <c r="P47" s="204"/>
      <c r="Q47" s="206"/>
    </row>
    <row r="48" spans="1:17" ht="24" customHeight="1">
      <c r="A48" s="111"/>
      <c r="B48" s="122"/>
      <c r="C48" s="30" t="s">
        <v>46</v>
      </c>
      <c r="D48" s="43"/>
      <c r="E48" s="14"/>
      <c r="F48" s="3"/>
      <c r="G48" s="9"/>
      <c r="H48" s="4"/>
      <c r="I48" s="90"/>
      <c r="J48" s="129"/>
      <c r="K48" s="124" t="s">
        <v>121</v>
      </c>
      <c r="L48" s="85"/>
      <c r="M48" s="85"/>
      <c r="N48" s="60"/>
      <c r="O48" s="189"/>
      <c r="P48" s="178"/>
      <c r="Q48" s="179">
        <v>5104</v>
      </c>
    </row>
    <row r="49" spans="1:17" ht="24" customHeight="1">
      <c r="A49" s="111"/>
      <c r="B49" s="122"/>
      <c r="C49" s="30" t="s">
        <v>47</v>
      </c>
      <c r="D49" s="43"/>
      <c r="E49" s="14">
        <v>3</v>
      </c>
      <c r="F49" s="3">
        <v>3</v>
      </c>
      <c r="G49" s="9">
        <v>3</v>
      </c>
      <c r="H49" s="4"/>
      <c r="I49" s="90"/>
      <c r="J49" s="129"/>
      <c r="K49" s="134" t="s">
        <v>147</v>
      </c>
      <c r="L49" s="124" t="s">
        <v>122</v>
      </c>
      <c r="M49" s="85"/>
      <c r="N49" s="60"/>
      <c r="O49" s="189"/>
      <c r="P49" s="178"/>
      <c r="Q49" s="179"/>
    </row>
    <row r="50" spans="1:17" ht="24" customHeight="1">
      <c r="A50" s="111"/>
      <c r="B50" s="122"/>
      <c r="C50" s="30" t="s">
        <v>48</v>
      </c>
      <c r="D50" s="43"/>
      <c r="E50" s="14">
        <v>10</v>
      </c>
      <c r="F50" s="3">
        <v>11</v>
      </c>
      <c r="G50" s="9">
        <v>11</v>
      </c>
      <c r="H50" s="4"/>
      <c r="I50" s="90"/>
      <c r="J50" s="129"/>
      <c r="K50" s="134"/>
      <c r="L50" s="124" t="s">
        <v>123</v>
      </c>
      <c r="M50" s="85"/>
      <c r="N50" s="60"/>
      <c r="O50" s="189"/>
      <c r="P50" s="178"/>
      <c r="Q50" s="190">
        <v>5104</v>
      </c>
    </row>
    <row r="51" spans="1:17" ht="24" customHeight="1" thickBot="1">
      <c r="A51" s="111"/>
      <c r="B51" s="123"/>
      <c r="C51" s="30" t="s">
        <v>6</v>
      </c>
      <c r="D51" s="26"/>
      <c r="E51" s="14">
        <f>SUM(E44:E50)</f>
        <v>44</v>
      </c>
      <c r="F51" s="14">
        <f>SUM(F44:F50)</f>
        <v>46</v>
      </c>
      <c r="G51" s="9">
        <f>SUM(G44:G50)</f>
        <v>49</v>
      </c>
      <c r="H51" s="4"/>
      <c r="I51" s="90"/>
      <c r="J51" s="146"/>
      <c r="K51" s="96" t="s">
        <v>124</v>
      </c>
      <c r="L51" s="97"/>
      <c r="M51" s="97"/>
      <c r="N51" s="61"/>
      <c r="O51" s="181">
        <f>O47+O48</f>
        <v>0</v>
      </c>
      <c r="P51" s="182">
        <f>P47+P48</f>
        <v>0</v>
      </c>
      <c r="Q51" s="192">
        <f>Q47+Q48</f>
        <v>5104</v>
      </c>
    </row>
    <row r="52" spans="1:17" ht="24" customHeight="1">
      <c r="A52" s="111"/>
      <c r="B52" s="107" t="s">
        <v>3</v>
      </c>
      <c r="C52" s="57" t="s">
        <v>6</v>
      </c>
      <c r="D52" s="21"/>
      <c r="E52" s="14">
        <v>44</v>
      </c>
      <c r="F52" s="14">
        <v>46</v>
      </c>
      <c r="G52" s="9">
        <v>49</v>
      </c>
      <c r="H52" s="4"/>
      <c r="I52" s="90"/>
      <c r="J52" s="129" t="s">
        <v>125</v>
      </c>
      <c r="K52" s="147" t="s">
        <v>126</v>
      </c>
      <c r="L52" s="148"/>
      <c r="M52" s="148"/>
      <c r="N52" s="67"/>
      <c r="O52" s="203"/>
      <c r="P52" s="204"/>
      <c r="Q52" s="205">
        <v>550090</v>
      </c>
    </row>
    <row r="53" spans="1:17" ht="24" customHeight="1">
      <c r="A53" s="111"/>
      <c r="B53" s="108"/>
      <c r="C53" s="50" t="s">
        <v>4</v>
      </c>
      <c r="D53" s="29"/>
      <c r="E53" s="22">
        <v>44</v>
      </c>
      <c r="F53" s="23">
        <v>46</v>
      </c>
      <c r="G53" s="24">
        <v>49</v>
      </c>
      <c r="H53" s="4"/>
      <c r="I53" s="90"/>
      <c r="J53" s="129"/>
      <c r="K53" s="134" t="s">
        <v>127</v>
      </c>
      <c r="L53" s="124" t="s">
        <v>128</v>
      </c>
      <c r="M53" s="85"/>
      <c r="N53" s="60"/>
      <c r="O53" s="189"/>
      <c r="P53" s="178"/>
      <c r="Q53" s="190">
        <v>550090</v>
      </c>
    </row>
    <row r="54" spans="1:17" ht="24" customHeight="1" thickBot="1">
      <c r="A54" s="112"/>
      <c r="B54" s="109"/>
      <c r="C54" s="51" t="s">
        <v>5</v>
      </c>
      <c r="D54" s="28"/>
      <c r="E54" s="15"/>
      <c r="F54" s="15"/>
      <c r="G54" s="12"/>
      <c r="H54" s="4"/>
      <c r="I54" s="90"/>
      <c r="J54" s="129"/>
      <c r="K54" s="134"/>
      <c r="L54" s="124" t="s">
        <v>95</v>
      </c>
      <c r="M54" s="85"/>
      <c r="N54" s="60"/>
      <c r="O54" s="189"/>
      <c r="P54" s="178"/>
      <c r="Q54" s="190"/>
    </row>
    <row r="55" spans="8:17" ht="24" customHeight="1">
      <c r="H55" s="4"/>
      <c r="I55" s="90"/>
      <c r="J55" s="129"/>
      <c r="K55" s="134"/>
      <c r="L55" s="124" t="s">
        <v>129</v>
      </c>
      <c r="M55" s="85"/>
      <c r="N55" s="60"/>
      <c r="O55" s="189"/>
      <c r="P55" s="178"/>
      <c r="Q55" s="190"/>
    </row>
    <row r="56" spans="8:17" ht="24" customHeight="1">
      <c r="H56" s="4"/>
      <c r="I56" s="90"/>
      <c r="J56" s="129"/>
      <c r="K56" s="124" t="s">
        <v>130</v>
      </c>
      <c r="L56" s="85"/>
      <c r="M56" s="85"/>
      <c r="N56" s="60"/>
      <c r="O56" s="189"/>
      <c r="P56" s="178"/>
      <c r="Q56" s="190">
        <v>232532</v>
      </c>
    </row>
    <row r="57" spans="8:17" ht="24" customHeight="1">
      <c r="H57" s="4"/>
      <c r="I57" s="90"/>
      <c r="J57" s="129"/>
      <c r="K57" s="134" t="s">
        <v>78</v>
      </c>
      <c r="L57" s="124" t="s">
        <v>131</v>
      </c>
      <c r="M57" s="85"/>
      <c r="N57" s="60"/>
      <c r="O57" s="189"/>
      <c r="P57" s="178"/>
      <c r="Q57" s="190">
        <v>205954</v>
      </c>
    </row>
    <row r="58" spans="8:17" ht="24" customHeight="1">
      <c r="H58" s="4"/>
      <c r="I58" s="90"/>
      <c r="J58" s="129"/>
      <c r="K58" s="134"/>
      <c r="L58" s="124" t="s">
        <v>11</v>
      </c>
      <c r="M58" s="85"/>
      <c r="N58" s="60"/>
      <c r="O58" s="189"/>
      <c r="P58" s="178"/>
      <c r="Q58" s="190"/>
    </row>
    <row r="59" spans="8:17" ht="24" customHeight="1">
      <c r="H59" s="4"/>
      <c r="I59" s="90"/>
      <c r="J59" s="129"/>
      <c r="K59" s="134"/>
      <c r="L59" s="124" t="s">
        <v>132</v>
      </c>
      <c r="M59" s="85"/>
      <c r="N59" s="60"/>
      <c r="O59" s="189"/>
      <c r="P59" s="178"/>
      <c r="Q59" s="190">
        <v>26578</v>
      </c>
    </row>
    <row r="60" spans="8:17" ht="24" customHeight="1" thickBot="1">
      <c r="H60" s="4"/>
      <c r="I60" s="91"/>
      <c r="J60" s="146"/>
      <c r="K60" s="96" t="s">
        <v>133</v>
      </c>
      <c r="L60" s="97"/>
      <c r="M60" s="97"/>
      <c r="N60" s="61"/>
      <c r="O60" s="191">
        <f>O52+O56</f>
        <v>0</v>
      </c>
      <c r="P60" s="182">
        <f>P52+P56</f>
        <v>0</v>
      </c>
      <c r="Q60" s="192">
        <f>Q52+Q56</f>
        <v>782622</v>
      </c>
    </row>
    <row r="61" spans="8:17" ht="24" customHeight="1">
      <c r="H61" s="4"/>
      <c r="I61" s="4"/>
      <c r="J61" s="4"/>
      <c r="K61" s="4"/>
      <c r="L61" s="4"/>
      <c r="M61" s="4"/>
      <c r="N61" s="66"/>
      <c r="O61" s="4"/>
      <c r="P61" s="4"/>
      <c r="Q61" s="4"/>
    </row>
    <row r="62" spans="8:14" ht="24" customHeight="1">
      <c r="H62" s="4"/>
      <c r="N62" s="58"/>
    </row>
    <row r="63" spans="8:14" ht="24" customHeight="1">
      <c r="H63" s="4"/>
      <c r="N63" s="58"/>
    </row>
    <row r="64" spans="8:14" ht="24" customHeight="1">
      <c r="H64" s="4"/>
      <c r="N64" s="58"/>
    </row>
    <row r="65" ht="24" customHeight="1">
      <c r="N65" s="58"/>
    </row>
    <row r="66" ht="24" customHeight="1">
      <c r="N66" s="58"/>
    </row>
    <row r="67" ht="24" customHeight="1">
      <c r="N67" s="58"/>
    </row>
    <row r="68" ht="24" customHeight="1">
      <c r="N68" s="58"/>
    </row>
  </sheetData>
  <sheetProtection/>
  <mergeCells count="89">
    <mergeCell ref="K60:M60"/>
    <mergeCell ref="L58:M58"/>
    <mergeCell ref="L59:M59"/>
    <mergeCell ref="L55:M55"/>
    <mergeCell ref="K56:M56"/>
    <mergeCell ref="K57:K59"/>
    <mergeCell ref="L57:M57"/>
    <mergeCell ref="I37:M37"/>
    <mergeCell ref="I35:M35"/>
    <mergeCell ref="I4:N4"/>
    <mergeCell ref="J26:J27"/>
    <mergeCell ref="J29:J30"/>
    <mergeCell ref="I25:I33"/>
    <mergeCell ref="J33:M33"/>
    <mergeCell ref="J25:M25"/>
    <mergeCell ref="K26:M26"/>
    <mergeCell ref="K27:M27"/>
    <mergeCell ref="L50:M50"/>
    <mergeCell ref="K52:M52"/>
    <mergeCell ref="J47:J51"/>
    <mergeCell ref="J52:J60"/>
    <mergeCell ref="K49:K50"/>
    <mergeCell ref="L49:M49"/>
    <mergeCell ref="K51:M51"/>
    <mergeCell ref="K53:K55"/>
    <mergeCell ref="L53:M53"/>
    <mergeCell ref="L54:M54"/>
    <mergeCell ref="L43:M43"/>
    <mergeCell ref="K48:M48"/>
    <mergeCell ref="K41:M41"/>
    <mergeCell ref="K42:K44"/>
    <mergeCell ref="L42:M42"/>
    <mergeCell ref="K45:M45"/>
    <mergeCell ref="L44:M44"/>
    <mergeCell ref="K47:M47"/>
    <mergeCell ref="J15:J22"/>
    <mergeCell ref="K15:M15"/>
    <mergeCell ref="K16:K21"/>
    <mergeCell ref="L16:M16"/>
    <mergeCell ref="L17:L19"/>
    <mergeCell ref="J23:M23"/>
    <mergeCell ref="L20:M20"/>
    <mergeCell ref="K22:M22"/>
    <mergeCell ref="B39:B40"/>
    <mergeCell ref="J24:M24"/>
    <mergeCell ref="C21:C22"/>
    <mergeCell ref="C35:C36"/>
    <mergeCell ref="C32:C34"/>
    <mergeCell ref="C28:C29"/>
    <mergeCell ref="C30:C31"/>
    <mergeCell ref="K7:K12"/>
    <mergeCell ref="L8:L10"/>
    <mergeCell ref="L11:M11"/>
    <mergeCell ref="K13:M13"/>
    <mergeCell ref="J14:M14"/>
    <mergeCell ref="E6:G6"/>
    <mergeCell ref="A1:P1"/>
    <mergeCell ref="B9:B13"/>
    <mergeCell ref="I5:I24"/>
    <mergeCell ref="A7:D7"/>
    <mergeCell ref="C23:C24"/>
    <mergeCell ref="J5:M5"/>
    <mergeCell ref="J6:J13"/>
    <mergeCell ref="K6:M6"/>
    <mergeCell ref="B52:B54"/>
    <mergeCell ref="A44:A54"/>
    <mergeCell ref="B41:B43"/>
    <mergeCell ref="A16:A43"/>
    <mergeCell ref="B19:B37"/>
    <mergeCell ref="B16:B18"/>
    <mergeCell ref="B44:B51"/>
    <mergeCell ref="C25:C26"/>
    <mergeCell ref="E5:G5"/>
    <mergeCell ref="E7:G7"/>
    <mergeCell ref="A4:D4"/>
    <mergeCell ref="A5:D5"/>
    <mergeCell ref="A8:A15"/>
    <mergeCell ref="A6:D6"/>
    <mergeCell ref="C19:C20"/>
    <mergeCell ref="I38:I60"/>
    <mergeCell ref="I34:M34"/>
    <mergeCell ref="I36:J36"/>
    <mergeCell ref="K36:M36"/>
    <mergeCell ref="J38:J46"/>
    <mergeCell ref="K38:M38"/>
    <mergeCell ref="K39:K40"/>
    <mergeCell ref="L39:M39"/>
    <mergeCell ref="K46:M46"/>
    <mergeCell ref="L40:M40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Zeros="0" view="pageBreakPreview" zoomScale="85" zoomScaleSheetLayoutView="85" workbookViewId="0" topLeftCell="A1">
      <selection activeCell="N6" sqref="N6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5.753906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3.25390625" style="2" customWidth="1"/>
    <col min="12" max="12" width="4.00390625" style="2" customWidth="1"/>
    <col min="13" max="13" width="22.50390625" style="2" customWidth="1"/>
    <col min="14" max="14" width="3.50390625" style="2" bestFit="1" customWidth="1"/>
    <col min="15" max="17" width="11.625" style="193" customWidth="1"/>
    <col min="18" max="16384" width="9.00390625" style="2" customWidth="1"/>
  </cols>
  <sheetData>
    <row r="1" spans="1:16" ht="27.75" customHeight="1">
      <c r="A1" s="128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5:14" ht="24" customHeight="1"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26.25" customHeight="1" thickBot="1">
      <c r="A3" s="6" t="s">
        <v>152</v>
      </c>
      <c r="E3" s="6" t="s">
        <v>153</v>
      </c>
      <c r="O3" s="193" t="s">
        <v>0</v>
      </c>
    </row>
    <row r="4" spans="1:17" ht="24" customHeight="1" thickBot="1">
      <c r="A4" s="92" t="s">
        <v>13</v>
      </c>
      <c r="B4" s="93"/>
      <c r="C4" s="93"/>
      <c r="D4" s="105"/>
      <c r="E4" s="54" t="s">
        <v>69</v>
      </c>
      <c r="F4" s="55" t="s">
        <v>70</v>
      </c>
      <c r="G4" s="56" t="s">
        <v>71</v>
      </c>
      <c r="H4" s="4"/>
      <c r="I4" s="149" t="s">
        <v>14</v>
      </c>
      <c r="J4" s="150"/>
      <c r="K4" s="150"/>
      <c r="L4" s="150"/>
      <c r="M4" s="150"/>
      <c r="N4" s="151"/>
      <c r="O4" s="153" t="s">
        <v>69</v>
      </c>
      <c r="P4" s="154" t="s">
        <v>70</v>
      </c>
      <c r="Q4" s="155" t="s">
        <v>71</v>
      </c>
    </row>
    <row r="5" spans="1:17" ht="24" customHeight="1">
      <c r="A5" s="106" t="s">
        <v>17</v>
      </c>
      <c r="B5" s="88"/>
      <c r="C5" s="88"/>
      <c r="D5" s="88"/>
      <c r="E5" s="100">
        <v>36617</v>
      </c>
      <c r="F5" s="101"/>
      <c r="G5" s="102"/>
      <c r="H5" s="4"/>
      <c r="I5" s="81" t="s">
        <v>12</v>
      </c>
      <c r="J5" s="130" t="s">
        <v>74</v>
      </c>
      <c r="K5" s="88"/>
      <c r="L5" s="88"/>
      <c r="M5" s="88"/>
      <c r="N5" s="59" t="s">
        <v>154</v>
      </c>
      <c r="O5" s="194">
        <f>O6+O13</f>
        <v>13062</v>
      </c>
      <c r="P5" s="195">
        <f>P6+P13</f>
        <v>11046</v>
      </c>
      <c r="Q5" s="196">
        <f>Q6+Q13</f>
        <v>14375</v>
      </c>
    </row>
    <row r="6" spans="1:17" ht="24" customHeight="1">
      <c r="A6" s="84" t="s">
        <v>73</v>
      </c>
      <c r="B6" s="85"/>
      <c r="C6" s="85"/>
      <c r="D6" s="85"/>
      <c r="E6" s="125">
        <v>40269</v>
      </c>
      <c r="F6" s="126"/>
      <c r="G6" s="127"/>
      <c r="H6" s="4"/>
      <c r="I6" s="82"/>
      <c r="J6" s="131" t="s">
        <v>155</v>
      </c>
      <c r="K6" s="124" t="s">
        <v>75</v>
      </c>
      <c r="L6" s="85"/>
      <c r="M6" s="85"/>
      <c r="N6" s="60" t="s">
        <v>156</v>
      </c>
      <c r="O6" s="167">
        <f>O7+O11</f>
        <v>13062</v>
      </c>
      <c r="P6" s="160">
        <f>P7+P11</f>
        <v>11046</v>
      </c>
      <c r="Q6" s="161">
        <f>Q7+Q11</f>
        <v>14375</v>
      </c>
    </row>
    <row r="7" spans="1:17" ht="24" customHeight="1" thickBot="1">
      <c r="A7" s="84" t="s">
        <v>68</v>
      </c>
      <c r="B7" s="85"/>
      <c r="C7" s="85"/>
      <c r="D7" s="85"/>
      <c r="E7" s="94" t="s">
        <v>148</v>
      </c>
      <c r="F7" s="103"/>
      <c r="G7" s="104"/>
      <c r="H7" s="4"/>
      <c r="I7" s="82"/>
      <c r="J7" s="132"/>
      <c r="K7" s="131" t="s">
        <v>157</v>
      </c>
      <c r="L7" s="57" t="s">
        <v>137</v>
      </c>
      <c r="M7" s="20"/>
      <c r="N7" s="60" t="s">
        <v>158</v>
      </c>
      <c r="O7" s="162">
        <v>13055</v>
      </c>
      <c r="P7" s="163">
        <v>11041</v>
      </c>
      <c r="Q7" s="79">
        <v>14364</v>
      </c>
    </row>
    <row r="8" spans="1:17" ht="24" customHeight="1">
      <c r="A8" s="81" t="s">
        <v>22</v>
      </c>
      <c r="B8" s="18" t="s">
        <v>18</v>
      </c>
      <c r="C8" s="19"/>
      <c r="D8" s="27"/>
      <c r="E8" s="13">
        <v>1</v>
      </c>
      <c r="F8" s="7">
        <v>1</v>
      </c>
      <c r="G8" s="8">
        <v>1</v>
      </c>
      <c r="H8" s="4"/>
      <c r="I8" s="82"/>
      <c r="J8" s="132"/>
      <c r="K8" s="132"/>
      <c r="L8" s="134" t="s">
        <v>8</v>
      </c>
      <c r="M8" s="1" t="s">
        <v>134</v>
      </c>
      <c r="N8" s="16"/>
      <c r="O8" s="162">
        <v>13055</v>
      </c>
      <c r="P8" s="163">
        <v>11041</v>
      </c>
      <c r="Q8" s="79">
        <v>14364</v>
      </c>
    </row>
    <row r="9" spans="1:17" ht="24" customHeight="1">
      <c r="A9" s="82"/>
      <c r="B9" s="113" t="s">
        <v>21</v>
      </c>
      <c r="C9" s="31" t="s">
        <v>54</v>
      </c>
      <c r="D9" s="26"/>
      <c r="E9" s="14"/>
      <c r="F9" s="3"/>
      <c r="G9" s="9"/>
      <c r="H9" s="4"/>
      <c r="I9" s="82"/>
      <c r="J9" s="132"/>
      <c r="K9" s="132"/>
      <c r="L9" s="134"/>
      <c r="M9" s="1" t="s">
        <v>135</v>
      </c>
      <c r="N9" s="16"/>
      <c r="O9" s="68"/>
      <c r="P9" s="70"/>
      <c r="Q9" s="65"/>
    </row>
    <row r="10" spans="1:17" ht="24" customHeight="1">
      <c r="A10" s="82"/>
      <c r="B10" s="129"/>
      <c r="C10" s="31" t="s">
        <v>55</v>
      </c>
      <c r="D10" s="26"/>
      <c r="E10" s="14"/>
      <c r="F10" s="3"/>
      <c r="G10" s="9"/>
      <c r="H10" s="4"/>
      <c r="I10" s="82"/>
      <c r="J10" s="132"/>
      <c r="K10" s="132"/>
      <c r="L10" s="134"/>
      <c r="M10" s="1" t="s">
        <v>136</v>
      </c>
      <c r="N10" s="16"/>
      <c r="O10" s="164"/>
      <c r="P10" s="165"/>
      <c r="Q10" s="166"/>
    </row>
    <row r="11" spans="1:17" ht="24" customHeight="1">
      <c r="A11" s="82"/>
      <c r="B11" s="129"/>
      <c r="C11" s="31" t="s">
        <v>56</v>
      </c>
      <c r="D11" s="26"/>
      <c r="E11" s="14"/>
      <c r="F11" s="3"/>
      <c r="G11" s="9"/>
      <c r="H11" s="4"/>
      <c r="I11" s="82"/>
      <c r="J11" s="132"/>
      <c r="K11" s="132"/>
      <c r="L11" s="135" t="s">
        <v>138</v>
      </c>
      <c r="M11" s="136"/>
      <c r="N11" s="60" t="s">
        <v>159</v>
      </c>
      <c r="O11" s="68">
        <v>7</v>
      </c>
      <c r="P11" s="70">
        <v>5</v>
      </c>
      <c r="Q11" s="65">
        <v>11</v>
      </c>
    </row>
    <row r="12" spans="1:17" ht="24" customHeight="1">
      <c r="A12" s="82"/>
      <c r="B12" s="129"/>
      <c r="C12" s="31" t="s">
        <v>57</v>
      </c>
      <c r="D12" s="26"/>
      <c r="E12" s="14"/>
      <c r="F12" s="3"/>
      <c r="G12" s="9"/>
      <c r="H12" s="4"/>
      <c r="I12" s="82"/>
      <c r="J12" s="132"/>
      <c r="K12" s="133"/>
      <c r="L12" s="72" t="s">
        <v>8</v>
      </c>
      <c r="M12" s="1" t="s">
        <v>79</v>
      </c>
      <c r="N12" s="16"/>
      <c r="O12" s="68"/>
      <c r="P12" s="70"/>
      <c r="Q12" s="65"/>
    </row>
    <row r="13" spans="1:17" ht="24" customHeight="1">
      <c r="A13" s="82"/>
      <c r="B13" s="129"/>
      <c r="C13" s="31" t="s">
        <v>58</v>
      </c>
      <c r="D13" s="26"/>
      <c r="E13" s="14">
        <v>4</v>
      </c>
      <c r="F13" s="3">
        <v>4</v>
      </c>
      <c r="G13" s="9">
        <v>4</v>
      </c>
      <c r="H13" s="4"/>
      <c r="I13" s="82"/>
      <c r="J13" s="133"/>
      <c r="K13" s="124" t="s">
        <v>80</v>
      </c>
      <c r="L13" s="85"/>
      <c r="M13" s="85"/>
      <c r="N13" s="60" t="s">
        <v>160</v>
      </c>
      <c r="O13" s="68"/>
      <c r="P13" s="70"/>
      <c r="Q13" s="65"/>
    </row>
    <row r="14" spans="1:17" ht="24" customHeight="1">
      <c r="A14" s="82"/>
      <c r="B14" s="1" t="s">
        <v>60</v>
      </c>
      <c r="C14" s="17"/>
      <c r="D14" s="26"/>
      <c r="E14" s="73">
        <v>2733</v>
      </c>
      <c r="F14" s="74">
        <v>2733</v>
      </c>
      <c r="G14" s="75">
        <v>2733</v>
      </c>
      <c r="H14" s="4"/>
      <c r="I14" s="82"/>
      <c r="J14" s="124" t="s">
        <v>82</v>
      </c>
      <c r="K14" s="85"/>
      <c r="L14" s="85"/>
      <c r="M14" s="85"/>
      <c r="N14" s="60" t="s">
        <v>15</v>
      </c>
      <c r="O14" s="167">
        <f>O15+O22</f>
        <v>10982</v>
      </c>
      <c r="P14" s="197">
        <f>P15+P22</f>
        <v>10489</v>
      </c>
      <c r="Q14" s="198">
        <v>11122</v>
      </c>
    </row>
    <row r="15" spans="1:17" ht="24" customHeight="1" thickBot="1">
      <c r="A15" s="83"/>
      <c r="B15" s="10" t="s">
        <v>61</v>
      </c>
      <c r="C15" s="25"/>
      <c r="D15" s="28"/>
      <c r="E15" s="15">
        <v>71</v>
      </c>
      <c r="F15" s="11">
        <v>71</v>
      </c>
      <c r="G15" s="12">
        <v>71</v>
      </c>
      <c r="H15" s="4"/>
      <c r="I15" s="82"/>
      <c r="J15" s="131" t="s">
        <v>161</v>
      </c>
      <c r="K15" s="124" t="s">
        <v>83</v>
      </c>
      <c r="L15" s="85"/>
      <c r="M15" s="85"/>
      <c r="N15" s="60" t="s">
        <v>162</v>
      </c>
      <c r="O15" s="167">
        <f>O16+O20</f>
        <v>10982</v>
      </c>
      <c r="P15" s="197">
        <f>P16+P20</f>
        <v>10489</v>
      </c>
      <c r="Q15" s="198">
        <v>11122</v>
      </c>
    </row>
    <row r="16" spans="1:17" ht="24" customHeight="1">
      <c r="A16" s="110" t="s">
        <v>51</v>
      </c>
      <c r="B16" s="118" t="s">
        <v>26</v>
      </c>
      <c r="C16" s="47" t="s">
        <v>23</v>
      </c>
      <c r="D16" s="27"/>
      <c r="E16" s="13"/>
      <c r="F16" s="7"/>
      <c r="G16" s="8"/>
      <c r="H16" s="4"/>
      <c r="I16" s="82"/>
      <c r="J16" s="132"/>
      <c r="K16" s="131" t="s">
        <v>163</v>
      </c>
      <c r="L16" s="124" t="s">
        <v>16</v>
      </c>
      <c r="M16" s="85"/>
      <c r="N16" s="60" t="s">
        <v>85</v>
      </c>
      <c r="O16" s="162">
        <v>10982</v>
      </c>
      <c r="P16" s="163">
        <v>10489</v>
      </c>
      <c r="Q16" s="199">
        <v>11122</v>
      </c>
    </row>
    <row r="17" spans="1:17" ht="24" customHeight="1">
      <c r="A17" s="116"/>
      <c r="B17" s="119" t="s">
        <v>1</v>
      </c>
      <c r="C17" s="31" t="s">
        <v>24</v>
      </c>
      <c r="D17" s="26"/>
      <c r="E17" s="14"/>
      <c r="F17" s="3"/>
      <c r="G17" s="9"/>
      <c r="H17" s="4"/>
      <c r="I17" s="82"/>
      <c r="J17" s="132"/>
      <c r="K17" s="132"/>
      <c r="L17" s="134" t="s">
        <v>164</v>
      </c>
      <c r="M17" s="63" t="s">
        <v>7</v>
      </c>
      <c r="N17" s="64"/>
      <c r="O17" s="76">
        <v>7722</v>
      </c>
      <c r="P17" s="77">
        <v>7834</v>
      </c>
      <c r="Q17" s="78">
        <v>7688</v>
      </c>
    </row>
    <row r="18" spans="1:17" ht="24" customHeight="1">
      <c r="A18" s="116"/>
      <c r="B18" s="120"/>
      <c r="C18" s="31" t="s">
        <v>25</v>
      </c>
      <c r="D18" s="21"/>
      <c r="E18" s="14"/>
      <c r="F18" s="3"/>
      <c r="G18" s="9"/>
      <c r="H18" s="4"/>
      <c r="I18" s="82"/>
      <c r="J18" s="132"/>
      <c r="K18" s="132"/>
      <c r="L18" s="134"/>
      <c r="M18" s="63" t="s">
        <v>140</v>
      </c>
      <c r="N18" s="64"/>
      <c r="O18" s="68"/>
      <c r="P18" s="70"/>
      <c r="Q18" s="79">
        <v>1313</v>
      </c>
    </row>
    <row r="19" spans="1:17" ht="24" customHeight="1">
      <c r="A19" s="116"/>
      <c r="B19" s="113" t="s">
        <v>52</v>
      </c>
      <c r="C19" s="86" t="s">
        <v>29</v>
      </c>
      <c r="D19" s="44" t="s">
        <v>28</v>
      </c>
      <c r="E19" s="14"/>
      <c r="F19" s="3"/>
      <c r="G19" s="9"/>
      <c r="H19" s="4"/>
      <c r="I19" s="82"/>
      <c r="J19" s="132"/>
      <c r="K19" s="132"/>
      <c r="L19" s="134"/>
      <c r="M19" s="1" t="s">
        <v>87</v>
      </c>
      <c r="N19" s="60"/>
      <c r="O19" s="68"/>
      <c r="P19" s="165"/>
      <c r="Q19" s="166">
        <v>337</v>
      </c>
    </row>
    <row r="20" spans="1:17" ht="24" customHeight="1">
      <c r="A20" s="116"/>
      <c r="B20" s="114"/>
      <c r="C20" s="87"/>
      <c r="D20" s="48" t="s">
        <v>27</v>
      </c>
      <c r="E20" s="14"/>
      <c r="F20" s="3"/>
      <c r="G20" s="9"/>
      <c r="H20" s="4"/>
      <c r="I20" s="82"/>
      <c r="J20" s="132"/>
      <c r="K20" s="132"/>
      <c r="L20" s="124" t="s">
        <v>139</v>
      </c>
      <c r="M20" s="85"/>
      <c r="N20" s="60" t="s">
        <v>165</v>
      </c>
      <c r="O20" s="68"/>
      <c r="P20" s="70"/>
      <c r="Q20" s="65"/>
    </row>
    <row r="21" spans="1:17" ht="24" customHeight="1">
      <c r="A21" s="116"/>
      <c r="B21" s="114"/>
      <c r="C21" s="139" t="s">
        <v>30</v>
      </c>
      <c r="D21" s="44" t="s">
        <v>28</v>
      </c>
      <c r="E21" s="14"/>
      <c r="F21" s="3"/>
      <c r="G21" s="9"/>
      <c r="H21" s="4"/>
      <c r="I21" s="82"/>
      <c r="J21" s="132"/>
      <c r="K21" s="133"/>
      <c r="L21" s="72" t="s">
        <v>166</v>
      </c>
      <c r="M21" s="1" t="s">
        <v>9</v>
      </c>
      <c r="N21" s="60"/>
      <c r="O21" s="68"/>
      <c r="P21" s="70"/>
      <c r="Q21" s="65"/>
    </row>
    <row r="22" spans="1:17" ht="24" customHeight="1">
      <c r="A22" s="111"/>
      <c r="B22" s="114"/>
      <c r="C22" s="140"/>
      <c r="D22" s="48" t="s">
        <v>27</v>
      </c>
      <c r="E22" s="22"/>
      <c r="F22" s="23"/>
      <c r="G22" s="24"/>
      <c r="H22" s="4"/>
      <c r="I22" s="82"/>
      <c r="J22" s="133"/>
      <c r="K22" s="124" t="s">
        <v>88</v>
      </c>
      <c r="L22" s="85"/>
      <c r="M22" s="85"/>
      <c r="N22" s="60" t="s">
        <v>167</v>
      </c>
      <c r="O22" s="68"/>
      <c r="P22" s="70"/>
      <c r="Q22" s="65"/>
    </row>
    <row r="23" spans="1:17" ht="24" customHeight="1">
      <c r="A23" s="111"/>
      <c r="B23" s="114"/>
      <c r="C23" s="86" t="s">
        <v>31</v>
      </c>
      <c r="D23" s="44" t="s">
        <v>28</v>
      </c>
      <c r="E23" s="14"/>
      <c r="F23" s="3"/>
      <c r="G23" s="9"/>
      <c r="H23" s="4"/>
      <c r="I23" s="82"/>
      <c r="J23" s="124" t="s">
        <v>90</v>
      </c>
      <c r="K23" s="85"/>
      <c r="L23" s="85"/>
      <c r="M23" s="85"/>
      <c r="N23" s="60"/>
      <c r="O23" s="167">
        <f>O6-O15</f>
        <v>2080</v>
      </c>
      <c r="P23" s="200">
        <f>P6-P15</f>
        <v>557</v>
      </c>
      <c r="Q23" s="161">
        <f>Q6-Q15</f>
        <v>3253</v>
      </c>
    </row>
    <row r="24" spans="1:17" ht="24" customHeight="1" thickBot="1">
      <c r="A24" s="111"/>
      <c r="B24" s="114"/>
      <c r="C24" s="87"/>
      <c r="D24" s="48" t="s">
        <v>27</v>
      </c>
      <c r="E24" s="14"/>
      <c r="F24" s="45"/>
      <c r="G24" s="21"/>
      <c r="H24" s="4"/>
      <c r="I24" s="83"/>
      <c r="J24" s="96" t="s">
        <v>91</v>
      </c>
      <c r="K24" s="97"/>
      <c r="L24" s="97"/>
      <c r="M24" s="97"/>
      <c r="N24" s="61"/>
      <c r="O24" s="171">
        <f>O5-O14</f>
        <v>2080</v>
      </c>
      <c r="P24" s="201">
        <f>P5-P14</f>
        <v>557</v>
      </c>
      <c r="Q24" s="173">
        <f>Q5-Q14</f>
        <v>3253</v>
      </c>
    </row>
    <row r="25" spans="1:17" ht="24" customHeight="1">
      <c r="A25" s="111"/>
      <c r="B25" s="114"/>
      <c r="C25" s="98" t="s">
        <v>32</v>
      </c>
      <c r="D25" s="44" t="s">
        <v>28</v>
      </c>
      <c r="E25" s="14"/>
      <c r="F25" s="3"/>
      <c r="G25" s="9"/>
      <c r="H25" s="4"/>
      <c r="I25" s="89" t="s">
        <v>92</v>
      </c>
      <c r="J25" s="130" t="s">
        <v>93</v>
      </c>
      <c r="K25" s="88"/>
      <c r="L25" s="88"/>
      <c r="M25" s="88"/>
      <c r="N25" s="59" t="s">
        <v>168</v>
      </c>
      <c r="O25" s="174"/>
      <c r="P25" s="175"/>
      <c r="Q25" s="176"/>
    </row>
    <row r="26" spans="1:17" ht="24" customHeight="1">
      <c r="A26" s="111"/>
      <c r="B26" s="114"/>
      <c r="C26" s="99"/>
      <c r="D26" s="48" t="s">
        <v>27</v>
      </c>
      <c r="E26" s="14"/>
      <c r="F26" s="3"/>
      <c r="G26" s="9"/>
      <c r="H26" s="4"/>
      <c r="I26" s="90"/>
      <c r="J26" s="113" t="s">
        <v>169</v>
      </c>
      <c r="K26" s="124" t="s">
        <v>95</v>
      </c>
      <c r="L26" s="85"/>
      <c r="M26" s="85"/>
      <c r="N26" s="60"/>
      <c r="O26" s="177"/>
      <c r="P26" s="178"/>
      <c r="Q26" s="179"/>
    </row>
    <row r="27" spans="1:17" ht="27.75" customHeight="1">
      <c r="A27" s="111"/>
      <c r="B27" s="114"/>
      <c r="C27" s="32" t="s">
        <v>33</v>
      </c>
      <c r="D27" s="48" t="s">
        <v>27</v>
      </c>
      <c r="E27" s="14"/>
      <c r="F27" s="3"/>
      <c r="G27" s="9"/>
      <c r="H27" s="4"/>
      <c r="I27" s="90"/>
      <c r="J27" s="152"/>
      <c r="K27" s="124" t="s">
        <v>79</v>
      </c>
      <c r="L27" s="85"/>
      <c r="M27" s="85"/>
      <c r="N27" s="60"/>
      <c r="O27" s="177"/>
      <c r="P27" s="178"/>
      <c r="Q27" s="179"/>
    </row>
    <row r="28" spans="1:17" ht="24" customHeight="1">
      <c r="A28" s="111"/>
      <c r="B28" s="114"/>
      <c r="C28" s="86" t="s">
        <v>34</v>
      </c>
      <c r="D28" s="44" t="s">
        <v>28</v>
      </c>
      <c r="E28" s="14"/>
      <c r="F28" s="3"/>
      <c r="G28" s="9"/>
      <c r="H28" s="4"/>
      <c r="I28" s="90"/>
      <c r="J28" s="1" t="s">
        <v>96</v>
      </c>
      <c r="K28" s="17"/>
      <c r="L28" s="17"/>
      <c r="M28" s="17"/>
      <c r="N28" s="60" t="s">
        <v>170</v>
      </c>
      <c r="O28" s="180">
        <v>147</v>
      </c>
      <c r="P28" s="178">
        <v>229</v>
      </c>
      <c r="Q28" s="179">
        <v>96</v>
      </c>
    </row>
    <row r="29" spans="1:17" ht="24" customHeight="1">
      <c r="A29" s="111"/>
      <c r="B29" s="114"/>
      <c r="C29" s="144"/>
      <c r="D29" s="48" t="s">
        <v>27</v>
      </c>
      <c r="E29" s="14"/>
      <c r="F29" s="3"/>
      <c r="G29" s="9"/>
      <c r="H29" s="4"/>
      <c r="I29" s="90"/>
      <c r="J29" s="113" t="s">
        <v>169</v>
      </c>
      <c r="K29" s="1" t="s">
        <v>98</v>
      </c>
      <c r="L29" s="17"/>
      <c r="M29" s="17"/>
      <c r="N29" s="60"/>
      <c r="O29" s="180">
        <v>147</v>
      </c>
      <c r="P29" s="178">
        <v>229</v>
      </c>
      <c r="Q29" s="179">
        <v>96</v>
      </c>
    </row>
    <row r="30" spans="1:17" ht="24" customHeight="1">
      <c r="A30" s="111"/>
      <c r="B30" s="114"/>
      <c r="C30" s="98" t="s">
        <v>19</v>
      </c>
      <c r="D30" s="44" t="s">
        <v>28</v>
      </c>
      <c r="E30" s="14"/>
      <c r="F30" s="3"/>
      <c r="G30" s="9"/>
      <c r="H30" s="4"/>
      <c r="I30" s="90"/>
      <c r="J30" s="152"/>
      <c r="K30" s="1" t="s">
        <v>99</v>
      </c>
      <c r="L30" s="17"/>
      <c r="M30" s="17"/>
      <c r="N30" s="60"/>
      <c r="O30" s="177"/>
      <c r="P30" s="178"/>
      <c r="Q30" s="179"/>
    </row>
    <row r="31" spans="1:17" ht="24" customHeight="1">
      <c r="A31" s="111"/>
      <c r="B31" s="114"/>
      <c r="C31" s="99"/>
      <c r="D31" s="48" t="s">
        <v>27</v>
      </c>
      <c r="E31" s="14"/>
      <c r="F31" s="3"/>
      <c r="G31" s="9"/>
      <c r="H31" s="4"/>
      <c r="I31" s="90"/>
      <c r="J31" s="1" t="s">
        <v>100</v>
      </c>
      <c r="K31" s="17"/>
      <c r="L31" s="17"/>
      <c r="M31" s="17"/>
      <c r="N31" s="60" t="s">
        <v>101</v>
      </c>
      <c r="O31" s="180">
        <f>O25-O28</f>
        <v>-147</v>
      </c>
      <c r="P31" s="178">
        <f>P25-P28</f>
        <v>-229</v>
      </c>
      <c r="Q31" s="179">
        <f>Q25-Q28</f>
        <v>-96</v>
      </c>
    </row>
    <row r="32" spans="1:17" ht="24" customHeight="1">
      <c r="A32" s="111"/>
      <c r="B32" s="114"/>
      <c r="C32" s="141" t="s">
        <v>20</v>
      </c>
      <c r="D32" s="44" t="s">
        <v>28</v>
      </c>
      <c r="E32" s="14">
        <v>365</v>
      </c>
      <c r="F32" s="3">
        <v>365</v>
      </c>
      <c r="G32" s="9">
        <v>365</v>
      </c>
      <c r="H32" s="4"/>
      <c r="I32" s="90"/>
      <c r="J32" s="1" t="s">
        <v>102</v>
      </c>
      <c r="K32" s="17"/>
      <c r="L32" s="17"/>
      <c r="M32" s="17"/>
      <c r="N32" s="60" t="s">
        <v>171</v>
      </c>
      <c r="O32" s="180">
        <v>147</v>
      </c>
      <c r="P32" s="178">
        <v>229</v>
      </c>
      <c r="Q32" s="179">
        <v>96</v>
      </c>
    </row>
    <row r="33" spans="1:17" ht="24" customHeight="1" thickBot="1">
      <c r="A33" s="111"/>
      <c r="B33" s="114"/>
      <c r="C33" s="142"/>
      <c r="D33" s="48" t="s">
        <v>27</v>
      </c>
      <c r="E33" s="73">
        <v>1206</v>
      </c>
      <c r="F33" s="74">
        <v>1136</v>
      </c>
      <c r="G33" s="75">
        <v>1332</v>
      </c>
      <c r="H33" s="4"/>
      <c r="I33" s="90"/>
      <c r="J33" s="96" t="s">
        <v>104</v>
      </c>
      <c r="K33" s="97"/>
      <c r="L33" s="97"/>
      <c r="M33" s="97"/>
      <c r="N33" s="61"/>
      <c r="O33" s="181">
        <f>O31+O32</f>
        <v>0</v>
      </c>
      <c r="P33" s="182">
        <f>P31+P32</f>
        <v>0</v>
      </c>
      <c r="Q33" s="183">
        <f>Q31+Q32</f>
        <v>0</v>
      </c>
    </row>
    <row r="34" spans="1:17" ht="24" customHeight="1" thickBot="1">
      <c r="A34" s="111"/>
      <c r="B34" s="114"/>
      <c r="C34" s="143"/>
      <c r="D34" s="44" t="s">
        <v>59</v>
      </c>
      <c r="E34" s="73">
        <v>1460</v>
      </c>
      <c r="F34" s="74">
        <v>1460</v>
      </c>
      <c r="G34" s="75">
        <v>1460</v>
      </c>
      <c r="H34" s="4"/>
      <c r="I34" s="92" t="s">
        <v>105</v>
      </c>
      <c r="J34" s="93"/>
      <c r="K34" s="93"/>
      <c r="L34" s="93"/>
      <c r="M34" s="93"/>
      <c r="N34" s="62"/>
      <c r="O34" s="184"/>
      <c r="P34" s="185"/>
      <c r="Q34" s="186">
        <v>383622</v>
      </c>
    </row>
    <row r="35" spans="1:17" ht="24" customHeight="1">
      <c r="A35" s="111"/>
      <c r="B35" s="114"/>
      <c r="C35" s="139" t="s">
        <v>35</v>
      </c>
      <c r="D35" s="44" t="s">
        <v>28</v>
      </c>
      <c r="E35" s="14"/>
      <c r="F35" s="3"/>
      <c r="G35" s="9"/>
      <c r="H35" s="4"/>
      <c r="I35" s="106" t="s">
        <v>10</v>
      </c>
      <c r="J35" s="88"/>
      <c r="K35" s="88"/>
      <c r="L35" s="88"/>
      <c r="M35" s="88"/>
      <c r="N35" s="59"/>
      <c r="O35" s="174"/>
      <c r="P35" s="175"/>
      <c r="Q35" s="176"/>
    </row>
    <row r="36" spans="1:17" ht="24" customHeight="1" thickBot="1">
      <c r="A36" s="111"/>
      <c r="B36" s="114"/>
      <c r="C36" s="140"/>
      <c r="D36" s="48" t="s">
        <v>27</v>
      </c>
      <c r="E36" s="14"/>
      <c r="F36" s="3"/>
      <c r="G36" s="9"/>
      <c r="H36" s="4"/>
      <c r="I36" s="94" t="s">
        <v>169</v>
      </c>
      <c r="J36" s="95"/>
      <c r="K36" s="96" t="s">
        <v>106</v>
      </c>
      <c r="L36" s="97"/>
      <c r="M36" s="97"/>
      <c r="N36" s="61"/>
      <c r="O36" s="187"/>
      <c r="P36" s="182"/>
      <c r="Q36" s="183"/>
    </row>
    <row r="37" spans="1:17" ht="24" customHeight="1" thickBot="1">
      <c r="A37" s="111"/>
      <c r="B37" s="117"/>
      <c r="C37" s="40" t="s">
        <v>36</v>
      </c>
      <c r="D37" s="48" t="s">
        <v>27</v>
      </c>
      <c r="E37" s="22"/>
      <c r="F37" s="23"/>
      <c r="G37" s="24"/>
      <c r="H37" s="4"/>
      <c r="I37" s="92" t="s">
        <v>107</v>
      </c>
      <c r="J37" s="93"/>
      <c r="K37" s="93"/>
      <c r="L37" s="93"/>
      <c r="M37" s="93"/>
      <c r="N37" s="62"/>
      <c r="O37" s="69"/>
      <c r="P37" s="71"/>
      <c r="Q37" s="80">
        <v>10881</v>
      </c>
    </row>
    <row r="38" spans="1:17" ht="24" customHeight="1">
      <c r="A38" s="111"/>
      <c r="B38" s="39" t="s">
        <v>37</v>
      </c>
      <c r="C38" s="46" t="s">
        <v>38</v>
      </c>
      <c r="D38" s="41"/>
      <c r="E38" s="33"/>
      <c r="F38" s="34"/>
      <c r="G38" s="35"/>
      <c r="H38" s="4"/>
      <c r="I38" s="89" t="s">
        <v>108</v>
      </c>
      <c r="J38" s="145" t="s">
        <v>109</v>
      </c>
      <c r="K38" s="130" t="s">
        <v>110</v>
      </c>
      <c r="L38" s="88"/>
      <c r="M38" s="88"/>
      <c r="N38" s="59"/>
      <c r="O38" s="188"/>
      <c r="P38" s="175"/>
      <c r="Q38" s="176">
        <v>399000</v>
      </c>
    </row>
    <row r="39" spans="1:17" ht="24" customHeight="1">
      <c r="A39" s="111"/>
      <c r="B39" s="137" t="s">
        <v>2</v>
      </c>
      <c r="C39" s="30" t="s">
        <v>39</v>
      </c>
      <c r="D39" s="26"/>
      <c r="E39" s="14"/>
      <c r="F39" s="3"/>
      <c r="G39" s="9"/>
      <c r="H39" s="4"/>
      <c r="I39" s="90"/>
      <c r="J39" s="129"/>
      <c r="K39" s="134" t="s">
        <v>172</v>
      </c>
      <c r="L39" s="124" t="s">
        <v>111</v>
      </c>
      <c r="M39" s="85"/>
      <c r="N39" s="60"/>
      <c r="O39" s="189"/>
      <c r="P39" s="178"/>
      <c r="Q39" s="179">
        <v>336641</v>
      </c>
    </row>
    <row r="40" spans="1:17" ht="24" customHeight="1">
      <c r="A40" s="111"/>
      <c r="B40" s="138"/>
      <c r="C40" s="30" t="s">
        <v>53</v>
      </c>
      <c r="D40" s="26"/>
      <c r="E40" s="14"/>
      <c r="F40" s="3"/>
      <c r="G40" s="9"/>
      <c r="H40" s="4"/>
      <c r="I40" s="90"/>
      <c r="J40" s="129"/>
      <c r="K40" s="134"/>
      <c r="L40" s="124" t="s">
        <v>112</v>
      </c>
      <c r="M40" s="85"/>
      <c r="N40" s="60"/>
      <c r="O40" s="189"/>
      <c r="P40" s="178"/>
      <c r="Q40" s="179">
        <v>8413</v>
      </c>
    </row>
    <row r="41" spans="1:17" ht="24" customHeight="1">
      <c r="A41" s="111"/>
      <c r="B41" s="113" t="s">
        <v>49</v>
      </c>
      <c r="C41" s="39" t="s">
        <v>31</v>
      </c>
      <c r="D41" s="41" t="s">
        <v>50</v>
      </c>
      <c r="E41" s="33"/>
      <c r="F41" s="34"/>
      <c r="G41" s="35"/>
      <c r="H41" s="4"/>
      <c r="I41" s="90"/>
      <c r="J41" s="129"/>
      <c r="K41" s="124" t="s">
        <v>113</v>
      </c>
      <c r="L41" s="85"/>
      <c r="M41" s="85"/>
      <c r="N41" s="60"/>
      <c r="O41" s="189"/>
      <c r="P41" s="178"/>
      <c r="Q41" s="179">
        <v>388726</v>
      </c>
    </row>
    <row r="42" spans="1:17" ht="27" customHeight="1">
      <c r="A42" s="111"/>
      <c r="B42" s="114"/>
      <c r="C42" s="52" t="s">
        <v>32</v>
      </c>
      <c r="D42" s="26" t="s">
        <v>50</v>
      </c>
      <c r="E42" s="14"/>
      <c r="F42" s="3"/>
      <c r="G42" s="9"/>
      <c r="H42" s="4"/>
      <c r="I42" s="90"/>
      <c r="J42" s="129"/>
      <c r="K42" s="134" t="s">
        <v>173</v>
      </c>
      <c r="L42" s="124" t="s">
        <v>114</v>
      </c>
      <c r="M42" s="85"/>
      <c r="N42" s="60"/>
      <c r="O42" s="189"/>
      <c r="P42" s="178"/>
      <c r="Q42" s="179">
        <v>343142</v>
      </c>
    </row>
    <row r="43" spans="1:17" ht="24" customHeight="1" thickBot="1">
      <c r="A43" s="112"/>
      <c r="B43" s="115"/>
      <c r="C43" s="53" t="s">
        <v>33</v>
      </c>
      <c r="D43" s="42" t="s">
        <v>50</v>
      </c>
      <c r="E43" s="36"/>
      <c r="F43" s="37"/>
      <c r="G43" s="38"/>
      <c r="H43" s="4"/>
      <c r="I43" s="90"/>
      <c r="J43" s="129"/>
      <c r="K43" s="134"/>
      <c r="L43" s="124" t="s">
        <v>115</v>
      </c>
      <c r="M43" s="85"/>
      <c r="N43" s="60"/>
      <c r="O43" s="189"/>
      <c r="P43" s="178"/>
      <c r="Q43" s="179">
        <v>45584</v>
      </c>
    </row>
    <row r="44" spans="1:17" ht="24" customHeight="1">
      <c r="A44" s="110" t="s">
        <v>41</v>
      </c>
      <c r="B44" s="121" t="s">
        <v>40</v>
      </c>
      <c r="C44" s="49" t="s">
        <v>42</v>
      </c>
      <c r="D44" s="27"/>
      <c r="E44" s="13"/>
      <c r="F44" s="7"/>
      <c r="G44" s="8"/>
      <c r="H44" s="4"/>
      <c r="I44" s="90"/>
      <c r="J44" s="129"/>
      <c r="K44" s="134"/>
      <c r="L44" s="124" t="s">
        <v>116</v>
      </c>
      <c r="M44" s="85"/>
      <c r="N44" s="60"/>
      <c r="O44" s="189"/>
      <c r="P44" s="178"/>
      <c r="Q44" s="179"/>
    </row>
    <row r="45" spans="1:17" ht="24" customHeight="1">
      <c r="A45" s="111"/>
      <c r="B45" s="122"/>
      <c r="C45" s="30" t="s">
        <v>43</v>
      </c>
      <c r="D45" s="26"/>
      <c r="E45" s="14"/>
      <c r="F45" s="3"/>
      <c r="G45" s="9"/>
      <c r="H45" s="4"/>
      <c r="I45" s="90"/>
      <c r="J45" s="129"/>
      <c r="K45" s="124" t="s">
        <v>117</v>
      </c>
      <c r="L45" s="85"/>
      <c r="M45" s="85"/>
      <c r="N45" s="60"/>
      <c r="O45" s="189"/>
      <c r="P45" s="178"/>
      <c r="Q45" s="179"/>
    </row>
    <row r="46" spans="1:17" ht="24" customHeight="1" thickBot="1">
      <c r="A46" s="111"/>
      <c r="B46" s="122"/>
      <c r="C46" s="30" t="s">
        <v>44</v>
      </c>
      <c r="D46" s="26"/>
      <c r="E46" s="14">
        <v>1</v>
      </c>
      <c r="F46" s="3">
        <v>1</v>
      </c>
      <c r="G46" s="9">
        <v>1</v>
      </c>
      <c r="H46" s="4"/>
      <c r="I46" s="90"/>
      <c r="J46" s="146"/>
      <c r="K46" s="96" t="s">
        <v>118</v>
      </c>
      <c r="L46" s="97"/>
      <c r="M46" s="97"/>
      <c r="N46" s="61"/>
      <c r="O46" s="181">
        <f>O38+O41+O45</f>
        <v>0</v>
      </c>
      <c r="P46" s="182">
        <f>P38+P41+P45</f>
        <v>0</v>
      </c>
      <c r="Q46" s="183">
        <f>Q38+Q41+Q45</f>
        <v>787726</v>
      </c>
    </row>
    <row r="47" spans="1:17" ht="24" customHeight="1">
      <c r="A47" s="111"/>
      <c r="B47" s="122"/>
      <c r="C47" s="30" t="s">
        <v>45</v>
      </c>
      <c r="D47" s="43"/>
      <c r="E47" s="14"/>
      <c r="F47" s="3"/>
      <c r="G47" s="9"/>
      <c r="H47" s="4"/>
      <c r="I47" s="90"/>
      <c r="J47" s="129" t="s">
        <v>119</v>
      </c>
      <c r="K47" s="147" t="s">
        <v>120</v>
      </c>
      <c r="L47" s="148"/>
      <c r="M47" s="148"/>
      <c r="N47" s="67"/>
      <c r="O47" s="203"/>
      <c r="P47" s="204"/>
      <c r="Q47" s="206"/>
    </row>
    <row r="48" spans="1:17" ht="24" customHeight="1">
      <c r="A48" s="111"/>
      <c r="B48" s="122"/>
      <c r="C48" s="30" t="s">
        <v>46</v>
      </c>
      <c r="D48" s="43"/>
      <c r="E48" s="14"/>
      <c r="F48" s="3"/>
      <c r="G48" s="9"/>
      <c r="H48" s="4"/>
      <c r="I48" s="90"/>
      <c r="J48" s="129"/>
      <c r="K48" s="124" t="s">
        <v>121</v>
      </c>
      <c r="L48" s="85"/>
      <c r="M48" s="85"/>
      <c r="N48" s="60"/>
      <c r="O48" s="189"/>
      <c r="P48" s="178"/>
      <c r="Q48" s="179">
        <v>5104</v>
      </c>
    </row>
    <row r="49" spans="1:17" ht="24" customHeight="1">
      <c r="A49" s="111"/>
      <c r="B49" s="122"/>
      <c r="C49" s="30" t="s">
        <v>47</v>
      </c>
      <c r="D49" s="43"/>
      <c r="E49" s="14"/>
      <c r="F49" s="3"/>
      <c r="G49" s="9"/>
      <c r="H49" s="4"/>
      <c r="I49" s="90"/>
      <c r="J49" s="129"/>
      <c r="K49" s="134" t="s">
        <v>174</v>
      </c>
      <c r="L49" s="124" t="s">
        <v>122</v>
      </c>
      <c r="M49" s="85"/>
      <c r="N49" s="60"/>
      <c r="O49" s="189"/>
      <c r="P49" s="178"/>
      <c r="Q49" s="179"/>
    </row>
    <row r="50" spans="1:17" ht="24" customHeight="1">
      <c r="A50" s="111"/>
      <c r="B50" s="122"/>
      <c r="C50" s="30" t="s">
        <v>48</v>
      </c>
      <c r="D50" s="43"/>
      <c r="E50" s="14"/>
      <c r="F50" s="3"/>
      <c r="G50" s="9"/>
      <c r="H50" s="4"/>
      <c r="I50" s="90"/>
      <c r="J50" s="129"/>
      <c r="K50" s="134"/>
      <c r="L50" s="124" t="s">
        <v>123</v>
      </c>
      <c r="M50" s="85"/>
      <c r="N50" s="60"/>
      <c r="O50" s="189"/>
      <c r="P50" s="178"/>
      <c r="Q50" s="190">
        <v>5104</v>
      </c>
    </row>
    <row r="51" spans="1:17" ht="24" customHeight="1" thickBot="1">
      <c r="A51" s="111"/>
      <c r="B51" s="123"/>
      <c r="C51" s="30" t="s">
        <v>6</v>
      </c>
      <c r="D51" s="26"/>
      <c r="E51" s="14">
        <f>SUM(E44:E50)</f>
        <v>1</v>
      </c>
      <c r="F51" s="14">
        <f>SUM(F44:F50)</f>
        <v>1</v>
      </c>
      <c r="G51" s="9">
        <f>SUM(G44:G50)</f>
        <v>1</v>
      </c>
      <c r="H51" s="4"/>
      <c r="I51" s="90"/>
      <c r="J51" s="146"/>
      <c r="K51" s="96" t="s">
        <v>124</v>
      </c>
      <c r="L51" s="97"/>
      <c r="M51" s="97"/>
      <c r="N51" s="61"/>
      <c r="O51" s="181">
        <f>O47+O48</f>
        <v>0</v>
      </c>
      <c r="P51" s="182">
        <f>P47+P48</f>
        <v>0</v>
      </c>
      <c r="Q51" s="192">
        <f>Q47+Q48</f>
        <v>5104</v>
      </c>
    </row>
    <row r="52" spans="1:17" ht="24" customHeight="1">
      <c r="A52" s="111"/>
      <c r="B52" s="107" t="s">
        <v>3</v>
      </c>
      <c r="C52" s="57" t="s">
        <v>6</v>
      </c>
      <c r="D52" s="21"/>
      <c r="E52" s="14">
        <v>1</v>
      </c>
      <c r="F52" s="14">
        <v>1</v>
      </c>
      <c r="G52" s="9">
        <v>1</v>
      </c>
      <c r="H52" s="4"/>
      <c r="I52" s="90"/>
      <c r="J52" s="129" t="s">
        <v>125</v>
      </c>
      <c r="K52" s="147" t="s">
        <v>126</v>
      </c>
      <c r="L52" s="148"/>
      <c r="M52" s="148"/>
      <c r="N52" s="67"/>
      <c r="O52" s="203"/>
      <c r="P52" s="204"/>
      <c r="Q52" s="205">
        <v>550090</v>
      </c>
    </row>
    <row r="53" spans="1:17" ht="24" customHeight="1">
      <c r="A53" s="111"/>
      <c r="B53" s="108"/>
      <c r="C53" s="50" t="s">
        <v>4</v>
      </c>
      <c r="D53" s="29"/>
      <c r="E53" s="22">
        <v>1</v>
      </c>
      <c r="F53" s="23">
        <v>1</v>
      </c>
      <c r="G53" s="24">
        <v>1</v>
      </c>
      <c r="H53" s="4"/>
      <c r="I53" s="90"/>
      <c r="J53" s="129"/>
      <c r="K53" s="134" t="s">
        <v>175</v>
      </c>
      <c r="L53" s="124" t="s">
        <v>128</v>
      </c>
      <c r="M53" s="85"/>
      <c r="N53" s="60"/>
      <c r="O53" s="189"/>
      <c r="P53" s="178"/>
      <c r="Q53" s="190">
        <v>550090</v>
      </c>
    </row>
    <row r="54" spans="1:17" ht="24" customHeight="1" thickBot="1">
      <c r="A54" s="112"/>
      <c r="B54" s="109"/>
      <c r="C54" s="51" t="s">
        <v>5</v>
      </c>
      <c r="D54" s="28"/>
      <c r="E54" s="15"/>
      <c r="F54" s="15"/>
      <c r="G54" s="12"/>
      <c r="H54" s="4"/>
      <c r="I54" s="90"/>
      <c r="J54" s="129"/>
      <c r="K54" s="134"/>
      <c r="L54" s="124" t="s">
        <v>95</v>
      </c>
      <c r="M54" s="85"/>
      <c r="N54" s="60"/>
      <c r="O54" s="189"/>
      <c r="P54" s="178"/>
      <c r="Q54" s="190"/>
    </row>
    <row r="55" spans="8:17" ht="24" customHeight="1">
      <c r="H55" s="4"/>
      <c r="I55" s="90"/>
      <c r="J55" s="129"/>
      <c r="K55" s="134"/>
      <c r="L55" s="124" t="s">
        <v>129</v>
      </c>
      <c r="M55" s="85"/>
      <c r="N55" s="60"/>
      <c r="O55" s="189"/>
      <c r="P55" s="178"/>
      <c r="Q55" s="190"/>
    </row>
    <row r="56" spans="8:17" ht="24" customHeight="1">
      <c r="H56" s="4"/>
      <c r="I56" s="90"/>
      <c r="J56" s="129"/>
      <c r="K56" s="124" t="s">
        <v>130</v>
      </c>
      <c r="L56" s="85"/>
      <c r="M56" s="85"/>
      <c r="N56" s="60"/>
      <c r="O56" s="189"/>
      <c r="P56" s="178"/>
      <c r="Q56" s="190">
        <v>232532</v>
      </c>
    </row>
    <row r="57" spans="8:17" ht="24" customHeight="1">
      <c r="H57" s="4"/>
      <c r="I57" s="90"/>
      <c r="J57" s="129"/>
      <c r="K57" s="134" t="s">
        <v>164</v>
      </c>
      <c r="L57" s="124" t="s">
        <v>131</v>
      </c>
      <c r="M57" s="85"/>
      <c r="N57" s="60"/>
      <c r="O57" s="189"/>
      <c r="P57" s="178"/>
      <c r="Q57" s="190">
        <v>205954</v>
      </c>
    </row>
    <row r="58" spans="8:17" ht="24" customHeight="1">
      <c r="H58" s="4"/>
      <c r="I58" s="90"/>
      <c r="J58" s="129"/>
      <c r="K58" s="134"/>
      <c r="L58" s="124" t="s">
        <v>11</v>
      </c>
      <c r="M58" s="85"/>
      <c r="N58" s="60"/>
      <c r="O58" s="189"/>
      <c r="P58" s="178"/>
      <c r="Q58" s="190"/>
    </row>
    <row r="59" spans="8:17" ht="24" customHeight="1">
      <c r="H59" s="4"/>
      <c r="I59" s="90"/>
      <c r="J59" s="129"/>
      <c r="K59" s="134"/>
      <c r="L59" s="124" t="s">
        <v>132</v>
      </c>
      <c r="M59" s="85"/>
      <c r="N59" s="60"/>
      <c r="O59" s="189"/>
      <c r="P59" s="178"/>
      <c r="Q59" s="190">
        <v>26578</v>
      </c>
    </row>
    <row r="60" spans="8:17" ht="24" customHeight="1" thickBot="1">
      <c r="H60" s="4"/>
      <c r="I60" s="91"/>
      <c r="J60" s="146"/>
      <c r="K60" s="96" t="s">
        <v>133</v>
      </c>
      <c r="L60" s="97"/>
      <c r="M60" s="97"/>
      <c r="N60" s="61"/>
      <c r="O60" s="191">
        <f>O52+O56</f>
        <v>0</v>
      </c>
      <c r="P60" s="182">
        <f>P52+P56</f>
        <v>0</v>
      </c>
      <c r="Q60" s="192">
        <f>Q52+Q56</f>
        <v>782622</v>
      </c>
    </row>
    <row r="61" spans="8:17" ht="24" customHeight="1">
      <c r="H61" s="4"/>
      <c r="I61" s="4"/>
      <c r="J61" s="4"/>
      <c r="K61" s="4"/>
      <c r="L61" s="4"/>
      <c r="M61" s="4"/>
      <c r="N61" s="66"/>
      <c r="O61" s="202"/>
      <c r="P61" s="202"/>
      <c r="Q61" s="202"/>
    </row>
    <row r="62" spans="8:14" ht="24" customHeight="1">
      <c r="H62" s="4"/>
      <c r="N62" s="58"/>
    </row>
    <row r="63" spans="8:14" ht="24" customHeight="1">
      <c r="H63" s="4"/>
      <c r="N63" s="58"/>
    </row>
    <row r="64" spans="8:14" ht="24" customHeight="1">
      <c r="H64" s="4"/>
      <c r="N64" s="58"/>
    </row>
    <row r="65" ht="24" customHeight="1">
      <c r="N65" s="58"/>
    </row>
    <row r="66" ht="24" customHeight="1">
      <c r="N66" s="58"/>
    </row>
    <row r="67" ht="24" customHeight="1">
      <c r="N67" s="58"/>
    </row>
    <row r="68" ht="24" customHeight="1">
      <c r="N68" s="58"/>
    </row>
  </sheetData>
  <sheetProtection/>
  <mergeCells count="89">
    <mergeCell ref="L58:M58"/>
    <mergeCell ref="L59:M59"/>
    <mergeCell ref="L55:M55"/>
    <mergeCell ref="K56:M56"/>
    <mergeCell ref="K57:K59"/>
    <mergeCell ref="L57:M57"/>
    <mergeCell ref="K26:M26"/>
    <mergeCell ref="K27:M27"/>
    <mergeCell ref="J23:M23"/>
    <mergeCell ref="L20:M20"/>
    <mergeCell ref="J26:J27"/>
    <mergeCell ref="K52:M52"/>
    <mergeCell ref="J47:J51"/>
    <mergeCell ref="J52:J60"/>
    <mergeCell ref="K49:K50"/>
    <mergeCell ref="L49:M49"/>
    <mergeCell ref="K51:M51"/>
    <mergeCell ref="K53:K55"/>
    <mergeCell ref="L53:M53"/>
    <mergeCell ref="L54:M54"/>
    <mergeCell ref="K60:M60"/>
    <mergeCell ref="I38:I60"/>
    <mergeCell ref="I34:M34"/>
    <mergeCell ref="K47:M47"/>
    <mergeCell ref="L40:M40"/>
    <mergeCell ref="L43:M43"/>
    <mergeCell ref="K48:M48"/>
    <mergeCell ref="K41:M41"/>
    <mergeCell ref="K42:K44"/>
    <mergeCell ref="L42:M42"/>
    <mergeCell ref="L50:M50"/>
    <mergeCell ref="J38:J46"/>
    <mergeCell ref="K38:M38"/>
    <mergeCell ref="K39:K40"/>
    <mergeCell ref="L39:M39"/>
    <mergeCell ref="K46:M46"/>
    <mergeCell ref="I37:M37"/>
    <mergeCell ref="K45:M45"/>
    <mergeCell ref="L44:M44"/>
    <mergeCell ref="J14:M14"/>
    <mergeCell ref="J15:J22"/>
    <mergeCell ref="K15:M15"/>
    <mergeCell ref="K16:K21"/>
    <mergeCell ref="L16:M16"/>
    <mergeCell ref="L17:L19"/>
    <mergeCell ref="K22:M22"/>
    <mergeCell ref="B52:B54"/>
    <mergeCell ref="A44:A54"/>
    <mergeCell ref="B41:B43"/>
    <mergeCell ref="A16:A43"/>
    <mergeCell ref="B19:B37"/>
    <mergeCell ref="B16:B18"/>
    <mergeCell ref="B44:B51"/>
    <mergeCell ref="B39:B40"/>
    <mergeCell ref="A1:P1"/>
    <mergeCell ref="B9:B13"/>
    <mergeCell ref="J5:M5"/>
    <mergeCell ref="J6:J13"/>
    <mergeCell ref="K6:M6"/>
    <mergeCell ref="K7:K12"/>
    <mergeCell ref="L8:L10"/>
    <mergeCell ref="L11:M11"/>
    <mergeCell ref="K13:M13"/>
    <mergeCell ref="I4:N4"/>
    <mergeCell ref="C19:C20"/>
    <mergeCell ref="C21:C22"/>
    <mergeCell ref="I5:I24"/>
    <mergeCell ref="C35:C36"/>
    <mergeCell ref="C32:C34"/>
    <mergeCell ref="A7:D7"/>
    <mergeCell ref="E5:G5"/>
    <mergeCell ref="E6:G6"/>
    <mergeCell ref="C28:C29"/>
    <mergeCell ref="I35:M35"/>
    <mergeCell ref="E7:G7"/>
    <mergeCell ref="A4:D4"/>
    <mergeCell ref="A5:D5"/>
    <mergeCell ref="A8:A15"/>
    <mergeCell ref="A6:D6"/>
    <mergeCell ref="I36:J36"/>
    <mergeCell ref="C30:C31"/>
    <mergeCell ref="C23:C24"/>
    <mergeCell ref="C25:C26"/>
    <mergeCell ref="J24:M24"/>
    <mergeCell ref="K36:M36"/>
    <mergeCell ref="J29:J30"/>
    <mergeCell ref="I25:I33"/>
    <mergeCell ref="J33:M33"/>
    <mergeCell ref="J25:M25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千葉県</cp:lastModifiedBy>
  <cp:lastPrinted>2011-06-21T06:27:41Z</cp:lastPrinted>
  <dcterms:created xsi:type="dcterms:W3CDTF">2001-06-13T23:47:06Z</dcterms:created>
  <dcterms:modified xsi:type="dcterms:W3CDTF">2011-12-13T02:07:03Z</dcterms:modified>
  <cp:category/>
  <cp:version/>
  <cp:contentType/>
  <cp:contentStatus/>
</cp:coreProperties>
</file>