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確認結果mail\"/>
    </mc:Choice>
  </mc:AlternateContent>
  <xr:revisionPtr revIDLastSave="0" documentId="13_ncr:1_{54AD3E01-C568-4974-8E7F-2F94948D266E}" xr6:coauthVersionLast="47" xr6:coauthVersionMax="47" xr10:uidLastSave="{00000000-0000-0000-0000-000000000000}"/>
  <workbookProtection workbookAlgorithmName="SHA-512" workbookHashValue="CRCdj+mZYJrDPKMolIQ0Xlvw/c5AG/zvkNaS4gCLGW1oeox+LKxnMm51Yub/LDkc61YDc+dF7cg5qlKqgOxJRw==" workbookSaltValue="2Z1gCpT16+V4Rru815RKz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B8" i="4"/>
  <c r="AT8" i="4"/>
  <c r="AL8" i="4"/>
  <c r="AD8" i="4"/>
  <c r="W8" i="4"/>
  <c r="P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<sst xmlns="http://schemas.openxmlformats.org/spreadsheetml/2006/main" count="278" uniqueCount="117">
  <si>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</si>
  <si>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</si>
  <si>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</si>
  <si>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</si>
  <si>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</si>
  <si>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</si>
  <si>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</si>
  <si>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</si>
  <si>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</si>
  <si>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</si>
  <si>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</si>
  <si>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</si>
  <si>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</si>
  <si>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</si>
  <si>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</si>
  <si>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</si>
  <si>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</si>
  <si>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</si>
  <si>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</si>
  <si>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</si>
  <si>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</si>
  <si>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</si>
  <si>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</si>
  <si>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</si>
  <si>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</si>
  <si>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</si>
  <si>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</si>
  <si>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</si>
  <si>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</si>
  <si>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</si>
  <si>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</si>
  <si>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</si>
  <si>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</si>
  <si>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</si>
  <si>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</si>
  <si>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</si>
  <si>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</si>
  <si>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</si>
  <si>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</si>
  <si>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</si>
  <si>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</si>
  <si>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</si>
  <si>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</si>
  <si>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</si>
  <si>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</si>
  <si>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</si>
  <si>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</si>
  <si>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</si>
  <si>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</si>
  <si>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</si>
  <si>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</si>
  <si>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</si>
  <si>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</si>
  <si>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</si>
  <si>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</si>
  <si>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</si>
  <si>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</si>
  <si>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</si>
  <si>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</si>
  <si>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</si>
  <si>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</si>
  <si>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</si>
  <si>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</si>
  <si>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</si>
  <si>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</si>
  <si>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</si>
  <si>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</si>
  <si>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</si>
  <si>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</si>
  <si>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</si>
  <si>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</si>
  <si>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</si>
  <si>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</si>
  <si>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</si>
  <si>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</si>
  <si>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</si>
  <si>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</si>
  <si>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</si>
  <si>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</si>
  <si>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</si>
  <si>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</si>
  <si>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</si>
  <si>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</si>
  <si>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</si>
  <si>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</si>
  <si>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</si>
  <si>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</si>
  <si>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</si>
  <si>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</si>
  <si>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</si>
  <si>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</si>
  <si>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</si>
  <si>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</si>
  <si>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</si>
  <si>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</si>
  <si>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</si>
  <si>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</si>
  <si>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</si>
  <si>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</si>
  <si>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</si>
  <si>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</si>
  <si>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</si>
  <si>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</si>
  <si>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</si>
  <si>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</si>
  <si>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</si>
  <si>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</si>
  <si>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</si>
  <si>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</si>
  <si>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</si>
  <si>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</si>
  <si>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</si>
  <si>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</si>
  <si>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</si>
  <si>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の経営については、健全であるが、主に千葉ニュータウン区域を中心とした人口の減少などにより、使用料の減収が想定されることから、ストックマネジメント計画に基づき計画的かつ効率的な維持管理を行っていく。
　また、令和2年度に策定した上下水道経営戦略に基づき、経営基盤の安定化や効率化を進めていく。</t>
    <rPh sb="1" eb="3">
      <t>コウキョウ</t>
    </rPh>
    <rPh sb="24" eb="25">
      <t>オモ</t>
    </rPh>
    <rPh sb="26" eb="28">
      <t>チバ</t>
    </rPh>
    <rPh sb="34" eb="36">
      <t>クイキ</t>
    </rPh>
    <rPh sb="37" eb="39">
      <t>チュウシン</t>
    </rPh>
    <rPh sb="53" eb="56">
      <t>シヨウリョウ</t>
    </rPh>
    <rPh sb="57" eb="59">
      <t>ゲンシュウ</t>
    </rPh>
    <rPh sb="60" eb="62">
      <t>ソウテイ</t>
    </rPh>
    <rPh sb="80" eb="82">
      <t>ケイカク</t>
    </rPh>
    <rPh sb="83" eb="84">
      <t>モト</t>
    </rPh>
    <rPh sb="86" eb="89">
      <t>ケイカクテキ</t>
    </rPh>
    <rPh sb="91" eb="94">
      <t>コウリツテキ</t>
    </rPh>
    <rPh sb="95" eb="97">
      <t>イジ</t>
    </rPh>
    <rPh sb="97" eb="99">
      <t>カンリ</t>
    </rPh>
    <rPh sb="100" eb="101">
      <t>オコナ</t>
    </rPh>
    <rPh sb="111" eb="113">
      <t>レイワ</t>
    </rPh>
    <rPh sb="114" eb="116">
      <t>ネンド</t>
    </rPh>
    <rPh sb="117" eb="119">
      <t>サクテイ</t>
    </rPh>
    <rPh sb="121" eb="123">
      <t>ジョウゲ</t>
    </rPh>
    <rPh sb="123" eb="125">
      <t>スイドウ</t>
    </rPh>
    <rPh sb="125" eb="127">
      <t>ケイエイ</t>
    </rPh>
    <rPh sb="127" eb="129">
      <t>センリャク</t>
    </rPh>
    <rPh sb="130" eb="131">
      <t>モト</t>
    </rPh>
    <rPh sb="134" eb="136">
      <t>ケイエイ</t>
    </rPh>
    <rPh sb="136" eb="138">
      <t>キバン</t>
    </rPh>
    <rPh sb="139" eb="142">
      <t>アンテイカ</t>
    </rPh>
    <rPh sb="143" eb="146">
      <t>コウリツカ</t>
    </rPh>
    <rPh sb="147" eb="148">
      <t>スス</t>
    </rPh>
    <phoneticPr fontId="4"/>
  </si>
  <si>
    <t xml:space="preserve">　白井市の公共下水道事業は千葉ニュータウン事業や西白井地区の土地区画整理事業など、人口密集地区を中心に整備され、その整備は県などが実施し、その後、下水道施設の受贈を受けている。
　また、汚水処理については、単独で処理場を持たず、印旛沼流域下水道及び手賀沼流域下水道の処理場を利用している。
　さらに、市営水道区域では、水道事業と一括で徴収を行い、また県営水道区域においても、令和3年1月から徴収一元化により千葉県企業局へ下水道使用料の徴収を委託しているとともに、中継ポンプ場等の運転管理業務についても、令和4年度から水道事業の配水場運転業務とあわせ、一括で業務を委託し、費用の削減を図った。
　上記のことから、経費回収率は100％を上回っており、企業債現在高も管渠延長からは極めて少ないことから、公共下水道事業における健全性・効率性は高いものとなっている。
</t>
    <rPh sb="167" eb="169">
      <t>チョウシュウ</t>
    </rPh>
    <rPh sb="170" eb="171">
      <t>オコナ</t>
    </rPh>
    <rPh sb="285" eb="287">
      <t>ヒヨウ</t>
    </rPh>
    <rPh sb="288" eb="290">
      <t>サクゲン</t>
    </rPh>
    <rPh sb="291" eb="292">
      <t>ハカ</t>
    </rPh>
    <rPh sb="305" eb="307">
      <t>ケイヒ</t>
    </rPh>
    <rPh sb="307" eb="309">
      <t>カイシュウ</t>
    </rPh>
    <rPh sb="309" eb="310">
      <t>リツ</t>
    </rPh>
    <rPh sb="316" eb="317">
      <t>ウワ</t>
    </rPh>
    <rPh sb="317" eb="318">
      <t>マワ</t>
    </rPh>
    <phoneticPr fontId="4"/>
  </si>
  <si>
    <t xml:space="preserve">　下水道管渠等の耐用年数である50年を経過したものがないことから、他団体と比較し低い数値となっている。
　なお、老朽管更新については、令和2年度に老朽状況の調査を実施した上で、令和3年度から7年度までの5年間を期間とするストックマネジメント計画を策定し、令和4年度は汚水管渠更生工事、下水道ポンプ施設・設備の交換工事等を実施した。
</t>
    <rPh sb="127" eb="129">
      <t>レイワ</t>
    </rPh>
    <rPh sb="130" eb="132">
      <t>ネンド</t>
    </rPh>
    <rPh sb="133" eb="135">
      <t>オスイ</t>
    </rPh>
    <rPh sb="135" eb="137">
      <t>カンキョ</t>
    </rPh>
    <rPh sb="137" eb="139">
      <t>コウセイ</t>
    </rPh>
    <rPh sb="139" eb="141">
      <t>コウジ</t>
    </rPh>
    <rPh sb="142" eb="145">
      <t>ゲスイドウ</t>
    </rPh>
    <rPh sb="148" eb="150">
      <t>シセツ</t>
    </rPh>
    <rPh sb="151" eb="153">
      <t>セツビ</t>
    </rPh>
    <rPh sb="154" eb="156">
      <t>コウカン</t>
    </rPh>
    <rPh sb="156" eb="158">
      <t>コウジ</t>
    </rPh>
    <rPh sb="158" eb="159">
      <t>トウ</t>
    </rPh>
    <rPh sb="160" eb="16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</si>
</sst>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1A1-461C-B2D8-A1B03AC7B3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31A1-461C-B2D8-A1B03AC7B3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ED-4E67-A027-878043EB5A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CED-4E67-A027-878043EB5A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99.21</c:v>
                </c:pt>
                <c:pt idx="3">
                  <c:v>99.36</c:v>
                </c:pt>
                <c:pt idx="4">
                  <c:v>99.31</c:v>
                </c:pt>
              </c:numCache>
            </c:numRef>
          </c:val>
          <c:extLst>
            <c:ext xmlns:c16="http://schemas.microsoft.com/office/drawing/2014/chart" uri="{C3380CC4-5D6E-409C-BE32-E72D297353CC}">
              <c16:uniqueId val="{00000000-8665-41BC-9696-3CED3834C1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8665-41BC-9696-3CED3834C1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109.62</c:v>
                </c:pt>
                <c:pt idx="3">
                  <c:v>107.12</c:v>
                </c:pt>
                <c:pt idx="4">
                  <c:v>105.6</c:v>
                </c:pt>
              </c:numCache>
            </c:numRef>
          </c:val>
          <c:extLst>
            <c:ext xmlns:c16="http://schemas.microsoft.com/office/drawing/2014/chart" uri="{C3380CC4-5D6E-409C-BE32-E72D297353CC}">
              <c16:uniqueId val="{00000000-F056-4551-8155-5649090B164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F056-4551-8155-5649090B164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4.3600000000000003</c:v>
                </c:pt>
                <c:pt idx="3">
                  <c:v>8.7200000000000006</c:v>
                </c:pt>
                <c:pt idx="4">
                  <c:v>13.03</c:v>
                </c:pt>
              </c:numCache>
            </c:numRef>
          </c:val>
          <c:extLst>
            <c:ext xmlns:c16="http://schemas.microsoft.com/office/drawing/2014/chart" uri="{C3380CC4-5D6E-409C-BE32-E72D297353CC}">
              <c16:uniqueId val="{00000000-BC6C-4B40-B09B-1C456067E3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BC6C-4B40-B09B-1C456067E3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AB-469A-9224-6A8BB11CCA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E9AB-469A-9224-6A8BB11CCA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69B-447C-959E-D4815FF0DB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A69B-447C-959E-D4815FF0DB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178</c:v>
                </c:pt>
                <c:pt idx="3">
                  <c:v>431.55</c:v>
                </c:pt>
                <c:pt idx="4">
                  <c:v>609.39</c:v>
                </c:pt>
              </c:numCache>
            </c:numRef>
          </c:val>
          <c:extLst>
            <c:ext xmlns:c16="http://schemas.microsoft.com/office/drawing/2014/chart" uri="{C3380CC4-5D6E-409C-BE32-E72D297353CC}">
              <c16:uniqueId val="{00000000-1D93-441A-BBB9-4B839865CE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1D93-441A-BBB9-4B839865CE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101.27</c:v>
                </c:pt>
                <c:pt idx="3">
                  <c:v>113.4</c:v>
                </c:pt>
                <c:pt idx="4">
                  <c:v>112.94</c:v>
                </c:pt>
              </c:numCache>
            </c:numRef>
          </c:val>
          <c:extLst>
            <c:ext xmlns:c16="http://schemas.microsoft.com/office/drawing/2014/chart" uri="{C3380CC4-5D6E-409C-BE32-E72D297353CC}">
              <c16:uniqueId val="{00000000-C318-43CD-951D-29E61685E2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C318-43CD-951D-29E61685E2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116.7</c:v>
                </c:pt>
                <c:pt idx="3">
                  <c:v>115.28</c:v>
                </c:pt>
                <c:pt idx="4">
                  <c:v>112.83</c:v>
                </c:pt>
              </c:numCache>
            </c:numRef>
          </c:val>
          <c:extLst>
            <c:ext xmlns:c16="http://schemas.microsoft.com/office/drawing/2014/chart" uri="{C3380CC4-5D6E-409C-BE32-E72D297353CC}">
              <c16:uniqueId val="{00000000-4068-4049-8927-D06E51A916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4068-4049-8927-D06E51A916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114.67</c:v>
                </c:pt>
                <c:pt idx="3">
                  <c:v>105.08</c:v>
                </c:pt>
                <c:pt idx="4">
                  <c:v>107.29</c:v>
                </c:pt>
              </c:numCache>
            </c:numRef>
          </c:val>
          <c:extLst>
            <c:ext xmlns:c16="http://schemas.microsoft.com/office/drawing/2014/chart" uri="{C3380CC4-5D6E-409C-BE32-E72D297353CC}">
              <c16:uniqueId val="{00000000-F399-477F-9900-6EA3681F36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F399-477F-9900-6EA3681F36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白井市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62845</v>
      </c>
      <c r="AM8" s="42"/>
      <c r="AN8" s="42"/>
      <c r="AO8" s="42"/>
      <c r="AP8" s="42"/>
      <c r="AQ8" s="42"/>
      <c r="AR8" s="42"/>
      <c r="AS8" s="42"/>
      <c r="AT8" s="35">
        <f>データ!T6</f>
        <v>35.479999999999997</v>
      </c>
      <c r="AU8" s="35"/>
      <c r="AV8" s="35"/>
      <c r="AW8" s="35"/>
      <c r="AX8" s="35"/>
      <c r="AY8" s="35"/>
      <c r="AZ8" s="35"/>
      <c r="BA8" s="35"/>
      <c r="BB8" s="35">
        <f>データ!U6</f>
        <v>1771.28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92.5</v>
      </c>
      <c r="J10" s="35"/>
      <c r="K10" s="35"/>
      <c r="L10" s="35"/>
      <c r="M10" s="35"/>
      <c r="N10" s="35"/>
      <c r="O10" s="35"/>
      <c r="P10" s="35">
        <f>データ!P6</f>
        <v>72.55</v>
      </c>
      <c r="Q10" s="35"/>
      <c r="R10" s="35"/>
      <c r="S10" s="35"/>
      <c r="T10" s="35"/>
      <c r="U10" s="35"/>
      <c r="V10" s="35"/>
      <c r="W10" s="35">
        <f>データ!Q6</f>
        <v>80.77</v>
      </c>
      <c r="X10" s="35"/>
      <c r="Y10" s="35"/>
      <c r="Z10" s="35"/>
      <c r="AA10" s="35"/>
      <c r="AB10" s="35"/>
      <c r="AC10" s="35"/>
      <c r="AD10" s="42">
        <f>データ!R6</f>
        <v>2200</v>
      </c>
      <c r="AE10" s="42"/>
      <c r="AF10" s="42"/>
      <c r="AG10" s="42"/>
      <c r="AH10" s="42"/>
      <c r="AI10" s="42"/>
      <c r="AJ10" s="42"/>
      <c r="AK10" s="2"/>
      <c r="AL10" s="42">
        <f>データ!V6</f>
        <v>45484</v>
      </c>
      <c r="AM10" s="42"/>
      <c r="AN10" s="42"/>
      <c r="AO10" s="42"/>
      <c r="AP10" s="42"/>
      <c r="AQ10" s="42"/>
      <c r="AR10" s="42"/>
      <c r="AS10" s="42"/>
      <c r="AT10" s="35">
        <f>データ!W6</f>
        <v>8.49</v>
      </c>
      <c r="AU10" s="35"/>
      <c r="AV10" s="35"/>
      <c r="AW10" s="35"/>
      <c r="AX10" s="35"/>
      <c r="AY10" s="35"/>
      <c r="AZ10" s="35"/>
      <c r="BA10" s="35"/>
      <c r="BB10" s="35">
        <f>データ!X6</f>
        <v>5357.36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KBBn6rNWXAglGaWnjvsuE7AOBsLQvWUBYxGSIwD4V8dKsfxcD03gId80ei50aMGl5h353sEYK9PgW7kmmrneg==" saltValue="HVXOdN4hVX1bm3APezS+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122327</v>
      </c>
      <c r="D6" s="19">
        <f t="shared" si="3"/>
        <v>46</v>
      </c>
      <c r="E6" s="19">
        <f t="shared" si="3"/>
        <v>17</v>
      </c>
      <c r="F6" s="19">
        <f t="shared" si="3"/>
        <v>1</v>
      </c>
      <c r="G6" s="19">
        <f t="shared" si="3"/>
        <v>0</v>
      </c>
      <c r="H6" s="19" t="str">
        <f t="shared" si="3"/>
        <v>千葉県　白井市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92.5</v>
      </c>
      <c r="P6" s="20">
        <f t="shared" si="3"/>
        <v>72.55</v>
      </c>
      <c r="Q6" s="20">
        <f t="shared" si="3"/>
        <v>80.77</v>
      </c>
      <c r="R6" s="20">
        <f t="shared" si="3"/>
        <v>2200</v>
      </c>
      <c r="S6" s="20">
        <f t="shared" si="3"/>
        <v>62845</v>
      </c>
      <c r="T6" s="20">
        <f t="shared" si="3"/>
        <v>35.479999999999997</v>
      </c>
      <c r="U6" s="20">
        <f t="shared" si="3"/>
        <v>1771.28</v>
      </c>
      <c r="V6" s="20">
        <f t="shared" si="3"/>
        <v>45484</v>
      </c>
      <c r="W6" s="20">
        <f t="shared" si="3"/>
        <v>8.49</v>
      </c>
      <c r="X6" s="20">
        <f t="shared" si="3"/>
        <v>5357.36</v>
      </c>
      <c r="Y6" s="21" t="str">
        <f>IF(Y7="",NA(),Y7)</f>
        <v>-</v>
      </c>
      <c r="Z6" s="21" t="str">
        <f t="shared" ref="Z6:AH6" si="4">IF(Z7="",NA(),Z7)</f>
        <v>-</v>
      </c>
      <c r="AA6" s="21">
        <f t="shared" si="4"/>
        <v>109.62</v>
      </c>
      <c r="AB6" s="21">
        <f t="shared" si="4"/>
        <v>107.12</v>
      </c>
      <c r="AC6" s="21">
        <f t="shared" si="4"/>
        <v>105.6</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178</v>
      </c>
      <c r="AX6" s="21">
        <f t="shared" si="6"/>
        <v>431.55</v>
      </c>
      <c r="AY6" s="21">
        <f t="shared" si="6"/>
        <v>609.39</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101.27</v>
      </c>
      <c r="BI6" s="21">
        <f t="shared" si="7"/>
        <v>113.4</v>
      </c>
      <c r="BJ6" s="21">
        <f t="shared" si="7"/>
        <v>112.94</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116.7</v>
      </c>
      <c r="BT6" s="21">
        <f t="shared" si="8"/>
        <v>115.28</v>
      </c>
      <c r="BU6" s="21">
        <f t="shared" si="8"/>
        <v>112.83</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114.67</v>
      </c>
      <c r="CE6" s="21">
        <f t="shared" si="9"/>
        <v>105.08</v>
      </c>
      <c r="CF6" s="21">
        <f t="shared" si="9"/>
        <v>107.29</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99.21</v>
      </c>
      <c r="DA6" s="21">
        <f t="shared" si="11"/>
        <v>99.36</v>
      </c>
      <c r="DB6" s="21">
        <f t="shared" si="11"/>
        <v>99.31</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4.3600000000000003</v>
      </c>
      <c r="DL6" s="21">
        <f t="shared" si="12"/>
        <v>8.7200000000000006</v>
      </c>
      <c r="DM6" s="21">
        <f t="shared" si="12"/>
        <v>13.03</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122327</v>
      </c>
      <c r="D7" s="23">
        <v>46</v>
      </c>
      <c r="E7" s="23">
        <v>17</v>
      </c>
      <c r="F7" s="23">
        <v>1</v>
      </c>
      <c r="G7" s="23">
        <v>0</v>
      </c>
      <c r="H7" s="23" t="s">
        <v>96</v>
      </c>
      <c r="I7" s="23" t="s">
        <v>97</v>
      </c>
      <c r="J7" s="23" t="s">
        <v>98</v>
      </c>
      <c r="K7" s="23" t="s">
        <v>99</v>
      </c>
      <c r="L7" s="23" t="s">
        <v>100</v>
      </c>
      <c r="M7" s="23" t="s">
        <v>101</v>
      </c>
      <c r="N7" s="24" t="s">
        <v>102</v>
      </c>
      <c r="O7" s="24">
        <v>92.5</v>
      </c>
      <c r="P7" s="24">
        <v>72.55</v>
      </c>
      <c r="Q7" s="24">
        <v>80.77</v>
      </c>
      <c r="R7" s="24">
        <v>2200</v>
      </c>
      <c r="S7" s="24">
        <v>62845</v>
      </c>
      <c r="T7" s="24">
        <v>35.479999999999997</v>
      </c>
      <c r="U7" s="24">
        <v>1771.28</v>
      </c>
      <c r="V7" s="24">
        <v>45484</v>
      </c>
      <c r="W7" s="24">
        <v>8.49</v>
      </c>
      <c r="X7" s="24">
        <v>5357.36</v>
      </c>
      <c r="Y7" s="24" t="s">
        <v>102</v>
      </c>
      <c r="Z7" s="24" t="s">
        <v>102</v>
      </c>
      <c r="AA7" s="24">
        <v>109.62</v>
      </c>
      <c r="AB7" s="24">
        <v>107.12</v>
      </c>
      <c r="AC7" s="24">
        <v>105.6</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178</v>
      </c>
      <c r="AX7" s="24">
        <v>431.55</v>
      </c>
      <c r="AY7" s="24">
        <v>609.39</v>
      </c>
      <c r="AZ7" s="24" t="s">
        <v>102</v>
      </c>
      <c r="BA7" s="24" t="s">
        <v>102</v>
      </c>
      <c r="BB7" s="24">
        <v>67.86</v>
      </c>
      <c r="BC7" s="24">
        <v>72.92</v>
      </c>
      <c r="BD7" s="24">
        <v>81.19</v>
      </c>
      <c r="BE7" s="24">
        <v>73.44</v>
      </c>
      <c r="BF7" s="24" t="s">
        <v>102</v>
      </c>
      <c r="BG7" s="24" t="s">
        <v>102</v>
      </c>
      <c r="BH7" s="24">
        <v>101.27</v>
      </c>
      <c r="BI7" s="24">
        <v>113.4</v>
      </c>
      <c r="BJ7" s="24">
        <v>112.94</v>
      </c>
      <c r="BK7" s="24" t="s">
        <v>102</v>
      </c>
      <c r="BL7" s="24" t="s">
        <v>102</v>
      </c>
      <c r="BM7" s="24">
        <v>709.4</v>
      </c>
      <c r="BN7" s="24">
        <v>734.47</v>
      </c>
      <c r="BO7" s="24">
        <v>720.89</v>
      </c>
      <c r="BP7" s="24">
        <v>652.82000000000005</v>
      </c>
      <c r="BQ7" s="24" t="s">
        <v>102</v>
      </c>
      <c r="BR7" s="24" t="s">
        <v>102</v>
      </c>
      <c r="BS7" s="24">
        <v>116.7</v>
      </c>
      <c r="BT7" s="24">
        <v>115.28</v>
      </c>
      <c r="BU7" s="24">
        <v>112.83</v>
      </c>
      <c r="BV7" s="24" t="s">
        <v>102</v>
      </c>
      <c r="BW7" s="24" t="s">
        <v>102</v>
      </c>
      <c r="BX7" s="24">
        <v>91.14</v>
      </c>
      <c r="BY7" s="24">
        <v>90.69</v>
      </c>
      <c r="BZ7" s="24">
        <v>90.5</v>
      </c>
      <c r="CA7" s="24">
        <v>97.61</v>
      </c>
      <c r="CB7" s="24" t="s">
        <v>102</v>
      </c>
      <c r="CC7" s="24" t="s">
        <v>102</v>
      </c>
      <c r="CD7" s="24">
        <v>114.67</v>
      </c>
      <c r="CE7" s="24">
        <v>105.08</v>
      </c>
      <c r="CF7" s="24">
        <v>107.29</v>
      </c>
      <c r="CG7" s="24" t="s">
        <v>102</v>
      </c>
      <c r="CH7" s="24" t="s">
        <v>102</v>
      </c>
      <c r="CI7" s="24">
        <v>136.86000000000001</v>
      </c>
      <c r="CJ7" s="24">
        <v>138.52000000000001</v>
      </c>
      <c r="CK7" s="24">
        <v>138.66999999999999</v>
      </c>
      <c r="CL7" s="24">
        <v>138.29</v>
      </c>
      <c r="CM7" s="24" t="s">
        <v>102</v>
      </c>
      <c r="CN7" s="24" t="s">
        <v>102</v>
      </c>
      <c r="CO7" s="24" t="s">
        <v>102</v>
      </c>
      <c r="CP7" s="24" t="s">
        <v>102</v>
      </c>
      <c r="CQ7" s="24" t="s">
        <v>102</v>
      </c>
      <c r="CR7" s="24" t="s">
        <v>102</v>
      </c>
      <c r="CS7" s="24" t="s">
        <v>102</v>
      </c>
      <c r="CT7" s="24">
        <v>60.78</v>
      </c>
      <c r="CU7" s="24">
        <v>59.96</v>
      </c>
      <c r="CV7" s="24">
        <v>59.9</v>
      </c>
      <c r="CW7" s="24">
        <v>59.1</v>
      </c>
      <c r="CX7" s="24" t="s">
        <v>102</v>
      </c>
      <c r="CY7" s="24" t="s">
        <v>102</v>
      </c>
      <c r="CZ7" s="24">
        <v>99.21</v>
      </c>
      <c r="DA7" s="24">
        <v>99.36</v>
      </c>
      <c r="DB7" s="24">
        <v>99.31</v>
      </c>
      <c r="DC7" s="24" t="s">
        <v>102</v>
      </c>
      <c r="DD7" s="24" t="s">
        <v>102</v>
      </c>
      <c r="DE7" s="24">
        <v>94.17</v>
      </c>
      <c r="DF7" s="24">
        <v>94.27</v>
      </c>
      <c r="DG7" s="24">
        <v>94.46</v>
      </c>
      <c r="DH7" s="24">
        <v>95.82</v>
      </c>
      <c r="DI7" s="24" t="s">
        <v>102</v>
      </c>
      <c r="DJ7" s="24" t="s">
        <v>102</v>
      </c>
      <c r="DK7" s="24">
        <v>4.3600000000000003</v>
      </c>
      <c r="DL7" s="24">
        <v>8.7200000000000006</v>
      </c>
      <c r="DM7" s="24">
        <v>13.03</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2024-02-02T08:18:40Z</cp:lastPrinted>
  <dcterms:created xsi:type="dcterms:W3CDTF">2023-12-12T00:45:05Z</dcterms:created>
  <dcterms:modified xsi:type="dcterms:W3CDTF">2024-02-27T02:29:38Z</dcterms:modified>
  <cp:category/>
</cp:coreProperties>
</file>