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237\Desktop\公営企業依頼中\【1月24日(月)〆】公営企業に係る経営比較分析表（令和２年度決算）の分析等について（依頼）\02_県への回答\"/>
    </mc:Choice>
  </mc:AlternateContent>
  <workbookProtection workbookAlgorithmName="SHA-512" workbookHashValue="kUmazbs57lRv+YcWSQhuivd6teTLkjidtfKvwuH+PPx9ZPqeS98H+TXjPWHuzuTW9t1BvZmL3ehAOzooQy5xGw==" workbookSaltValue="re3c2yOTLmIWqyNRmNk0JQ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LP12" i="4" s="1"/>
  <c r="AG6" i="5"/>
  <c r="AF6" i="5"/>
  <c r="AE6" i="5"/>
  <c r="LP10" i="4" s="1"/>
  <c r="AD6" i="5"/>
  <c r="AC6" i="5"/>
  <c r="AB6" i="5"/>
  <c r="AA6" i="5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EG8" i="4" s="1"/>
  <c r="M6" i="5"/>
  <c r="L6" i="5"/>
  <c r="K6" i="5"/>
  <c r="H6" i="5"/>
  <c r="B6" i="4" s="1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JW12" i="4"/>
  <c r="ID12" i="4"/>
  <c r="FZ12" i="4"/>
  <c r="EG12" i="4"/>
  <c r="CN12" i="4"/>
  <c r="AU12" i="4"/>
  <c r="B12" i="4"/>
  <c r="JW10" i="4"/>
  <c r="ID10" i="4"/>
  <c r="FZ10" i="4"/>
  <c r="CN10" i="4"/>
  <c r="AU10" i="4"/>
  <c r="B10" i="4"/>
  <c r="LP8" i="4"/>
  <c r="JW8" i="4"/>
  <c r="ID8" i="4"/>
  <c r="FZ8" i="4"/>
  <c r="CN8" i="4"/>
  <c r="AU8" i="4"/>
  <c r="B8" i="4"/>
  <c r="MH78" i="4" l="1"/>
  <c r="IZ54" i="4"/>
  <c r="CS78" i="4"/>
  <c r="BX54" i="4"/>
  <c r="FL32" i="4"/>
  <c r="BX32" i="4"/>
  <c r="MN54" i="4"/>
  <c r="MN32" i="4"/>
  <c r="IZ32" i="4"/>
  <c r="HM78" i="4"/>
  <c r="FL54" i="4"/>
  <c r="C11" i="5"/>
  <c r="D11" i="5"/>
  <c r="E11" i="5"/>
  <c r="B11" i="5"/>
  <c r="FH78" i="4" l="1"/>
  <c r="DS54" i="4"/>
  <c r="KU54" i="4"/>
  <c r="KU32" i="4"/>
  <c r="KC78" i="4"/>
  <c r="HG54" i="4"/>
  <c r="HG32" i="4"/>
  <c r="DS32" i="4"/>
  <c r="AN78" i="4"/>
  <c r="AE54" i="4"/>
  <c r="AE32" i="4"/>
  <c r="JJ78" i="4"/>
  <c r="GR54" i="4"/>
  <c r="GR32" i="4"/>
  <c r="DD54" i="4"/>
  <c r="DD32" i="4"/>
  <c r="EO78" i="4"/>
  <c r="KF54" i="4"/>
  <c r="KF32" i="4"/>
  <c r="U78" i="4"/>
  <c r="P54" i="4"/>
  <c r="P32" i="4"/>
  <c r="LY54" i="4"/>
  <c r="LY32" i="4"/>
  <c r="LO78" i="4"/>
  <c r="EW32" i="4"/>
  <c r="IK54" i="4"/>
  <c r="GT78" i="4"/>
  <c r="BZ78" i="4"/>
  <c r="BI54" i="4"/>
  <c r="BI32" i="4"/>
  <c r="IK32" i="4"/>
  <c r="EW54" i="4"/>
  <c r="BG78" i="4"/>
  <c r="AT54" i="4"/>
  <c r="AT32" i="4"/>
  <c r="LJ54" i="4"/>
  <c r="LJ32" i="4"/>
  <c r="KV78" i="4"/>
  <c r="HV54" i="4"/>
  <c r="GA78" i="4"/>
  <c r="EH54" i="4"/>
  <c r="EH32" i="4"/>
  <c r="HV32" i="4"/>
</calcChain>
</file>

<file path=xl/sharedStrings.xml><?xml version="1.0" encoding="utf-8"?>
<sst xmlns="http://schemas.openxmlformats.org/spreadsheetml/2006/main" count="326" uniqueCount="180">
  <si>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</si>
  <si>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</si>
  <si>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</si>
  <si>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</si>
  <si>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</si>
  <si>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</si>
  <si>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</si>
  <si>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</si>
  <si>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</si>
  <si>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</si>
  <si>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</si>
  <si>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</si>
  <si>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</si>
  <si>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</si>
  <si>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</si>
  <si>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</si>
  <si>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</si>
  <si>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</si>
  <si>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</si>
  <si>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</si>
  <si>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</si>
  <si>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</si>
  <si>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</si>
  <si>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</si>
  <si>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</si>
  <si>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</si>
  <si>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</si>
  <si>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</si>
  <si>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</si>
  <si>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</si>
  <si>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</si>
  <si>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</si>
  <si>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</si>
  <si>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</si>
  <si>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</si>
  <si>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</si>
  <si>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</si>
  <si>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</si>
  <si>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</si>
  <si>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</si>
  <si>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</si>
  <si>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</si>
  <si>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</si>
  <si>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</si>
  <si>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</si>
  <si>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</si>
  <si>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</si>
  <si>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</si>
  <si>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</si>
  <si>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</si>
  <si>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</si>
  <si>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</si>
  <si>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</si>
  <si>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</si>
  <si>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</si>
  <si>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</si>
  <si>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</si>
  <si>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</si>
  <si>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</si>
  <si>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</si>
  <si>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</si>
  <si>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</si>
  <si>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</si>
  <si>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</si>
  <si>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</si>
  <si>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</si>
  <si>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</si>
  <si>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</si>
  <si>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</si>
  <si>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</si>
  <si>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</si>
  <si>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</si>
  <si>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</si>
  <si>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</si>
  <si>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</si>
  <si>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</si>
  <si>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</si>
  <si>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</si>
  <si>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</si>
  <si>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</si>
  <si>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</si>
  <si>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</si>
  <si>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</si>
  <si>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</si>
  <si>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</si>
  <si>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</si>
  <si>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</si>
  <si>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</si>
  <si>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</si>
  <si>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</si>
  <si>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</si>
  <si>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</si>
  <si>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</si>
  <si>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</si>
  <si>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</si>
  <si>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</si>
  <si>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</si>
  <si>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</si>
  <si>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</si>
  <si>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</si>
  <si>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</si>
  <si>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</si>
  <si>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</si>
  <si>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</si>
  <si>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</si>
  <si>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</si>
  <si>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</si>
  <si>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</si>
  <si>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</si>
  <si>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</si>
  <si>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</si>
  <si>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</si>
  <si>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</si>
  <si>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</si>
  <si>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</si>
  <si>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</si>
  <si>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</si>
  <si>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</si>
  <si>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</si>
  <si>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</si>
  <si>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</si>
  <si>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</si>
  <si>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</si>
  <si>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</si>
  <si>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</si>
  <si>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</si>
  <si>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</si>
  <si>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</si>
  <si>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</si>
  <si>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</si>
  <si>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</si>
  <si>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</si>
  <si>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</si>
  <si>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</si>
  <si>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</si>
  <si>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</si>
  <si>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</si>
  <si>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</si>
  <si>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</si>
  <si>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</si>
  <si>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</si>
  <si>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</si>
  <si>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</si>
  <si>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</si>
  <si>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</si>
  <si>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</si>
  <si>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</si>
  <si>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</si>
  <si>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</si>
  <si>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</si>
  <si>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</si>
  <si>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</si>
  <si>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</si>
  <si>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</si>
  <si>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</si>
  <si>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</si>
  <si>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</si>
  <si>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</si>
  <si>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千葉県</t>
  </si>
  <si>
    <t>大網白里市</t>
  </si>
  <si>
    <t>国保大網病院</t>
  </si>
  <si>
    <t>当然財務</t>
  </si>
  <si>
    <t>病院事業</t>
  </si>
  <si>
    <t>一般病院</t>
  </si>
  <si>
    <t>50床以上～100床未満</t>
  </si>
  <si>
    <t>非設置</t>
  </si>
  <si>
    <t>直営</t>
  </si>
  <si>
    <t>ド 訓</t>
  </si>
  <si>
    <t>救 輪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</si>
  <si>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</si>
  <si>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</si>
  <si>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</si>
  <si>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</si>
  <si>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</si>
  <si>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</si>
  <si>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</si>
  <si>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経常収支比率及び医業収支比率は平均値を上回っていますが、これは血液内科を受診する患者数が多いことにより、患者１人あたりの収益が高くなっていることが原因と考えられます。特に抗がん剤等の高価な薬剤が材料費総額を引き上げています。
　また、病床利用率については、COVID-19の影響により減少傾向となっているものと考えられます。</t>
    <rPh sb="1" eb="3">
      <t>ケイジョウ</t>
    </rPh>
    <rPh sb="3" eb="5">
      <t>シュウシ</t>
    </rPh>
    <rPh sb="5" eb="7">
      <t>ヒリツ</t>
    </rPh>
    <rPh sb="7" eb="8">
      <t>オヨ</t>
    </rPh>
    <rPh sb="9" eb="11">
      <t>イギョウ</t>
    </rPh>
    <rPh sb="11" eb="13">
      <t>シュウシ</t>
    </rPh>
    <rPh sb="13" eb="15">
      <t>ヒリツ</t>
    </rPh>
    <rPh sb="16" eb="19">
      <t>ヘイキンチ</t>
    </rPh>
    <rPh sb="20" eb="22">
      <t>ウワマワ</t>
    </rPh>
    <rPh sb="32" eb="36">
      <t>ケツエキナイカ</t>
    </rPh>
    <rPh sb="37" eb="39">
      <t>ジュシン</t>
    </rPh>
    <rPh sb="41" eb="44">
      <t>カンジャスウ</t>
    </rPh>
    <rPh sb="45" eb="46">
      <t>オオ</t>
    </rPh>
    <rPh sb="53" eb="55">
      <t>カンジャ</t>
    </rPh>
    <rPh sb="56" eb="57">
      <t>ヒト</t>
    </rPh>
    <rPh sb="61" eb="63">
      <t>シュウエキ</t>
    </rPh>
    <rPh sb="64" eb="65">
      <t>タカ</t>
    </rPh>
    <rPh sb="74" eb="76">
      <t>ゲンイン</t>
    </rPh>
    <rPh sb="77" eb="78">
      <t>カンガ</t>
    </rPh>
    <rPh sb="84" eb="85">
      <t>トク</t>
    </rPh>
    <rPh sb="86" eb="87">
      <t>コウ</t>
    </rPh>
    <rPh sb="89" eb="90">
      <t>ザイ</t>
    </rPh>
    <rPh sb="90" eb="91">
      <t>トウ</t>
    </rPh>
    <rPh sb="92" eb="94">
      <t>コウカ</t>
    </rPh>
    <rPh sb="95" eb="97">
      <t>ヤクザイ</t>
    </rPh>
    <rPh sb="98" eb="101">
      <t>ザイリョウヒ</t>
    </rPh>
    <rPh sb="101" eb="103">
      <t>ソウガク</t>
    </rPh>
    <rPh sb="104" eb="105">
      <t>ヒ</t>
    </rPh>
    <rPh sb="106" eb="107">
      <t>ア</t>
    </rPh>
    <rPh sb="118" eb="120">
      <t>ビョウショウ</t>
    </rPh>
    <rPh sb="120" eb="123">
      <t>リヨウリツ</t>
    </rPh>
    <rPh sb="143" eb="145">
      <t>ゲンショウ</t>
    </rPh>
    <rPh sb="145" eb="147">
      <t>ケイコウ</t>
    </rPh>
    <rPh sb="156" eb="157">
      <t>カンガ</t>
    </rPh>
    <phoneticPr fontId="5"/>
  </si>
  <si>
    <t>　「千葉県救急告示病院及び診療所」として、急性期患者発生時の山武郡市地域における２次救急医療機関の１つとなっております（本市では当院のみ）。
　同医療圏に存在する中核病院（他市町）と密な連携を取り、急性期から回復期を中心に、また、慢性期及び終末期まで幅広く、中核病院の後方支援を行うことが役割として求められています。</t>
    <rPh sb="2" eb="5">
      <t>チバケン</t>
    </rPh>
    <rPh sb="5" eb="7">
      <t>キュウキュウ</t>
    </rPh>
    <rPh sb="7" eb="9">
      <t>コクジ</t>
    </rPh>
    <rPh sb="9" eb="11">
      <t>ビョウイン</t>
    </rPh>
    <rPh sb="11" eb="12">
      <t>オヨ</t>
    </rPh>
    <rPh sb="13" eb="15">
      <t>シンリョウ</t>
    </rPh>
    <rPh sb="15" eb="16">
      <t>ジョ</t>
    </rPh>
    <rPh sb="21" eb="23">
      <t>キュウセイ</t>
    </rPh>
    <rPh sb="23" eb="24">
      <t>キ</t>
    </rPh>
    <rPh sb="24" eb="26">
      <t>カンジャ</t>
    </rPh>
    <rPh sb="26" eb="29">
      <t>ハッセイジ</t>
    </rPh>
    <rPh sb="30" eb="32">
      <t>サンム</t>
    </rPh>
    <rPh sb="32" eb="34">
      <t>グンシ</t>
    </rPh>
    <rPh sb="34" eb="36">
      <t>チイキ</t>
    </rPh>
    <rPh sb="41" eb="42">
      <t>ジ</t>
    </rPh>
    <rPh sb="42" eb="44">
      <t>キュウキュウ</t>
    </rPh>
    <rPh sb="44" eb="46">
      <t>イリョウ</t>
    </rPh>
    <rPh sb="46" eb="48">
      <t>キカン</t>
    </rPh>
    <rPh sb="60" eb="62">
      <t>ホンシ</t>
    </rPh>
    <rPh sb="64" eb="66">
      <t>トウイン</t>
    </rPh>
    <rPh sb="72" eb="73">
      <t>ドウ</t>
    </rPh>
    <rPh sb="73" eb="76">
      <t>イリョウケン</t>
    </rPh>
    <rPh sb="77" eb="79">
      <t>ソンザイ</t>
    </rPh>
    <rPh sb="81" eb="83">
      <t>チュウカク</t>
    </rPh>
    <rPh sb="83" eb="85">
      <t>ビョウイン</t>
    </rPh>
    <rPh sb="86" eb="87">
      <t>タ</t>
    </rPh>
    <rPh sb="120" eb="123">
      <t>シュウマツキ</t>
    </rPh>
    <phoneticPr fontId="5"/>
  </si>
  <si>
    <t>　COVID-19の影響もあり、地域医療構想も今後が不透明な状況にあります。当院は、地域の医療体制を維持するため、十分な医師・医療職を確保し、高度急性期機能を担う東千葉メディカルセンターを中心に近隣病院と密な連携を取りながら、地域医療の役割を担っていくことに務めます。</t>
    <rPh sb="10" eb="12">
      <t>エイキョウ</t>
    </rPh>
    <rPh sb="16" eb="18">
      <t>チイキ</t>
    </rPh>
    <rPh sb="18" eb="20">
      <t>イリョウ</t>
    </rPh>
    <rPh sb="20" eb="22">
      <t>コウソウ</t>
    </rPh>
    <rPh sb="23" eb="25">
      <t>コンゴ</t>
    </rPh>
    <rPh sb="26" eb="29">
      <t>フトウメイ</t>
    </rPh>
    <rPh sb="30" eb="32">
      <t>ジョウキョウ</t>
    </rPh>
    <rPh sb="38" eb="40">
      <t>トウイン</t>
    </rPh>
    <rPh sb="42" eb="44">
      <t>チイキ</t>
    </rPh>
    <rPh sb="45" eb="47">
      <t>イリョウ</t>
    </rPh>
    <rPh sb="47" eb="49">
      <t>タイセイ</t>
    </rPh>
    <rPh sb="50" eb="52">
      <t>イジ</t>
    </rPh>
    <rPh sb="57" eb="59">
      <t>ジュウブン</t>
    </rPh>
    <rPh sb="60" eb="62">
      <t>イシ</t>
    </rPh>
    <rPh sb="63" eb="65">
      <t>イリョウ</t>
    </rPh>
    <rPh sb="65" eb="66">
      <t>ショク</t>
    </rPh>
    <rPh sb="67" eb="69">
      <t>カクホ</t>
    </rPh>
    <rPh sb="71" eb="73">
      <t>コウド</t>
    </rPh>
    <rPh sb="73" eb="75">
      <t>キュウセイ</t>
    </rPh>
    <rPh sb="75" eb="76">
      <t>キ</t>
    </rPh>
    <rPh sb="76" eb="78">
      <t>キノウ</t>
    </rPh>
    <rPh sb="115" eb="117">
      <t>イリョウ</t>
    </rPh>
    <phoneticPr fontId="5"/>
  </si>
  <si>
    <t>　有形固定資産全体の減価償却率は微増傾向にあり、建物附帯設備を中心に老朽化が進んでいます。また、電子化、自動化など医療機器の高度化が進む中での機器更新に伴う、１床あたりの有形固定資産額も増加しています。
　令和２年度に照明設備機器の改修を終え、今後については、COVID-19の影響もあり、先行きが不透明な状況でありますが、経営状況と地域から求められる医療の両面を考慮し、計画的に建物設備及び機器の更新に取り組んでまいります。</t>
    <rPh sb="1" eb="3">
      <t>ユウケイ</t>
    </rPh>
    <rPh sb="3" eb="7">
      <t>コテイシサン</t>
    </rPh>
    <rPh sb="7" eb="9">
      <t>ゼンタイ</t>
    </rPh>
    <rPh sb="10" eb="12">
      <t>ゲンカ</t>
    </rPh>
    <rPh sb="12" eb="15">
      <t>ショウキャクリツ</t>
    </rPh>
    <rPh sb="18" eb="20">
      <t>ケイコウ</t>
    </rPh>
    <rPh sb="24" eb="26">
      <t>タテモノ</t>
    </rPh>
    <rPh sb="26" eb="28">
      <t>フタイ</t>
    </rPh>
    <rPh sb="28" eb="30">
      <t>セツビ</t>
    </rPh>
    <rPh sb="31" eb="33">
      <t>チュウシン</t>
    </rPh>
    <rPh sb="34" eb="37">
      <t>ロウキュウカ</t>
    </rPh>
    <rPh sb="38" eb="39">
      <t>スス</t>
    </rPh>
    <rPh sb="48" eb="51">
      <t>デンシカ</t>
    </rPh>
    <rPh sb="52" eb="55">
      <t>ジドウカ</t>
    </rPh>
    <rPh sb="57" eb="59">
      <t>イリョウ</t>
    </rPh>
    <rPh sb="59" eb="61">
      <t>キキ</t>
    </rPh>
    <rPh sb="62" eb="65">
      <t>コウドカ</t>
    </rPh>
    <rPh sb="66" eb="67">
      <t>スス</t>
    </rPh>
    <rPh sb="68" eb="69">
      <t>ナカ</t>
    </rPh>
    <rPh sb="71" eb="73">
      <t>キキ</t>
    </rPh>
    <rPh sb="73" eb="75">
      <t>コウシン</t>
    </rPh>
    <rPh sb="76" eb="77">
      <t>トモナ</t>
    </rPh>
    <rPh sb="80" eb="81">
      <t>ユカ</t>
    </rPh>
    <rPh sb="85" eb="87">
      <t>ユウケイ</t>
    </rPh>
    <rPh sb="87" eb="91">
      <t>コテイシサン</t>
    </rPh>
    <rPh sb="91" eb="92">
      <t>ガク</t>
    </rPh>
    <rPh sb="93" eb="95">
      <t>ゾウカ</t>
    </rPh>
    <rPh sb="103" eb="105">
      <t>レイワ</t>
    </rPh>
    <rPh sb="106" eb="108">
      <t>ネンド</t>
    </rPh>
    <rPh sb="109" eb="111">
      <t>ショウメイ</t>
    </rPh>
    <rPh sb="111" eb="113">
      <t>セツビ</t>
    </rPh>
    <rPh sb="113" eb="115">
      <t>キキ</t>
    </rPh>
    <rPh sb="116" eb="118">
      <t>カイシュウ</t>
    </rPh>
    <rPh sb="119" eb="120">
      <t>オ</t>
    </rPh>
    <rPh sb="122" eb="124">
      <t>コンゴ</t>
    </rPh>
    <rPh sb="139" eb="141">
      <t>エイキョウ</t>
    </rPh>
    <rPh sb="145" eb="147">
      <t>サキユ</t>
    </rPh>
    <rPh sb="149" eb="152">
      <t>フトウメイ</t>
    </rPh>
    <rPh sb="153" eb="155">
      <t>ジョウキョウ</t>
    </rPh>
    <rPh sb="162" eb="164">
      <t>ケイエイ</t>
    </rPh>
    <rPh sb="164" eb="166">
      <t>ジョウキョウ</t>
    </rPh>
    <rPh sb="167" eb="169">
      <t>チイキ</t>
    </rPh>
    <rPh sb="171" eb="172">
      <t>モト</t>
    </rPh>
    <rPh sb="176" eb="178">
      <t>イリョウ</t>
    </rPh>
    <rPh sb="179" eb="181">
      <t>リョウメン</t>
    </rPh>
    <rPh sb="182" eb="184">
      <t>コウリョ</t>
    </rPh>
    <rPh sb="186" eb="189">
      <t>ケイカクテキ</t>
    </rPh>
    <rPh sb="190" eb="192">
      <t>タテモノ</t>
    </rPh>
    <rPh sb="192" eb="194">
      <t>セツビ</t>
    </rPh>
    <rPh sb="194" eb="195">
      <t>オヨ</t>
    </rPh>
    <rPh sb="196" eb="198">
      <t>キキ</t>
    </rPh>
    <rPh sb="199" eb="201">
      <t>コウシン</t>
    </rPh>
    <rPh sb="202" eb="203">
      <t>ト</t>
    </rPh>
    <rPh sb="204" eb="205">
      <t>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</si>
</sst>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79.8</c:v>
                </c:pt>
                <c:pt idx="1">
                  <c:v>83.6</c:v>
                </c:pt>
                <c:pt idx="2">
                  <c:v>80.3</c:v>
                </c:pt>
                <c:pt idx="3">
                  <c:v>82.4</c:v>
                </c:pt>
                <c:pt idx="4">
                  <c:v>77.2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AC-459C-AAB8-86F5A88CA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73872"/>
        <c:axId val="498968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AC-459C-AAB8-86F5A88CA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73872"/>
        <c:axId val="498968776"/>
      </c:lineChart>
      <c:catAx>
        <c:axId val="498973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8968776"/>
        <c:crosses val="autoZero"/>
        <c:auto val="1"/>
        <c:lblAlgn val="ctr"/>
        <c:lblOffset val="100"/>
        <c:noMultiLvlLbl val="1"/>
      </c:catAx>
      <c:valAx>
        <c:axId val="498968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8973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12123</c:v>
                </c:pt>
                <c:pt idx="1">
                  <c:v>13212</c:v>
                </c:pt>
                <c:pt idx="2">
                  <c:v>14008</c:v>
                </c:pt>
                <c:pt idx="3">
                  <c:v>12547</c:v>
                </c:pt>
                <c:pt idx="4">
                  <c:v>11436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FF-4FD0-AA79-40AAD430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337672"/>
        <c:axId val="503338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FF-4FD0-AA79-40AAD430B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37672"/>
        <c:axId val="503338456"/>
      </c:lineChart>
      <c:catAx>
        <c:axId val="5033376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3338456"/>
        <c:crosses val="autoZero"/>
        <c:auto val="1"/>
        <c:lblAlgn val="ctr"/>
        <c:lblOffset val="100"/>
        <c:noMultiLvlLbl val="1"/>
      </c:catAx>
      <c:valAx>
        <c:axId val="503338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33376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40123</c:v>
                </c:pt>
                <c:pt idx="1">
                  <c:v>41684</c:v>
                </c:pt>
                <c:pt idx="2">
                  <c:v>39502</c:v>
                </c:pt>
                <c:pt idx="3">
                  <c:v>39064</c:v>
                </c:pt>
                <c:pt idx="4">
                  <c:v>43165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AC-4276-BB27-8BDCB0D52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334144"/>
        <c:axId val="503327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AC-4276-BB27-8BDCB0D52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34144"/>
        <c:axId val="503327872"/>
      </c:lineChart>
      <c:catAx>
        <c:axId val="503334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3327872"/>
        <c:crosses val="autoZero"/>
        <c:auto val="1"/>
        <c:lblAlgn val="ctr"/>
        <c:lblOffset val="100"/>
        <c:noMultiLvlLbl val="1"/>
      </c:catAx>
      <c:valAx>
        <c:axId val="503327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0333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103.7</c:v>
                </c:pt>
                <c:pt idx="1">
                  <c:v>92.4</c:v>
                </c:pt>
                <c:pt idx="2">
                  <c:v>96.1</c:v>
                </c:pt>
                <c:pt idx="3">
                  <c:v>95.9</c:v>
                </c:pt>
                <c:pt idx="4">
                  <c:v>90.6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B-431F-A61C-0D99142AC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63680"/>
        <c:axId val="498965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2B-431F-A61C-0D99142AC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63680"/>
        <c:axId val="498965640"/>
      </c:lineChart>
      <c:catAx>
        <c:axId val="4989636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8965640"/>
        <c:crosses val="autoZero"/>
        <c:auto val="1"/>
        <c:lblAlgn val="ctr"/>
        <c:lblOffset val="100"/>
        <c:noMultiLvlLbl val="1"/>
      </c:catAx>
      <c:valAx>
        <c:axId val="498965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8963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92.5</c:v>
                </c:pt>
                <c:pt idx="1">
                  <c:v>94.4</c:v>
                </c:pt>
                <c:pt idx="2">
                  <c:v>90.8</c:v>
                </c:pt>
                <c:pt idx="3">
                  <c:v>90.4</c:v>
                </c:pt>
                <c:pt idx="4">
                  <c:v>88.6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B3-481B-8E08-6B115BD4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69952"/>
        <c:axId val="498970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B3-481B-8E08-6B115BD4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69952"/>
        <c:axId val="498970344"/>
      </c:lineChart>
      <c:catAx>
        <c:axId val="498969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8970344"/>
        <c:crosses val="autoZero"/>
        <c:auto val="1"/>
        <c:lblAlgn val="ctr"/>
        <c:lblOffset val="100"/>
        <c:noMultiLvlLbl val="1"/>
      </c:catAx>
      <c:valAx>
        <c:axId val="498970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8969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100.8</c:v>
                </c:pt>
                <c:pt idx="2">
                  <c:v>98.2</c:v>
                </c:pt>
                <c:pt idx="3">
                  <c:v>101</c:v>
                </c:pt>
                <c:pt idx="4">
                  <c:v>105.5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0B-4FED-BCF8-9FF71C00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77008"/>
        <c:axId val="498975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0B-4FED-BCF8-9FF71C00C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77008"/>
        <c:axId val="498975048"/>
      </c:lineChart>
      <c:catAx>
        <c:axId val="4989770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8975048"/>
        <c:crosses val="autoZero"/>
        <c:auto val="1"/>
        <c:lblAlgn val="ctr"/>
        <c:lblOffset val="100"/>
        <c:noMultiLvlLbl val="1"/>
      </c:catAx>
      <c:valAx>
        <c:axId val="498975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989770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65.599999999999994</c:v>
                </c:pt>
                <c:pt idx="1">
                  <c:v>66.400000000000006</c:v>
                </c:pt>
                <c:pt idx="2">
                  <c:v>65.900000000000006</c:v>
                </c:pt>
                <c:pt idx="3">
                  <c:v>67.2</c:v>
                </c:pt>
                <c:pt idx="4">
                  <c:v>67.599999999999994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F-47B1-95BE-6EAD0357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77792"/>
        <c:axId val="49897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6F-47B1-95BE-6EAD03577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77792"/>
        <c:axId val="498976224"/>
      </c:lineChart>
      <c:catAx>
        <c:axId val="4989777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8976224"/>
        <c:crosses val="autoZero"/>
        <c:auto val="1"/>
        <c:lblAlgn val="ctr"/>
        <c:lblOffset val="100"/>
        <c:noMultiLvlLbl val="1"/>
      </c:catAx>
      <c:valAx>
        <c:axId val="49897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89777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74.8</c:v>
                </c:pt>
                <c:pt idx="1">
                  <c:v>76.599999999999994</c:v>
                </c:pt>
                <c:pt idx="2">
                  <c:v>74.8</c:v>
                </c:pt>
                <c:pt idx="3">
                  <c:v>78.5</c:v>
                </c:pt>
                <c:pt idx="4">
                  <c:v>78.5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A0-4810-9200-3B4180D33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8978184"/>
        <c:axId val="49897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A0-4810-9200-3B4180D33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978184"/>
        <c:axId val="498975440"/>
      </c:lineChart>
      <c:catAx>
        <c:axId val="498978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98975440"/>
        <c:crosses val="autoZero"/>
        <c:auto val="1"/>
        <c:lblAlgn val="ctr"/>
        <c:lblOffset val="100"/>
        <c:noMultiLvlLbl val="1"/>
      </c:catAx>
      <c:valAx>
        <c:axId val="49897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98978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38921889</c:v>
                </c:pt>
                <c:pt idx="1">
                  <c:v>39293354</c:v>
                </c:pt>
                <c:pt idx="2">
                  <c:v>39950313</c:v>
                </c:pt>
                <c:pt idx="3">
                  <c:v>40216232</c:v>
                </c:pt>
                <c:pt idx="4">
                  <c:v>41043606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42-4C87-A5E1-12DF482A0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780344"/>
        <c:axId val="442745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42-4C87-A5E1-12DF482A0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80344"/>
        <c:axId val="442745616"/>
      </c:lineChart>
      <c:catAx>
        <c:axId val="444780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2745616"/>
        <c:crosses val="autoZero"/>
        <c:auto val="1"/>
        <c:lblAlgn val="ctr"/>
        <c:lblOffset val="100"/>
        <c:noMultiLvlLbl val="1"/>
      </c:catAx>
      <c:valAx>
        <c:axId val="442745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4780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32.200000000000003</c:v>
                </c:pt>
                <c:pt idx="1">
                  <c:v>32.9</c:v>
                </c:pt>
                <c:pt idx="2">
                  <c:v>32.6</c:v>
                </c:pt>
                <c:pt idx="3">
                  <c:v>30.4</c:v>
                </c:pt>
                <c:pt idx="4">
                  <c:v>29.2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4B-4029-8032-F5506A12B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339240"/>
        <c:axId val="50333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4B-4029-8032-F5506A12B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39240"/>
        <c:axId val="503339632"/>
      </c:lineChart>
      <c:catAx>
        <c:axId val="5033392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3339632"/>
        <c:crosses val="autoZero"/>
        <c:auto val="1"/>
        <c:lblAlgn val="ctr"/>
        <c:lblOffset val="100"/>
        <c:noMultiLvlLbl val="1"/>
      </c:catAx>
      <c:valAx>
        <c:axId val="50333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33392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56</c:v>
                </c:pt>
                <c:pt idx="1">
                  <c:v>54.3</c:v>
                </c:pt>
                <c:pt idx="2">
                  <c:v>55.3</c:v>
                </c:pt>
                <c:pt idx="3">
                  <c:v>57.1</c:v>
                </c:pt>
                <c:pt idx="4">
                  <c:v>58.7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20-4EDB-8BAA-23BD22C1B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340416"/>
        <c:axId val="50333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20-4EDB-8BAA-23BD22C1B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40416"/>
        <c:axId val="503337280"/>
      </c:lineChart>
      <c:catAx>
        <c:axId val="503340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03337280"/>
        <c:crosses val="autoZero"/>
        <c:auto val="1"/>
        <c:lblAlgn val="ctr"/>
        <c:lblOffset val="100"/>
        <c:noMultiLvlLbl val="1"/>
      </c:catAx>
      <c:valAx>
        <c:axId val="50333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03340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="85" zoomScaleNormal="8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80" t="str">
        <f>データ!H6</f>
        <v>千葉県大網白里市　国保大網病院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50床以上～100床未満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89" t="str">
        <f>データ!O7</f>
        <v>非設置</v>
      </c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1"/>
      <c r="ID8" s="84">
        <f>データ!Z6</f>
        <v>99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データ!AA6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データ!AB6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3"/>
      <c r="NJ8" s="87" t="s">
        <v>10</v>
      </c>
      <c r="NK8" s="8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3"/>
      <c r="NJ9" s="92" t="s">
        <v>20</v>
      </c>
      <c r="NK9" s="9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9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-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訓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データ!AC6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データ!AD6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データ!AE6</f>
        <v>99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4" t="s">
        <v>22</v>
      </c>
      <c r="NK10" s="95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FZ11" s="81" t="s">
        <v>28</v>
      </c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3"/>
      <c r="ID11" s="81" t="s">
        <v>29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30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31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4">
        <f>データ!U6</f>
        <v>48960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5856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第２種該当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-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FZ12" s="89" t="str">
        <f>データ!Y6</f>
        <v>１０：１</v>
      </c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1"/>
      <c r="ID12" s="84">
        <f>データ!AF6</f>
        <v>99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データ!AG6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データ!AH6</f>
        <v>99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4" t="s">
        <v>32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  <c r="IW13" s="104"/>
      <c r="IX13" s="104"/>
      <c r="IY13" s="104"/>
      <c r="IZ13" s="104"/>
      <c r="JA13" s="104"/>
      <c r="JB13" s="104"/>
      <c r="JC13" s="104"/>
      <c r="JD13" s="104"/>
      <c r="JE13" s="104"/>
      <c r="JF13" s="104"/>
      <c r="JG13" s="104"/>
      <c r="JH13" s="104"/>
      <c r="JI13" s="104"/>
      <c r="JJ13" s="104"/>
      <c r="JK13" s="104"/>
      <c r="JL13" s="104"/>
      <c r="JM13" s="104"/>
      <c r="JN13" s="104"/>
      <c r="JO13" s="104"/>
      <c r="JP13" s="104"/>
      <c r="JQ13" s="104"/>
      <c r="JR13" s="104"/>
      <c r="JS13" s="104"/>
      <c r="JT13" s="104"/>
      <c r="JU13" s="104"/>
      <c r="JV13" s="104"/>
      <c r="JW13" s="104"/>
      <c r="JX13" s="104"/>
      <c r="JY13" s="104"/>
      <c r="JZ13" s="104"/>
      <c r="KA13" s="104"/>
      <c r="KB13" s="104"/>
      <c r="KC13" s="104"/>
      <c r="KD13" s="104"/>
      <c r="KE13" s="104"/>
      <c r="KF13" s="104"/>
      <c r="KG13" s="104"/>
      <c r="KH13" s="104"/>
      <c r="KI13" s="104"/>
      <c r="KJ13" s="104"/>
      <c r="KK13" s="104"/>
      <c r="KL13" s="104"/>
      <c r="KM13" s="104"/>
      <c r="KN13" s="104"/>
      <c r="KO13" s="104"/>
      <c r="KP13" s="104"/>
      <c r="KQ13" s="104"/>
      <c r="KR13" s="104"/>
      <c r="KS13" s="104"/>
      <c r="KT13" s="104"/>
      <c r="KU13" s="104"/>
      <c r="KV13" s="104"/>
      <c r="KW13" s="104"/>
      <c r="KX13" s="104"/>
      <c r="KY13" s="104"/>
      <c r="KZ13" s="104"/>
      <c r="LA13" s="104"/>
      <c r="LB13" s="104"/>
      <c r="LC13" s="104"/>
      <c r="LD13" s="104"/>
      <c r="LE13" s="104"/>
      <c r="LF13" s="104"/>
      <c r="LG13" s="104"/>
      <c r="LH13" s="104"/>
      <c r="LI13" s="104"/>
      <c r="LJ13" s="104"/>
      <c r="LK13" s="104"/>
      <c r="LL13" s="104"/>
      <c r="LM13" s="104"/>
      <c r="LN13" s="104"/>
      <c r="LO13" s="104"/>
      <c r="LP13" s="104"/>
      <c r="LQ13" s="104"/>
      <c r="LR13" s="104"/>
      <c r="LS13" s="104"/>
      <c r="LT13" s="104"/>
      <c r="LU13" s="104"/>
      <c r="LV13" s="104"/>
      <c r="LW13" s="104"/>
      <c r="LX13" s="104"/>
      <c r="LY13" s="104"/>
      <c r="LZ13" s="104"/>
      <c r="MA13" s="104"/>
      <c r="MB13" s="104"/>
      <c r="MC13" s="104"/>
      <c r="MD13" s="104"/>
      <c r="ME13" s="104"/>
      <c r="MF13" s="104"/>
      <c r="MG13" s="104"/>
      <c r="MH13" s="104"/>
      <c r="MI13" s="104"/>
      <c r="MJ13" s="104"/>
      <c r="MK13" s="104"/>
      <c r="ML13" s="104"/>
      <c r="MM13" s="104"/>
      <c r="MN13" s="104"/>
      <c r="MO13" s="104"/>
      <c r="MP13" s="104"/>
      <c r="MQ13" s="104"/>
      <c r="MR13" s="104"/>
      <c r="MS13" s="104"/>
      <c r="MT13" s="104"/>
      <c r="MU13" s="104"/>
      <c r="MV13" s="104"/>
      <c r="MW13" s="104"/>
      <c r="MX13" s="104"/>
      <c r="MY13" s="104"/>
      <c r="MZ13" s="104"/>
      <c r="NA13" s="104"/>
      <c r="NB13" s="104"/>
      <c r="NC13" s="104"/>
      <c r="ND13" s="104"/>
      <c r="NE13" s="104"/>
      <c r="NF13" s="104"/>
      <c r="NG13" s="104"/>
      <c r="NH13" s="10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4" t="s">
        <v>33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  <c r="CX14" s="104"/>
      <c r="CY14" s="104"/>
      <c r="CZ14" s="104"/>
      <c r="DA14" s="104"/>
      <c r="DB14" s="104"/>
      <c r="DC14" s="104"/>
      <c r="DD14" s="104"/>
      <c r="DE14" s="104"/>
      <c r="DF14" s="104"/>
      <c r="DG14" s="104"/>
      <c r="DH14" s="104"/>
      <c r="DI14" s="104"/>
      <c r="DJ14" s="104"/>
      <c r="DK14" s="104"/>
      <c r="DL14" s="104"/>
      <c r="DM14" s="104"/>
      <c r="DN14" s="104"/>
      <c r="DO14" s="104"/>
      <c r="DP14" s="104"/>
      <c r="DQ14" s="104"/>
      <c r="DR14" s="104"/>
      <c r="DS14" s="104"/>
      <c r="DT14" s="104"/>
      <c r="DU14" s="104"/>
      <c r="DV14" s="104"/>
      <c r="DW14" s="104"/>
      <c r="DX14" s="104"/>
      <c r="DY14" s="104"/>
      <c r="DZ14" s="104"/>
      <c r="EA14" s="104"/>
      <c r="EB14" s="104"/>
      <c r="EC14" s="104"/>
      <c r="ED14" s="104"/>
      <c r="EE14" s="104"/>
      <c r="EF14" s="104"/>
      <c r="EG14" s="104"/>
      <c r="EH14" s="104"/>
      <c r="EI14" s="104"/>
      <c r="EJ14" s="104"/>
      <c r="EK14" s="104"/>
      <c r="EL14" s="104"/>
      <c r="EM14" s="104"/>
      <c r="EN14" s="104"/>
      <c r="EO14" s="104"/>
      <c r="EP14" s="104"/>
      <c r="EQ14" s="104"/>
      <c r="ER14" s="104"/>
      <c r="ES14" s="104"/>
      <c r="ET14" s="104"/>
      <c r="EU14" s="104"/>
      <c r="EV14" s="104"/>
      <c r="EW14" s="104"/>
      <c r="EX14" s="104"/>
      <c r="EY14" s="104"/>
      <c r="EZ14" s="104"/>
      <c r="FA14" s="104"/>
      <c r="FB14" s="104"/>
      <c r="FC14" s="104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  <c r="IR14" s="104"/>
      <c r="IS14" s="104"/>
      <c r="IT14" s="104"/>
      <c r="IU14" s="104"/>
      <c r="IV14" s="104"/>
      <c r="IW14" s="104"/>
      <c r="IX14" s="104"/>
      <c r="IY14" s="104"/>
      <c r="IZ14" s="104"/>
      <c r="JA14" s="104"/>
      <c r="JB14" s="104"/>
      <c r="JC14" s="104"/>
      <c r="JD14" s="104"/>
      <c r="JE14" s="104"/>
      <c r="JF14" s="104"/>
      <c r="JG14" s="104"/>
      <c r="JH14" s="104"/>
      <c r="JI14" s="104"/>
      <c r="JJ14" s="104"/>
      <c r="JK14" s="104"/>
      <c r="JL14" s="104"/>
      <c r="JM14" s="104"/>
      <c r="JN14" s="104"/>
      <c r="JO14" s="104"/>
      <c r="JP14" s="104"/>
      <c r="JQ14" s="104"/>
      <c r="JR14" s="104"/>
      <c r="JS14" s="104"/>
      <c r="JT14" s="104"/>
      <c r="JU14" s="104"/>
      <c r="JV14" s="104"/>
      <c r="JW14" s="104"/>
      <c r="JX14" s="104"/>
      <c r="JY14" s="104"/>
      <c r="JZ14" s="104"/>
      <c r="KA14" s="104"/>
      <c r="KB14" s="104"/>
      <c r="KC14" s="104"/>
      <c r="KD14" s="104"/>
      <c r="KE14" s="104"/>
      <c r="KF14" s="104"/>
      <c r="KG14" s="104"/>
      <c r="KH14" s="104"/>
      <c r="KI14" s="104"/>
      <c r="KJ14" s="104"/>
      <c r="KK14" s="104"/>
      <c r="KL14" s="104"/>
      <c r="KM14" s="104"/>
      <c r="KN14" s="104"/>
      <c r="KO14" s="104"/>
      <c r="KP14" s="104"/>
      <c r="KQ14" s="104"/>
      <c r="KR14" s="104"/>
      <c r="KS14" s="104"/>
      <c r="KT14" s="104"/>
      <c r="KU14" s="104"/>
      <c r="KV14" s="104"/>
      <c r="KW14" s="104"/>
      <c r="KX14" s="104"/>
      <c r="KY14" s="104"/>
      <c r="KZ14" s="104"/>
      <c r="LA14" s="104"/>
      <c r="LB14" s="104"/>
      <c r="LC14" s="104"/>
      <c r="LD14" s="104"/>
      <c r="LE14" s="104"/>
      <c r="LF14" s="104"/>
      <c r="LG14" s="104"/>
      <c r="LH14" s="104"/>
      <c r="LI14" s="104"/>
      <c r="LJ14" s="104"/>
      <c r="LK14" s="104"/>
      <c r="LL14" s="104"/>
      <c r="LM14" s="104"/>
      <c r="LN14" s="104"/>
      <c r="LO14" s="104"/>
      <c r="LP14" s="104"/>
      <c r="LQ14" s="104"/>
      <c r="LR14" s="104"/>
      <c r="LS14" s="104"/>
      <c r="LT14" s="104"/>
      <c r="LU14" s="104"/>
      <c r="LV14" s="104"/>
      <c r="LW14" s="104"/>
      <c r="LX14" s="104"/>
      <c r="LY14" s="104"/>
      <c r="LZ14" s="104"/>
      <c r="MA14" s="104"/>
      <c r="MB14" s="104"/>
      <c r="MC14" s="104"/>
      <c r="MD14" s="104"/>
      <c r="ME14" s="104"/>
      <c r="MF14" s="104"/>
      <c r="MG14" s="104"/>
      <c r="MH14" s="104"/>
      <c r="MI14" s="104"/>
      <c r="MJ14" s="104"/>
      <c r="MK14" s="104"/>
      <c r="ML14" s="104"/>
      <c r="MM14" s="104"/>
      <c r="MN14" s="104"/>
      <c r="MO14" s="104"/>
      <c r="MP14" s="104"/>
      <c r="MQ14" s="104"/>
      <c r="MR14" s="104"/>
      <c r="MS14" s="104"/>
      <c r="MT14" s="104"/>
      <c r="MU14" s="104"/>
      <c r="MV14" s="104"/>
      <c r="MW14" s="104"/>
      <c r="MX14" s="104"/>
      <c r="MY14" s="104"/>
      <c r="MZ14" s="104"/>
      <c r="NA14" s="104"/>
      <c r="NB14" s="104"/>
      <c r="NC14" s="104"/>
      <c r="ND14" s="104"/>
      <c r="NE14" s="104"/>
      <c r="NF14" s="104"/>
      <c r="NG14" s="104"/>
      <c r="NH14" s="104"/>
      <c r="NI14" s="19"/>
      <c r="NJ14" s="105" t="s">
        <v>34</v>
      </c>
      <c r="NK14" s="105"/>
      <c r="NL14" s="105"/>
      <c r="NM14" s="105"/>
      <c r="NN14" s="105"/>
      <c r="NO14" s="105"/>
      <c r="NP14" s="105"/>
      <c r="NQ14" s="105"/>
      <c r="NR14" s="105"/>
      <c r="NS14" s="105"/>
      <c r="NT14" s="105"/>
      <c r="NU14" s="105"/>
      <c r="NV14" s="105"/>
      <c r="NW14" s="105"/>
      <c r="NX14" s="105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106" t="s">
        <v>35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7"/>
      <c r="NF16" s="7"/>
      <c r="NG16" s="7"/>
      <c r="NH16" s="8"/>
      <c r="NI16" s="2"/>
      <c r="NJ16" s="108" t="s">
        <v>36</v>
      </c>
      <c r="NK16" s="109"/>
      <c r="NL16" s="109"/>
      <c r="NM16" s="109"/>
      <c r="NN16" s="110"/>
      <c r="NO16" s="108" t="s">
        <v>37</v>
      </c>
      <c r="NP16" s="109"/>
      <c r="NQ16" s="109"/>
      <c r="NR16" s="109"/>
      <c r="NS16" s="110"/>
      <c r="NT16" s="108" t="s">
        <v>38</v>
      </c>
      <c r="NU16" s="109"/>
      <c r="NV16" s="109"/>
      <c r="NW16" s="109"/>
      <c r="NX16" s="110"/>
    </row>
    <row r="17" spans="1:393" ht="13.5" customHeight="1">
      <c r="A17" s="2"/>
      <c r="B17" s="22"/>
      <c r="C17" s="23"/>
      <c r="D17" s="23"/>
      <c r="E17" s="23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3"/>
      <c r="NF17" s="23"/>
      <c r="NG17" s="23"/>
      <c r="NH17" s="24"/>
      <c r="NI17" s="2"/>
      <c r="NJ17" s="111"/>
      <c r="NK17" s="112"/>
      <c r="NL17" s="112"/>
      <c r="NM17" s="112"/>
      <c r="NN17" s="113"/>
      <c r="NO17" s="111"/>
      <c r="NP17" s="112"/>
      <c r="NQ17" s="112"/>
      <c r="NR17" s="112"/>
      <c r="NS17" s="113"/>
      <c r="NT17" s="111"/>
      <c r="NU17" s="112"/>
      <c r="NV17" s="112"/>
      <c r="NW17" s="112"/>
      <c r="NX17" s="113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96" t="s">
        <v>39</v>
      </c>
      <c r="NK18" s="97"/>
      <c r="NL18" s="97"/>
      <c r="NM18" s="100" t="s">
        <v>40</v>
      </c>
      <c r="NN18" s="101"/>
      <c r="NO18" s="96" t="s">
        <v>39</v>
      </c>
      <c r="NP18" s="97"/>
      <c r="NQ18" s="97"/>
      <c r="NR18" s="100" t="s">
        <v>40</v>
      </c>
      <c r="NS18" s="101"/>
      <c r="NT18" s="96" t="s">
        <v>39</v>
      </c>
      <c r="NU18" s="97"/>
      <c r="NV18" s="97"/>
      <c r="NW18" s="100" t="s">
        <v>40</v>
      </c>
      <c r="NX18" s="10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98"/>
      <c r="NK19" s="99"/>
      <c r="NL19" s="99"/>
      <c r="NM19" s="102"/>
      <c r="NN19" s="103"/>
      <c r="NO19" s="98"/>
      <c r="NP19" s="99"/>
      <c r="NQ19" s="99"/>
      <c r="NR19" s="102"/>
      <c r="NS19" s="103"/>
      <c r="NT19" s="98"/>
      <c r="NU19" s="99"/>
      <c r="NV19" s="99"/>
      <c r="NW19" s="102"/>
      <c r="NX19" s="10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14" t="s">
        <v>43</v>
      </c>
      <c r="NK20" s="114"/>
      <c r="NL20" s="114"/>
      <c r="NM20" s="114"/>
      <c r="NN20" s="114"/>
      <c r="NO20" s="114"/>
      <c r="NP20" s="114"/>
      <c r="NQ20" s="114"/>
      <c r="NR20" s="114"/>
      <c r="NS20" s="114"/>
      <c r="NT20" s="114"/>
      <c r="NU20" s="114"/>
      <c r="NV20" s="114"/>
      <c r="NW20" s="114"/>
      <c r="NX20" s="114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6" t="s">
        <v>177</v>
      </c>
      <c r="NK22" s="117"/>
      <c r="NL22" s="117"/>
      <c r="NM22" s="117"/>
      <c r="NN22" s="117"/>
      <c r="NO22" s="117"/>
      <c r="NP22" s="117"/>
      <c r="NQ22" s="117"/>
      <c r="NR22" s="117"/>
      <c r="NS22" s="117"/>
      <c r="NT22" s="117"/>
      <c r="NU22" s="117"/>
      <c r="NV22" s="117"/>
      <c r="NW22" s="117"/>
      <c r="NX22" s="118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9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0"/>
      <c r="NX23" s="121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9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0"/>
      <c r="NX24" s="121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9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0"/>
      <c r="NX25" s="121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9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0"/>
      <c r="NX26" s="121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9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1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9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0"/>
      <c r="NX28" s="121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9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0"/>
      <c r="NX29" s="121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9"/>
      <c r="NK30" s="120"/>
      <c r="NL30" s="120"/>
      <c r="NM30" s="120"/>
      <c r="NN30" s="120"/>
      <c r="NO30" s="120"/>
      <c r="NP30" s="120"/>
      <c r="NQ30" s="120"/>
      <c r="NR30" s="120"/>
      <c r="NS30" s="120"/>
      <c r="NT30" s="120"/>
      <c r="NU30" s="120"/>
      <c r="NV30" s="120"/>
      <c r="NW30" s="120"/>
      <c r="NX30" s="121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9"/>
      <c r="NK31" s="120"/>
      <c r="NL31" s="120"/>
      <c r="NM31" s="120"/>
      <c r="NN31" s="120"/>
      <c r="NO31" s="120"/>
      <c r="NP31" s="120"/>
      <c r="NQ31" s="120"/>
      <c r="NR31" s="120"/>
      <c r="NS31" s="120"/>
      <c r="NT31" s="120"/>
      <c r="NU31" s="120"/>
      <c r="NV31" s="120"/>
      <c r="NW31" s="120"/>
      <c r="NX31" s="121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25" t="str">
        <f>データ!$B$11</f>
        <v>H28</v>
      </c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5" t="str">
        <f>データ!$C$11</f>
        <v>H29</v>
      </c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7"/>
      <c r="AT32" s="125" t="str">
        <f>データ!$D$11</f>
        <v>H30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7"/>
      <c r="BI32" s="125" t="str">
        <f>データ!$E$11</f>
        <v>R01</v>
      </c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7"/>
      <c r="BX32" s="125" t="str">
        <f>データ!$F$11</f>
        <v>R02</v>
      </c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7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25" t="str">
        <f>データ!$B$11</f>
        <v>H28</v>
      </c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7"/>
      <c r="DS32" s="125" t="str">
        <f>データ!$C$11</f>
        <v>H29</v>
      </c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7"/>
      <c r="EH32" s="125" t="str">
        <f>データ!$D$11</f>
        <v>H30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7"/>
      <c r="EW32" s="125" t="str">
        <f>データ!$E$11</f>
        <v>R01</v>
      </c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7"/>
      <c r="FL32" s="125" t="str">
        <f>データ!$F$11</f>
        <v>R02</v>
      </c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7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25" t="str">
        <f>データ!$B$11</f>
        <v>H28</v>
      </c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7"/>
      <c r="HG32" s="125" t="str">
        <f>データ!$C$11</f>
        <v>H29</v>
      </c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7"/>
      <c r="HV32" s="125" t="str">
        <f>データ!$D$11</f>
        <v>H30</v>
      </c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7"/>
      <c r="IK32" s="125" t="str">
        <f>データ!$E$11</f>
        <v>R01</v>
      </c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  <c r="IW32" s="126"/>
      <c r="IX32" s="126"/>
      <c r="IY32" s="127"/>
      <c r="IZ32" s="125" t="str">
        <f>データ!$F$11</f>
        <v>R02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6"/>
      <c r="JL32" s="126"/>
      <c r="JM32" s="126"/>
      <c r="JN32" s="127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25" t="str">
        <f>データ!$B$11</f>
        <v>H28</v>
      </c>
      <c r="KG32" s="126"/>
      <c r="KH32" s="126"/>
      <c r="KI32" s="126"/>
      <c r="KJ32" s="126"/>
      <c r="KK32" s="126"/>
      <c r="KL32" s="126"/>
      <c r="KM32" s="126"/>
      <c r="KN32" s="126"/>
      <c r="KO32" s="126"/>
      <c r="KP32" s="126"/>
      <c r="KQ32" s="126"/>
      <c r="KR32" s="126"/>
      <c r="KS32" s="126"/>
      <c r="KT32" s="127"/>
      <c r="KU32" s="125" t="str">
        <f>データ!$C$11</f>
        <v>H29</v>
      </c>
      <c r="KV32" s="126"/>
      <c r="KW32" s="126"/>
      <c r="KX32" s="126"/>
      <c r="KY32" s="126"/>
      <c r="KZ32" s="126"/>
      <c r="LA32" s="126"/>
      <c r="LB32" s="126"/>
      <c r="LC32" s="126"/>
      <c r="LD32" s="126"/>
      <c r="LE32" s="126"/>
      <c r="LF32" s="126"/>
      <c r="LG32" s="126"/>
      <c r="LH32" s="126"/>
      <c r="LI32" s="127"/>
      <c r="LJ32" s="125" t="str">
        <f>データ!$D$11</f>
        <v>H30</v>
      </c>
      <c r="LK32" s="126"/>
      <c r="LL32" s="126"/>
      <c r="LM32" s="126"/>
      <c r="LN32" s="126"/>
      <c r="LO32" s="126"/>
      <c r="LP32" s="126"/>
      <c r="LQ32" s="126"/>
      <c r="LR32" s="126"/>
      <c r="LS32" s="126"/>
      <c r="LT32" s="126"/>
      <c r="LU32" s="126"/>
      <c r="LV32" s="126"/>
      <c r="LW32" s="126"/>
      <c r="LX32" s="127"/>
      <c r="LY32" s="125" t="str">
        <f>データ!$E$11</f>
        <v>R01</v>
      </c>
      <c r="LZ32" s="126"/>
      <c r="MA32" s="126"/>
      <c r="MB32" s="126"/>
      <c r="MC32" s="126"/>
      <c r="MD32" s="126"/>
      <c r="ME32" s="126"/>
      <c r="MF32" s="126"/>
      <c r="MG32" s="126"/>
      <c r="MH32" s="126"/>
      <c r="MI32" s="126"/>
      <c r="MJ32" s="126"/>
      <c r="MK32" s="126"/>
      <c r="ML32" s="126"/>
      <c r="MM32" s="127"/>
      <c r="MN32" s="125" t="str">
        <f>データ!$F$11</f>
        <v>R02</v>
      </c>
      <c r="MO32" s="126"/>
      <c r="MP32" s="126"/>
      <c r="MQ32" s="126"/>
      <c r="MR32" s="126"/>
      <c r="MS32" s="126"/>
      <c r="MT32" s="126"/>
      <c r="MU32" s="126"/>
      <c r="MV32" s="126"/>
      <c r="MW32" s="126"/>
      <c r="MX32" s="126"/>
      <c r="MY32" s="126"/>
      <c r="MZ32" s="126"/>
      <c r="NA32" s="126"/>
      <c r="NB32" s="127"/>
      <c r="ND32" s="5"/>
      <c r="NE32" s="5"/>
      <c r="NF32" s="5"/>
      <c r="NG32" s="5"/>
      <c r="NH32" s="27"/>
      <c r="NI32" s="2"/>
      <c r="NJ32" s="119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0"/>
      <c r="NX32" s="121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28" t="s">
        <v>57</v>
      </c>
      <c r="H33" s="128"/>
      <c r="I33" s="128"/>
      <c r="J33" s="128"/>
      <c r="K33" s="128"/>
      <c r="L33" s="128"/>
      <c r="M33" s="128"/>
      <c r="N33" s="128"/>
      <c r="O33" s="128"/>
      <c r="P33" s="129">
        <f>データ!AI7</f>
        <v>99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1"/>
      <c r="AE33" s="129">
        <f>データ!AJ7</f>
        <v>100.8</v>
      </c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1"/>
      <c r="AT33" s="129">
        <f>データ!AK7</f>
        <v>98.2</v>
      </c>
      <c r="AU33" s="130"/>
      <c r="AV33" s="130"/>
      <c r="AW33" s="130"/>
      <c r="AX33" s="130"/>
      <c r="AY33" s="130"/>
      <c r="AZ33" s="130"/>
      <c r="BA33" s="130"/>
      <c r="BB33" s="130"/>
      <c r="BC33" s="130"/>
      <c r="BD33" s="130"/>
      <c r="BE33" s="130"/>
      <c r="BF33" s="130"/>
      <c r="BG33" s="130"/>
      <c r="BH33" s="131"/>
      <c r="BI33" s="129">
        <f>データ!AL7</f>
        <v>101</v>
      </c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1"/>
      <c r="BX33" s="129">
        <f>データ!AM7</f>
        <v>105.5</v>
      </c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1"/>
      <c r="CO33" s="5"/>
      <c r="CP33" s="5"/>
      <c r="CQ33" s="5"/>
      <c r="CR33" s="5"/>
      <c r="CS33" s="5"/>
      <c r="CT33" s="5"/>
      <c r="CU33" s="128" t="s">
        <v>57</v>
      </c>
      <c r="CV33" s="128"/>
      <c r="CW33" s="128"/>
      <c r="CX33" s="128"/>
      <c r="CY33" s="128"/>
      <c r="CZ33" s="128"/>
      <c r="DA33" s="128"/>
      <c r="DB33" s="128"/>
      <c r="DC33" s="128"/>
      <c r="DD33" s="129">
        <f>データ!AT7</f>
        <v>92.5</v>
      </c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1"/>
      <c r="DS33" s="129">
        <f>データ!AU7</f>
        <v>94.4</v>
      </c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1"/>
      <c r="EH33" s="129">
        <f>データ!AV7</f>
        <v>90.8</v>
      </c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1"/>
      <c r="EW33" s="129">
        <f>データ!AW7</f>
        <v>90.4</v>
      </c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1"/>
      <c r="FL33" s="129">
        <f>データ!AX7</f>
        <v>88.6</v>
      </c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1"/>
      <c r="GA33" s="5"/>
      <c r="GB33" s="5"/>
      <c r="GC33" s="5"/>
      <c r="GD33" s="5"/>
      <c r="GE33" s="5"/>
      <c r="GF33" s="5"/>
      <c r="GG33" s="5"/>
      <c r="GH33" s="5"/>
      <c r="GI33" s="128" t="s">
        <v>57</v>
      </c>
      <c r="GJ33" s="128"/>
      <c r="GK33" s="128"/>
      <c r="GL33" s="128"/>
      <c r="GM33" s="128"/>
      <c r="GN33" s="128"/>
      <c r="GO33" s="128"/>
      <c r="GP33" s="128"/>
      <c r="GQ33" s="128"/>
      <c r="GR33" s="129">
        <f>データ!BE7</f>
        <v>103.7</v>
      </c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1"/>
      <c r="HG33" s="129">
        <f>データ!BF7</f>
        <v>92.4</v>
      </c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1"/>
      <c r="HV33" s="129">
        <f>データ!BG7</f>
        <v>96.1</v>
      </c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  <c r="II33" s="130"/>
      <c r="IJ33" s="131"/>
      <c r="IK33" s="129">
        <f>データ!BH7</f>
        <v>95.9</v>
      </c>
      <c r="IL33" s="130"/>
      <c r="IM33" s="130"/>
      <c r="IN33" s="130"/>
      <c r="IO33" s="130"/>
      <c r="IP33" s="130"/>
      <c r="IQ33" s="130"/>
      <c r="IR33" s="130"/>
      <c r="IS33" s="130"/>
      <c r="IT33" s="130"/>
      <c r="IU33" s="130"/>
      <c r="IV33" s="130"/>
      <c r="IW33" s="130"/>
      <c r="IX33" s="130"/>
      <c r="IY33" s="131"/>
      <c r="IZ33" s="129">
        <f>データ!BI7</f>
        <v>90.6</v>
      </c>
      <c r="JA33" s="130"/>
      <c r="JB33" s="130"/>
      <c r="JC33" s="130"/>
      <c r="JD33" s="130"/>
      <c r="JE33" s="130"/>
      <c r="JF33" s="130"/>
      <c r="JG33" s="130"/>
      <c r="JH33" s="130"/>
      <c r="JI33" s="130"/>
      <c r="JJ33" s="130"/>
      <c r="JK33" s="130"/>
      <c r="JL33" s="130"/>
      <c r="JM33" s="130"/>
      <c r="JN33" s="131"/>
      <c r="JO33" s="5"/>
      <c r="JP33" s="5"/>
      <c r="JQ33" s="5"/>
      <c r="JR33" s="5"/>
      <c r="JS33" s="5"/>
      <c r="JT33" s="5"/>
      <c r="JU33" s="5"/>
      <c r="JV33" s="5"/>
      <c r="JW33" s="128" t="s">
        <v>57</v>
      </c>
      <c r="JX33" s="128"/>
      <c r="JY33" s="128"/>
      <c r="JZ33" s="128"/>
      <c r="KA33" s="128"/>
      <c r="KB33" s="128"/>
      <c r="KC33" s="128"/>
      <c r="KD33" s="128"/>
      <c r="KE33" s="128"/>
      <c r="KF33" s="129">
        <f>データ!BP7</f>
        <v>79.8</v>
      </c>
      <c r="KG33" s="130"/>
      <c r="KH33" s="130"/>
      <c r="KI33" s="130"/>
      <c r="KJ33" s="130"/>
      <c r="KK33" s="130"/>
      <c r="KL33" s="130"/>
      <c r="KM33" s="130"/>
      <c r="KN33" s="130"/>
      <c r="KO33" s="130"/>
      <c r="KP33" s="130"/>
      <c r="KQ33" s="130"/>
      <c r="KR33" s="130"/>
      <c r="KS33" s="130"/>
      <c r="KT33" s="131"/>
      <c r="KU33" s="129">
        <f>データ!BQ7</f>
        <v>83.6</v>
      </c>
      <c r="KV33" s="130"/>
      <c r="KW33" s="130"/>
      <c r="KX33" s="130"/>
      <c r="KY33" s="130"/>
      <c r="KZ33" s="130"/>
      <c r="LA33" s="130"/>
      <c r="LB33" s="130"/>
      <c r="LC33" s="130"/>
      <c r="LD33" s="130"/>
      <c r="LE33" s="130"/>
      <c r="LF33" s="130"/>
      <c r="LG33" s="130"/>
      <c r="LH33" s="130"/>
      <c r="LI33" s="131"/>
      <c r="LJ33" s="129">
        <f>データ!BR7</f>
        <v>80.3</v>
      </c>
      <c r="LK33" s="130"/>
      <c r="LL33" s="130"/>
      <c r="LM33" s="130"/>
      <c r="LN33" s="130"/>
      <c r="LO33" s="130"/>
      <c r="LP33" s="130"/>
      <c r="LQ33" s="130"/>
      <c r="LR33" s="130"/>
      <c r="LS33" s="130"/>
      <c r="LT33" s="130"/>
      <c r="LU33" s="130"/>
      <c r="LV33" s="130"/>
      <c r="LW33" s="130"/>
      <c r="LX33" s="131"/>
      <c r="LY33" s="129">
        <f>データ!BS7</f>
        <v>82.4</v>
      </c>
      <c r="LZ33" s="130"/>
      <c r="MA33" s="130"/>
      <c r="MB33" s="130"/>
      <c r="MC33" s="130"/>
      <c r="MD33" s="130"/>
      <c r="ME33" s="130"/>
      <c r="MF33" s="130"/>
      <c r="MG33" s="130"/>
      <c r="MH33" s="130"/>
      <c r="MI33" s="130"/>
      <c r="MJ33" s="130"/>
      <c r="MK33" s="130"/>
      <c r="ML33" s="130"/>
      <c r="MM33" s="131"/>
      <c r="MN33" s="129">
        <f>データ!BT7</f>
        <v>77.2</v>
      </c>
      <c r="MO33" s="130"/>
      <c r="MP33" s="130"/>
      <c r="MQ33" s="130"/>
      <c r="MR33" s="130"/>
      <c r="MS33" s="130"/>
      <c r="MT33" s="130"/>
      <c r="MU33" s="130"/>
      <c r="MV33" s="130"/>
      <c r="MW33" s="130"/>
      <c r="MX33" s="130"/>
      <c r="MY33" s="130"/>
      <c r="MZ33" s="130"/>
      <c r="NA33" s="130"/>
      <c r="NB33" s="131"/>
      <c r="ND33" s="5"/>
      <c r="NE33" s="5"/>
      <c r="NF33" s="5"/>
      <c r="NG33" s="5"/>
      <c r="NH33" s="27"/>
      <c r="NI33" s="2"/>
      <c r="NJ33" s="119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0"/>
      <c r="NX33" s="121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28" t="s">
        <v>59</v>
      </c>
      <c r="H34" s="128"/>
      <c r="I34" s="128"/>
      <c r="J34" s="128"/>
      <c r="K34" s="128"/>
      <c r="L34" s="128"/>
      <c r="M34" s="128"/>
      <c r="N34" s="128"/>
      <c r="O34" s="128"/>
      <c r="P34" s="129">
        <f>データ!AN7</f>
        <v>98.4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1"/>
      <c r="AE34" s="129">
        <f>データ!AO7</f>
        <v>98.2</v>
      </c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1"/>
      <c r="AT34" s="129">
        <f>データ!AP7</f>
        <v>97.5</v>
      </c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1"/>
      <c r="BI34" s="129">
        <f>データ!AQ7</f>
        <v>97.7</v>
      </c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1"/>
      <c r="BX34" s="129">
        <f>データ!AR7</f>
        <v>100.7</v>
      </c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1"/>
      <c r="CO34" s="5"/>
      <c r="CP34" s="5"/>
      <c r="CQ34" s="5"/>
      <c r="CR34" s="5"/>
      <c r="CS34" s="5"/>
      <c r="CT34" s="5"/>
      <c r="CU34" s="128" t="s">
        <v>59</v>
      </c>
      <c r="CV34" s="128"/>
      <c r="CW34" s="128"/>
      <c r="CX34" s="128"/>
      <c r="CY34" s="128"/>
      <c r="CZ34" s="128"/>
      <c r="DA34" s="128"/>
      <c r="DB34" s="128"/>
      <c r="DC34" s="128"/>
      <c r="DD34" s="129">
        <f>データ!AY7</f>
        <v>77.900000000000006</v>
      </c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1"/>
      <c r="DS34" s="129">
        <f>データ!AZ7</f>
        <v>78.099999999999994</v>
      </c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1"/>
      <c r="EH34" s="129">
        <f>データ!BA7</f>
        <v>77</v>
      </c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1"/>
      <c r="EW34" s="129">
        <f>データ!BB7</f>
        <v>77.099999999999994</v>
      </c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1"/>
      <c r="FL34" s="129">
        <f>データ!BC7</f>
        <v>73.8</v>
      </c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1"/>
      <c r="GA34" s="5"/>
      <c r="GB34" s="5"/>
      <c r="GC34" s="5"/>
      <c r="GD34" s="5"/>
      <c r="GE34" s="5"/>
      <c r="GF34" s="5"/>
      <c r="GG34" s="5"/>
      <c r="GH34" s="5"/>
      <c r="GI34" s="128" t="s">
        <v>59</v>
      </c>
      <c r="GJ34" s="128"/>
      <c r="GK34" s="128"/>
      <c r="GL34" s="128"/>
      <c r="GM34" s="128"/>
      <c r="GN34" s="128"/>
      <c r="GO34" s="128"/>
      <c r="GP34" s="128"/>
      <c r="GQ34" s="128"/>
      <c r="GR34" s="129">
        <f>データ!BJ7</f>
        <v>107.2</v>
      </c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1"/>
      <c r="HG34" s="129">
        <f>データ!BK7</f>
        <v>114.4</v>
      </c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1"/>
      <c r="HV34" s="129">
        <f>データ!BL7</f>
        <v>117</v>
      </c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  <c r="II34" s="130"/>
      <c r="IJ34" s="131"/>
      <c r="IK34" s="129">
        <f>データ!BM7</f>
        <v>118.8</v>
      </c>
      <c r="IL34" s="130"/>
      <c r="IM34" s="130"/>
      <c r="IN34" s="130"/>
      <c r="IO34" s="130"/>
      <c r="IP34" s="130"/>
      <c r="IQ34" s="130"/>
      <c r="IR34" s="130"/>
      <c r="IS34" s="130"/>
      <c r="IT34" s="130"/>
      <c r="IU34" s="130"/>
      <c r="IV34" s="130"/>
      <c r="IW34" s="130"/>
      <c r="IX34" s="130"/>
      <c r="IY34" s="131"/>
      <c r="IZ34" s="129">
        <f>データ!BN7</f>
        <v>136</v>
      </c>
      <c r="JA34" s="130"/>
      <c r="JB34" s="130"/>
      <c r="JC34" s="130"/>
      <c r="JD34" s="130"/>
      <c r="JE34" s="130"/>
      <c r="JF34" s="130"/>
      <c r="JG34" s="130"/>
      <c r="JH34" s="130"/>
      <c r="JI34" s="130"/>
      <c r="JJ34" s="130"/>
      <c r="JK34" s="130"/>
      <c r="JL34" s="130"/>
      <c r="JM34" s="130"/>
      <c r="JN34" s="131"/>
      <c r="JO34" s="5"/>
      <c r="JP34" s="5"/>
      <c r="JQ34" s="5"/>
      <c r="JR34" s="5"/>
      <c r="JS34" s="5"/>
      <c r="JT34" s="5"/>
      <c r="JU34" s="5"/>
      <c r="JV34" s="5"/>
      <c r="JW34" s="128" t="s">
        <v>59</v>
      </c>
      <c r="JX34" s="128"/>
      <c r="JY34" s="128"/>
      <c r="JZ34" s="128"/>
      <c r="KA34" s="128"/>
      <c r="KB34" s="128"/>
      <c r="KC34" s="128"/>
      <c r="KD34" s="128"/>
      <c r="KE34" s="128"/>
      <c r="KF34" s="129">
        <f>データ!BU7</f>
        <v>66.8</v>
      </c>
      <c r="KG34" s="130"/>
      <c r="KH34" s="130"/>
      <c r="KI34" s="130"/>
      <c r="KJ34" s="130"/>
      <c r="KK34" s="130"/>
      <c r="KL34" s="130"/>
      <c r="KM34" s="130"/>
      <c r="KN34" s="130"/>
      <c r="KO34" s="130"/>
      <c r="KP34" s="130"/>
      <c r="KQ34" s="130"/>
      <c r="KR34" s="130"/>
      <c r="KS34" s="130"/>
      <c r="KT34" s="131"/>
      <c r="KU34" s="129">
        <f>データ!BV7</f>
        <v>67.900000000000006</v>
      </c>
      <c r="KV34" s="130"/>
      <c r="KW34" s="130"/>
      <c r="KX34" s="130"/>
      <c r="KY34" s="130"/>
      <c r="KZ34" s="130"/>
      <c r="LA34" s="130"/>
      <c r="LB34" s="130"/>
      <c r="LC34" s="130"/>
      <c r="LD34" s="130"/>
      <c r="LE34" s="130"/>
      <c r="LF34" s="130"/>
      <c r="LG34" s="130"/>
      <c r="LH34" s="130"/>
      <c r="LI34" s="131"/>
      <c r="LJ34" s="129">
        <f>データ!BW7</f>
        <v>66.900000000000006</v>
      </c>
      <c r="LK34" s="130"/>
      <c r="LL34" s="130"/>
      <c r="LM34" s="130"/>
      <c r="LN34" s="130"/>
      <c r="LO34" s="130"/>
      <c r="LP34" s="130"/>
      <c r="LQ34" s="130"/>
      <c r="LR34" s="130"/>
      <c r="LS34" s="130"/>
      <c r="LT34" s="130"/>
      <c r="LU34" s="130"/>
      <c r="LV34" s="130"/>
      <c r="LW34" s="130"/>
      <c r="LX34" s="131"/>
      <c r="LY34" s="129">
        <f>データ!BX7</f>
        <v>66.099999999999994</v>
      </c>
      <c r="LZ34" s="130"/>
      <c r="MA34" s="130"/>
      <c r="MB34" s="130"/>
      <c r="MC34" s="130"/>
      <c r="MD34" s="130"/>
      <c r="ME34" s="130"/>
      <c r="MF34" s="130"/>
      <c r="MG34" s="130"/>
      <c r="MH34" s="130"/>
      <c r="MI34" s="130"/>
      <c r="MJ34" s="130"/>
      <c r="MK34" s="130"/>
      <c r="ML34" s="130"/>
      <c r="MM34" s="131"/>
      <c r="MN34" s="129">
        <f>データ!BY7</f>
        <v>62.3</v>
      </c>
      <c r="MO34" s="130"/>
      <c r="MP34" s="130"/>
      <c r="MQ34" s="130"/>
      <c r="MR34" s="130"/>
      <c r="MS34" s="130"/>
      <c r="MT34" s="130"/>
      <c r="MU34" s="130"/>
      <c r="MV34" s="130"/>
      <c r="MW34" s="130"/>
      <c r="MX34" s="130"/>
      <c r="MY34" s="130"/>
      <c r="MZ34" s="130"/>
      <c r="NA34" s="130"/>
      <c r="NB34" s="131"/>
      <c r="ND34" s="5"/>
      <c r="NE34" s="5"/>
      <c r="NF34" s="5"/>
      <c r="NG34" s="5"/>
      <c r="NH34" s="27"/>
      <c r="NI34" s="2"/>
      <c r="NJ34" s="122"/>
      <c r="NK34" s="123"/>
      <c r="NL34" s="123"/>
      <c r="NM34" s="123"/>
      <c r="NN34" s="123"/>
      <c r="NO34" s="123"/>
      <c r="NP34" s="123"/>
      <c r="NQ34" s="123"/>
      <c r="NR34" s="123"/>
      <c r="NS34" s="123"/>
      <c r="NT34" s="123"/>
      <c r="NU34" s="123"/>
      <c r="NV34" s="123"/>
      <c r="NW34" s="123"/>
      <c r="NX34" s="124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4" t="s">
        <v>61</v>
      </c>
      <c r="NK35" s="114"/>
      <c r="NL35" s="114"/>
      <c r="NM35" s="114"/>
      <c r="NN35" s="114"/>
      <c r="NO35" s="114"/>
      <c r="NP35" s="114"/>
      <c r="NQ35" s="114"/>
      <c r="NR35" s="114"/>
      <c r="NS35" s="114"/>
      <c r="NT35" s="114"/>
      <c r="NU35" s="114"/>
      <c r="NV35" s="114"/>
      <c r="NW35" s="114"/>
      <c r="NX35" s="114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5"/>
      <c r="NK36" s="115"/>
      <c r="NL36" s="115"/>
      <c r="NM36" s="115"/>
      <c r="NN36" s="115"/>
      <c r="NO36" s="115"/>
      <c r="NP36" s="115"/>
      <c r="NQ36" s="115"/>
      <c r="NR36" s="115"/>
      <c r="NS36" s="115"/>
      <c r="NT36" s="115"/>
      <c r="NU36" s="115"/>
      <c r="NV36" s="115"/>
      <c r="NW36" s="115"/>
      <c r="NX36" s="115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132" t="s">
        <v>64</v>
      </c>
      <c r="NK37" s="133"/>
      <c r="NL37" s="133"/>
      <c r="NM37" s="133"/>
      <c r="NN37" s="133"/>
      <c r="NO37" s="133"/>
      <c r="NP37" s="133"/>
      <c r="NQ37" s="133"/>
      <c r="NR37" s="133"/>
      <c r="NS37" s="133"/>
      <c r="NT37" s="133"/>
      <c r="NU37" s="133"/>
      <c r="NV37" s="133"/>
      <c r="NW37" s="133"/>
      <c r="NX37" s="134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9" t="s">
        <v>176</v>
      </c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0"/>
      <c r="NX39" s="121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9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0"/>
      <c r="NX40" s="121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9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0"/>
      <c r="NX41" s="121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9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0"/>
      <c r="NX42" s="121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9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0"/>
      <c r="NX43" s="121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9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0"/>
      <c r="NX44" s="121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9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0"/>
      <c r="NX45" s="121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9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1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9"/>
      <c r="NK47" s="120"/>
      <c r="NL47" s="120"/>
      <c r="NM47" s="120"/>
      <c r="NN47" s="120"/>
      <c r="NO47" s="120"/>
      <c r="NP47" s="120"/>
      <c r="NQ47" s="120"/>
      <c r="NR47" s="120"/>
      <c r="NS47" s="120"/>
      <c r="NT47" s="120"/>
      <c r="NU47" s="120"/>
      <c r="NV47" s="120"/>
      <c r="NW47" s="120"/>
      <c r="NX47" s="121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9"/>
      <c r="NK48" s="120"/>
      <c r="NL48" s="120"/>
      <c r="NM48" s="120"/>
      <c r="NN48" s="120"/>
      <c r="NO48" s="120"/>
      <c r="NP48" s="120"/>
      <c r="NQ48" s="120"/>
      <c r="NR48" s="120"/>
      <c r="NS48" s="120"/>
      <c r="NT48" s="120"/>
      <c r="NU48" s="120"/>
      <c r="NV48" s="120"/>
      <c r="NW48" s="120"/>
      <c r="NX48" s="121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9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0"/>
      <c r="NX49" s="121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9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0"/>
      <c r="NX50" s="121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22"/>
      <c r="NK51" s="123"/>
      <c r="NL51" s="123"/>
      <c r="NM51" s="123"/>
      <c r="NN51" s="123"/>
      <c r="NO51" s="123"/>
      <c r="NP51" s="123"/>
      <c r="NQ51" s="123"/>
      <c r="NR51" s="123"/>
      <c r="NS51" s="123"/>
      <c r="NT51" s="123"/>
      <c r="NU51" s="123"/>
      <c r="NV51" s="123"/>
      <c r="NW51" s="123"/>
      <c r="NX51" s="124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2" t="s">
        <v>80</v>
      </c>
      <c r="NK52" s="133"/>
      <c r="NL52" s="133"/>
      <c r="NM52" s="133"/>
      <c r="NN52" s="133"/>
      <c r="NO52" s="133"/>
      <c r="NP52" s="133"/>
      <c r="NQ52" s="133"/>
      <c r="NR52" s="133"/>
      <c r="NS52" s="133"/>
      <c r="NT52" s="133"/>
      <c r="NU52" s="133"/>
      <c r="NV52" s="133"/>
      <c r="NW52" s="133"/>
      <c r="NX52" s="134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25" t="str">
        <f>データ!$B$11</f>
        <v>H28</v>
      </c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7"/>
      <c r="AE54" s="125" t="str">
        <f>データ!$C$11</f>
        <v>H29</v>
      </c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7"/>
      <c r="AT54" s="125" t="str">
        <f>データ!$D$11</f>
        <v>H30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7"/>
      <c r="BI54" s="125" t="str">
        <f>データ!$E$11</f>
        <v>R01</v>
      </c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/>
      <c r="BW54" s="127"/>
      <c r="BX54" s="125" t="str">
        <f>データ!$F$11</f>
        <v>R02</v>
      </c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126"/>
      <c r="CK54" s="126"/>
      <c r="CL54" s="127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25" t="str">
        <f>データ!$B$11</f>
        <v>H28</v>
      </c>
      <c r="DE54" s="126"/>
      <c r="DF54" s="126"/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7"/>
      <c r="DS54" s="125" t="str">
        <f>データ!$C$11</f>
        <v>H29</v>
      </c>
      <c r="DT54" s="126"/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7"/>
      <c r="EH54" s="125" t="str">
        <f>データ!$D$11</f>
        <v>H30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7"/>
      <c r="EW54" s="125" t="str">
        <f>データ!$E$11</f>
        <v>R01</v>
      </c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/>
      <c r="FK54" s="127"/>
      <c r="FL54" s="125" t="str">
        <f>データ!$F$11</f>
        <v>R02</v>
      </c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126"/>
      <c r="FY54" s="126"/>
      <c r="FZ54" s="127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25" t="str">
        <f>データ!$B$11</f>
        <v>H28</v>
      </c>
      <c r="GS54" s="126"/>
      <c r="GT54" s="126"/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7"/>
      <c r="HG54" s="125" t="str">
        <f>データ!$C$11</f>
        <v>H29</v>
      </c>
      <c r="HH54" s="126"/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7"/>
      <c r="HV54" s="125" t="str">
        <f>データ!$D$11</f>
        <v>H30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7"/>
      <c r="IK54" s="125" t="str">
        <f>データ!$E$11</f>
        <v>R01</v>
      </c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/>
      <c r="IY54" s="127"/>
      <c r="IZ54" s="125" t="str">
        <f>データ!$F$11</f>
        <v>R02</v>
      </c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126"/>
      <c r="JM54" s="126"/>
      <c r="JN54" s="127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25" t="str">
        <f>データ!$B$11</f>
        <v>H28</v>
      </c>
      <c r="KG54" s="126"/>
      <c r="KH54" s="126"/>
      <c r="KI54" s="126"/>
      <c r="KJ54" s="126"/>
      <c r="KK54" s="126"/>
      <c r="KL54" s="126"/>
      <c r="KM54" s="126"/>
      <c r="KN54" s="126"/>
      <c r="KO54" s="126"/>
      <c r="KP54" s="126"/>
      <c r="KQ54" s="126"/>
      <c r="KR54" s="126"/>
      <c r="KS54" s="126"/>
      <c r="KT54" s="127"/>
      <c r="KU54" s="125" t="str">
        <f>データ!$C$11</f>
        <v>H29</v>
      </c>
      <c r="KV54" s="126"/>
      <c r="KW54" s="126"/>
      <c r="KX54" s="126"/>
      <c r="KY54" s="126"/>
      <c r="KZ54" s="126"/>
      <c r="LA54" s="126"/>
      <c r="LB54" s="126"/>
      <c r="LC54" s="126"/>
      <c r="LD54" s="126"/>
      <c r="LE54" s="126"/>
      <c r="LF54" s="126"/>
      <c r="LG54" s="126"/>
      <c r="LH54" s="126"/>
      <c r="LI54" s="127"/>
      <c r="LJ54" s="125" t="str">
        <f>データ!$D$11</f>
        <v>H30</v>
      </c>
      <c r="LK54" s="126"/>
      <c r="LL54" s="126"/>
      <c r="LM54" s="126"/>
      <c r="LN54" s="126"/>
      <c r="LO54" s="126"/>
      <c r="LP54" s="126"/>
      <c r="LQ54" s="126"/>
      <c r="LR54" s="126"/>
      <c r="LS54" s="126"/>
      <c r="LT54" s="126"/>
      <c r="LU54" s="126"/>
      <c r="LV54" s="126"/>
      <c r="LW54" s="126"/>
      <c r="LX54" s="127"/>
      <c r="LY54" s="125" t="str">
        <f>データ!$E$11</f>
        <v>R01</v>
      </c>
      <c r="LZ54" s="126"/>
      <c r="MA54" s="126"/>
      <c r="MB54" s="126"/>
      <c r="MC54" s="126"/>
      <c r="MD54" s="126"/>
      <c r="ME54" s="126"/>
      <c r="MF54" s="126"/>
      <c r="MG54" s="126"/>
      <c r="MH54" s="126"/>
      <c r="MI54" s="126"/>
      <c r="MJ54" s="126"/>
      <c r="MK54" s="126"/>
      <c r="ML54" s="126"/>
      <c r="MM54" s="127"/>
      <c r="MN54" s="125" t="str">
        <f>データ!$F$11</f>
        <v>R02</v>
      </c>
      <c r="MO54" s="126"/>
      <c r="MP54" s="126"/>
      <c r="MQ54" s="126"/>
      <c r="MR54" s="126"/>
      <c r="MS54" s="126"/>
      <c r="MT54" s="126"/>
      <c r="MU54" s="126"/>
      <c r="MV54" s="126"/>
      <c r="MW54" s="126"/>
      <c r="MX54" s="126"/>
      <c r="MY54" s="126"/>
      <c r="MZ54" s="126"/>
      <c r="NA54" s="126"/>
      <c r="NB54" s="127"/>
      <c r="NC54" s="5"/>
      <c r="ND54" s="5"/>
      <c r="NE54" s="5"/>
      <c r="NF54" s="5"/>
      <c r="NG54" s="5"/>
      <c r="NH54" s="27"/>
      <c r="NI54" s="2"/>
      <c r="NJ54" s="119" t="s">
        <v>179</v>
      </c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0"/>
      <c r="NX54" s="121"/>
    </row>
    <row r="55" spans="1:393" ht="13.5" customHeight="1">
      <c r="A55" s="2"/>
      <c r="B55" s="25"/>
      <c r="C55" s="5"/>
      <c r="D55" s="5"/>
      <c r="E55" s="5"/>
      <c r="F55" s="5"/>
      <c r="G55" s="128" t="s">
        <v>57</v>
      </c>
      <c r="H55" s="128"/>
      <c r="I55" s="128"/>
      <c r="J55" s="128"/>
      <c r="K55" s="128"/>
      <c r="L55" s="128"/>
      <c r="M55" s="128"/>
      <c r="N55" s="128"/>
      <c r="O55" s="128"/>
      <c r="P55" s="138">
        <f>データ!CA7</f>
        <v>40123</v>
      </c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40"/>
      <c r="AE55" s="138">
        <f>データ!CB7</f>
        <v>41684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40"/>
      <c r="AT55" s="138">
        <f>データ!CC7</f>
        <v>39502</v>
      </c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40"/>
      <c r="BI55" s="138">
        <f>データ!CD7</f>
        <v>39064</v>
      </c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40"/>
      <c r="BX55" s="138">
        <f>データ!CE7</f>
        <v>43165</v>
      </c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40"/>
      <c r="CO55" s="5"/>
      <c r="CP55" s="5"/>
      <c r="CQ55" s="5"/>
      <c r="CR55" s="5"/>
      <c r="CS55" s="5"/>
      <c r="CT55" s="5"/>
      <c r="CU55" s="128" t="s">
        <v>57</v>
      </c>
      <c r="CV55" s="128"/>
      <c r="CW55" s="128"/>
      <c r="CX55" s="128"/>
      <c r="CY55" s="128"/>
      <c r="CZ55" s="128"/>
      <c r="DA55" s="128"/>
      <c r="DB55" s="128"/>
      <c r="DC55" s="128"/>
      <c r="DD55" s="138">
        <f>データ!CL7</f>
        <v>12123</v>
      </c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40"/>
      <c r="DS55" s="138">
        <f>データ!CM7</f>
        <v>13212</v>
      </c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40"/>
      <c r="EH55" s="138">
        <f>データ!CN7</f>
        <v>14008</v>
      </c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40"/>
      <c r="EW55" s="138">
        <f>データ!CO7</f>
        <v>12547</v>
      </c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40"/>
      <c r="FL55" s="138">
        <f>データ!CP7</f>
        <v>11436</v>
      </c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40"/>
      <c r="GA55" s="5"/>
      <c r="GB55" s="5"/>
      <c r="GC55" s="5"/>
      <c r="GD55" s="5"/>
      <c r="GE55" s="5"/>
      <c r="GF55" s="5"/>
      <c r="GG55" s="5"/>
      <c r="GH55" s="5"/>
      <c r="GI55" s="128" t="s">
        <v>57</v>
      </c>
      <c r="GJ55" s="128"/>
      <c r="GK55" s="128"/>
      <c r="GL55" s="128"/>
      <c r="GM55" s="128"/>
      <c r="GN55" s="128"/>
      <c r="GO55" s="128"/>
      <c r="GP55" s="128"/>
      <c r="GQ55" s="128"/>
      <c r="GR55" s="129">
        <f>データ!CW7</f>
        <v>56</v>
      </c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1"/>
      <c r="HG55" s="129">
        <f>データ!CX7</f>
        <v>54.3</v>
      </c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1"/>
      <c r="HV55" s="129">
        <f>データ!CY7</f>
        <v>55.3</v>
      </c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  <c r="II55" s="130"/>
      <c r="IJ55" s="131"/>
      <c r="IK55" s="129">
        <f>データ!CZ7</f>
        <v>57.1</v>
      </c>
      <c r="IL55" s="130"/>
      <c r="IM55" s="130"/>
      <c r="IN55" s="130"/>
      <c r="IO55" s="130"/>
      <c r="IP55" s="130"/>
      <c r="IQ55" s="130"/>
      <c r="IR55" s="130"/>
      <c r="IS55" s="130"/>
      <c r="IT55" s="130"/>
      <c r="IU55" s="130"/>
      <c r="IV55" s="130"/>
      <c r="IW55" s="130"/>
      <c r="IX55" s="130"/>
      <c r="IY55" s="131"/>
      <c r="IZ55" s="129">
        <f>データ!DA7</f>
        <v>58.7</v>
      </c>
      <c r="JA55" s="130"/>
      <c r="JB55" s="130"/>
      <c r="JC55" s="130"/>
      <c r="JD55" s="130"/>
      <c r="JE55" s="130"/>
      <c r="JF55" s="130"/>
      <c r="JG55" s="130"/>
      <c r="JH55" s="130"/>
      <c r="JI55" s="130"/>
      <c r="JJ55" s="130"/>
      <c r="JK55" s="130"/>
      <c r="JL55" s="130"/>
      <c r="JM55" s="130"/>
      <c r="JN55" s="131"/>
      <c r="JO55" s="5"/>
      <c r="JP55" s="5"/>
      <c r="JQ55" s="5"/>
      <c r="JR55" s="5"/>
      <c r="JS55" s="5"/>
      <c r="JT55" s="5"/>
      <c r="JU55" s="5"/>
      <c r="JV55" s="5"/>
      <c r="JW55" s="128" t="s">
        <v>57</v>
      </c>
      <c r="JX55" s="128"/>
      <c r="JY55" s="128"/>
      <c r="JZ55" s="128"/>
      <c r="KA55" s="128"/>
      <c r="KB55" s="128"/>
      <c r="KC55" s="128"/>
      <c r="KD55" s="128"/>
      <c r="KE55" s="128"/>
      <c r="KF55" s="129">
        <f>データ!DH7</f>
        <v>32.200000000000003</v>
      </c>
      <c r="KG55" s="130"/>
      <c r="KH55" s="130"/>
      <c r="KI55" s="130"/>
      <c r="KJ55" s="130"/>
      <c r="KK55" s="130"/>
      <c r="KL55" s="130"/>
      <c r="KM55" s="130"/>
      <c r="KN55" s="130"/>
      <c r="KO55" s="130"/>
      <c r="KP55" s="130"/>
      <c r="KQ55" s="130"/>
      <c r="KR55" s="130"/>
      <c r="KS55" s="130"/>
      <c r="KT55" s="131"/>
      <c r="KU55" s="129">
        <f>データ!DI7</f>
        <v>32.9</v>
      </c>
      <c r="KV55" s="130"/>
      <c r="KW55" s="130"/>
      <c r="KX55" s="130"/>
      <c r="KY55" s="130"/>
      <c r="KZ55" s="130"/>
      <c r="LA55" s="130"/>
      <c r="LB55" s="130"/>
      <c r="LC55" s="130"/>
      <c r="LD55" s="130"/>
      <c r="LE55" s="130"/>
      <c r="LF55" s="130"/>
      <c r="LG55" s="130"/>
      <c r="LH55" s="130"/>
      <c r="LI55" s="131"/>
      <c r="LJ55" s="129">
        <f>データ!DJ7</f>
        <v>32.6</v>
      </c>
      <c r="LK55" s="130"/>
      <c r="LL55" s="130"/>
      <c r="LM55" s="130"/>
      <c r="LN55" s="130"/>
      <c r="LO55" s="130"/>
      <c r="LP55" s="130"/>
      <c r="LQ55" s="130"/>
      <c r="LR55" s="130"/>
      <c r="LS55" s="130"/>
      <c r="LT55" s="130"/>
      <c r="LU55" s="130"/>
      <c r="LV55" s="130"/>
      <c r="LW55" s="130"/>
      <c r="LX55" s="131"/>
      <c r="LY55" s="129">
        <f>データ!DK7</f>
        <v>30.4</v>
      </c>
      <c r="LZ55" s="130"/>
      <c r="MA55" s="130"/>
      <c r="MB55" s="130"/>
      <c r="MC55" s="130"/>
      <c r="MD55" s="130"/>
      <c r="ME55" s="130"/>
      <c r="MF55" s="130"/>
      <c r="MG55" s="130"/>
      <c r="MH55" s="130"/>
      <c r="MI55" s="130"/>
      <c r="MJ55" s="130"/>
      <c r="MK55" s="130"/>
      <c r="ML55" s="130"/>
      <c r="MM55" s="131"/>
      <c r="MN55" s="129">
        <f>データ!DL7</f>
        <v>29.2</v>
      </c>
      <c r="MO55" s="130"/>
      <c r="MP55" s="130"/>
      <c r="MQ55" s="130"/>
      <c r="MR55" s="130"/>
      <c r="MS55" s="130"/>
      <c r="MT55" s="130"/>
      <c r="MU55" s="130"/>
      <c r="MV55" s="130"/>
      <c r="MW55" s="130"/>
      <c r="MX55" s="130"/>
      <c r="MY55" s="130"/>
      <c r="MZ55" s="130"/>
      <c r="NA55" s="130"/>
      <c r="NB55" s="131"/>
      <c r="NC55" s="5"/>
      <c r="ND55" s="5"/>
      <c r="NE55" s="5"/>
      <c r="NF55" s="5"/>
      <c r="NG55" s="5"/>
      <c r="NH55" s="27"/>
      <c r="NI55" s="2"/>
      <c r="NJ55" s="119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0"/>
      <c r="NX55" s="121"/>
    </row>
    <row r="56" spans="1:393" ht="13.5" customHeight="1">
      <c r="A56" s="2"/>
      <c r="B56" s="25"/>
      <c r="C56" s="5"/>
      <c r="D56" s="5"/>
      <c r="E56" s="5"/>
      <c r="F56" s="5"/>
      <c r="G56" s="128" t="s">
        <v>59</v>
      </c>
      <c r="H56" s="128"/>
      <c r="I56" s="128"/>
      <c r="J56" s="128"/>
      <c r="K56" s="128"/>
      <c r="L56" s="128"/>
      <c r="M56" s="128"/>
      <c r="N56" s="128"/>
      <c r="O56" s="128"/>
      <c r="P56" s="138">
        <f>データ!CF7</f>
        <v>24882</v>
      </c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40"/>
      <c r="AE56" s="138">
        <f>データ!CG7</f>
        <v>25249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40"/>
      <c r="AT56" s="138">
        <f>データ!CH7</f>
        <v>25711</v>
      </c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40"/>
      <c r="BI56" s="138">
        <f>データ!CI7</f>
        <v>26415</v>
      </c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40"/>
      <c r="BX56" s="138">
        <f>データ!CJ7</f>
        <v>27227</v>
      </c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40"/>
      <c r="CO56" s="5"/>
      <c r="CP56" s="5"/>
      <c r="CQ56" s="5"/>
      <c r="CR56" s="5"/>
      <c r="CS56" s="5"/>
      <c r="CT56" s="5"/>
      <c r="CU56" s="128" t="s">
        <v>59</v>
      </c>
      <c r="CV56" s="128"/>
      <c r="CW56" s="128"/>
      <c r="CX56" s="128"/>
      <c r="CY56" s="128"/>
      <c r="CZ56" s="128"/>
      <c r="DA56" s="128"/>
      <c r="DB56" s="128"/>
      <c r="DC56" s="128"/>
      <c r="DD56" s="138">
        <f>データ!CQ7</f>
        <v>8797</v>
      </c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40"/>
      <c r="DS56" s="138">
        <f>データ!CR7</f>
        <v>8852</v>
      </c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40"/>
      <c r="EH56" s="138">
        <f>データ!CS7</f>
        <v>9060</v>
      </c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40"/>
      <c r="EW56" s="138">
        <f>データ!CT7</f>
        <v>9135</v>
      </c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40"/>
      <c r="FL56" s="138">
        <f>データ!CU7</f>
        <v>9509</v>
      </c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40"/>
      <c r="GA56" s="5"/>
      <c r="GB56" s="5"/>
      <c r="GC56" s="5"/>
      <c r="GD56" s="5"/>
      <c r="GE56" s="5"/>
      <c r="GF56" s="5"/>
      <c r="GG56" s="5"/>
      <c r="GH56" s="5"/>
      <c r="GI56" s="128" t="s">
        <v>59</v>
      </c>
      <c r="GJ56" s="128"/>
      <c r="GK56" s="128"/>
      <c r="GL56" s="128"/>
      <c r="GM56" s="128"/>
      <c r="GN56" s="128"/>
      <c r="GO56" s="128"/>
      <c r="GP56" s="128"/>
      <c r="GQ56" s="128"/>
      <c r="GR56" s="129">
        <f>データ!DB7</f>
        <v>69.5</v>
      </c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1"/>
      <c r="HG56" s="129">
        <f>データ!DC7</f>
        <v>70.3</v>
      </c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1"/>
      <c r="HV56" s="129">
        <f>データ!DD7</f>
        <v>71.099999999999994</v>
      </c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  <c r="II56" s="130"/>
      <c r="IJ56" s="131"/>
      <c r="IK56" s="129">
        <f>データ!DE7</f>
        <v>72</v>
      </c>
      <c r="IL56" s="130"/>
      <c r="IM56" s="130"/>
      <c r="IN56" s="130"/>
      <c r="IO56" s="130"/>
      <c r="IP56" s="130"/>
      <c r="IQ56" s="130"/>
      <c r="IR56" s="130"/>
      <c r="IS56" s="130"/>
      <c r="IT56" s="130"/>
      <c r="IU56" s="130"/>
      <c r="IV56" s="130"/>
      <c r="IW56" s="130"/>
      <c r="IX56" s="130"/>
      <c r="IY56" s="131"/>
      <c r="IZ56" s="129">
        <f>データ!DF7</f>
        <v>77.7</v>
      </c>
      <c r="JA56" s="130"/>
      <c r="JB56" s="130"/>
      <c r="JC56" s="130"/>
      <c r="JD56" s="130"/>
      <c r="JE56" s="130"/>
      <c r="JF56" s="130"/>
      <c r="JG56" s="130"/>
      <c r="JH56" s="130"/>
      <c r="JI56" s="130"/>
      <c r="JJ56" s="130"/>
      <c r="JK56" s="130"/>
      <c r="JL56" s="130"/>
      <c r="JM56" s="130"/>
      <c r="JN56" s="131"/>
      <c r="JO56" s="5"/>
      <c r="JP56" s="5"/>
      <c r="JQ56" s="5"/>
      <c r="JR56" s="5"/>
      <c r="JS56" s="5"/>
      <c r="JT56" s="5"/>
      <c r="JU56" s="5"/>
      <c r="JV56" s="5"/>
      <c r="JW56" s="128" t="s">
        <v>59</v>
      </c>
      <c r="JX56" s="128"/>
      <c r="JY56" s="128"/>
      <c r="JZ56" s="128"/>
      <c r="KA56" s="128"/>
      <c r="KB56" s="128"/>
      <c r="KC56" s="128"/>
      <c r="KD56" s="128"/>
      <c r="KE56" s="128"/>
      <c r="KF56" s="129">
        <f>データ!DM7</f>
        <v>17.399999999999999</v>
      </c>
      <c r="KG56" s="130"/>
      <c r="KH56" s="130"/>
      <c r="KI56" s="130"/>
      <c r="KJ56" s="130"/>
      <c r="KK56" s="130"/>
      <c r="KL56" s="130"/>
      <c r="KM56" s="130"/>
      <c r="KN56" s="130"/>
      <c r="KO56" s="130"/>
      <c r="KP56" s="130"/>
      <c r="KQ56" s="130"/>
      <c r="KR56" s="130"/>
      <c r="KS56" s="130"/>
      <c r="KT56" s="131"/>
      <c r="KU56" s="129">
        <f>データ!DN7</f>
        <v>17</v>
      </c>
      <c r="KV56" s="130"/>
      <c r="KW56" s="130"/>
      <c r="KX56" s="130"/>
      <c r="KY56" s="130"/>
      <c r="KZ56" s="130"/>
      <c r="LA56" s="130"/>
      <c r="LB56" s="130"/>
      <c r="LC56" s="130"/>
      <c r="LD56" s="130"/>
      <c r="LE56" s="130"/>
      <c r="LF56" s="130"/>
      <c r="LG56" s="130"/>
      <c r="LH56" s="130"/>
      <c r="LI56" s="131"/>
      <c r="LJ56" s="129">
        <f>データ!DO7</f>
        <v>16.5</v>
      </c>
      <c r="LK56" s="130"/>
      <c r="LL56" s="130"/>
      <c r="LM56" s="130"/>
      <c r="LN56" s="130"/>
      <c r="LO56" s="130"/>
      <c r="LP56" s="130"/>
      <c r="LQ56" s="130"/>
      <c r="LR56" s="130"/>
      <c r="LS56" s="130"/>
      <c r="LT56" s="130"/>
      <c r="LU56" s="130"/>
      <c r="LV56" s="130"/>
      <c r="LW56" s="130"/>
      <c r="LX56" s="131"/>
      <c r="LY56" s="129">
        <f>データ!DP7</f>
        <v>16</v>
      </c>
      <c r="LZ56" s="130"/>
      <c r="MA56" s="130"/>
      <c r="MB56" s="130"/>
      <c r="MC56" s="130"/>
      <c r="MD56" s="130"/>
      <c r="ME56" s="130"/>
      <c r="MF56" s="130"/>
      <c r="MG56" s="130"/>
      <c r="MH56" s="130"/>
      <c r="MI56" s="130"/>
      <c r="MJ56" s="130"/>
      <c r="MK56" s="130"/>
      <c r="ML56" s="130"/>
      <c r="MM56" s="131"/>
      <c r="MN56" s="129">
        <f>データ!DQ7</f>
        <v>15.7</v>
      </c>
      <c r="MO56" s="130"/>
      <c r="MP56" s="130"/>
      <c r="MQ56" s="130"/>
      <c r="MR56" s="130"/>
      <c r="MS56" s="130"/>
      <c r="MT56" s="130"/>
      <c r="MU56" s="130"/>
      <c r="MV56" s="130"/>
      <c r="MW56" s="130"/>
      <c r="MX56" s="130"/>
      <c r="MY56" s="130"/>
      <c r="MZ56" s="130"/>
      <c r="NA56" s="130"/>
      <c r="NB56" s="131"/>
      <c r="NC56" s="5"/>
      <c r="ND56" s="5"/>
      <c r="NE56" s="5"/>
      <c r="NF56" s="5"/>
      <c r="NG56" s="5"/>
      <c r="NH56" s="27"/>
      <c r="NI56" s="2"/>
      <c r="NJ56" s="119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0"/>
      <c r="NX56" s="121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9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0"/>
      <c r="NX57" s="121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9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0"/>
      <c r="NX58" s="121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9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0"/>
      <c r="NX59" s="121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9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0"/>
      <c r="NX60" s="121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9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0"/>
      <c r="NX61" s="121"/>
    </row>
    <row r="62" spans="1:393" ht="13.5" customHeight="1">
      <c r="A62" s="27"/>
      <c r="B62" s="22"/>
      <c r="C62" s="23"/>
      <c r="D62" s="23"/>
      <c r="E62" s="23"/>
      <c r="F62" s="106" t="s">
        <v>83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3"/>
      <c r="NF62" s="23"/>
      <c r="NG62" s="23"/>
      <c r="NH62" s="24"/>
      <c r="NI62" s="2"/>
      <c r="NJ62" s="119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0"/>
      <c r="NX62" s="121"/>
    </row>
    <row r="63" spans="1:393" ht="13.5" customHeight="1">
      <c r="A63" s="27"/>
      <c r="B63" s="22"/>
      <c r="C63" s="23"/>
      <c r="D63" s="23"/>
      <c r="E63" s="23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3"/>
      <c r="NF63" s="23"/>
      <c r="NG63" s="23"/>
      <c r="NH63" s="24"/>
      <c r="NI63" s="2"/>
      <c r="NJ63" s="119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0"/>
      <c r="NX63" s="121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9"/>
      <c r="NK64" s="120"/>
      <c r="NL64" s="120"/>
      <c r="NM64" s="120"/>
      <c r="NN64" s="120"/>
      <c r="NO64" s="120"/>
      <c r="NP64" s="120"/>
      <c r="NQ64" s="120"/>
      <c r="NR64" s="120"/>
      <c r="NS64" s="120"/>
      <c r="NT64" s="120"/>
      <c r="NU64" s="120"/>
      <c r="NV64" s="120"/>
      <c r="NW64" s="120"/>
      <c r="NX64" s="121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9"/>
      <c r="NK65" s="120"/>
      <c r="NL65" s="120"/>
      <c r="NM65" s="120"/>
      <c r="NN65" s="120"/>
      <c r="NO65" s="120"/>
      <c r="NP65" s="120"/>
      <c r="NQ65" s="120"/>
      <c r="NR65" s="120"/>
      <c r="NS65" s="120"/>
      <c r="NT65" s="120"/>
      <c r="NU65" s="120"/>
      <c r="NV65" s="120"/>
      <c r="NW65" s="120"/>
      <c r="NX65" s="121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9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0"/>
      <c r="NX66" s="12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2" t="s">
        <v>84</v>
      </c>
      <c r="NK68" s="133"/>
      <c r="NL68" s="133"/>
      <c r="NM68" s="133"/>
      <c r="NN68" s="133"/>
      <c r="NO68" s="133"/>
      <c r="NP68" s="133"/>
      <c r="NQ68" s="133"/>
      <c r="NR68" s="133"/>
      <c r="NS68" s="133"/>
      <c r="NT68" s="133"/>
      <c r="NU68" s="133"/>
      <c r="NV68" s="133"/>
      <c r="NW68" s="133"/>
      <c r="NX68" s="134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141" t="s">
        <v>178</v>
      </c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47" t="str">
        <f>データ!$B$11</f>
        <v>H28</v>
      </c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 t="str">
        <f>データ!$C$11</f>
        <v>H29</v>
      </c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 t="str">
        <f>データ!$D$11</f>
        <v>H30</v>
      </c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 t="str">
        <f>データ!$E$11</f>
        <v>R01</v>
      </c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 t="str">
        <f>データ!$F$11</f>
        <v>R02</v>
      </c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47" t="str">
        <f>データ!$B$11</f>
        <v>H28</v>
      </c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 t="str">
        <f>データ!$C$11</f>
        <v>H29</v>
      </c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 t="str">
        <f>データ!$D$11</f>
        <v>H30</v>
      </c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 t="str">
        <f>データ!$E$11</f>
        <v>R01</v>
      </c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 t="str">
        <f>データ!$F$11</f>
        <v>R02</v>
      </c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47" t="str">
        <f>データ!$B$11</f>
        <v>H28</v>
      </c>
      <c r="JK78" s="147"/>
      <c r="JL78" s="147"/>
      <c r="JM78" s="147"/>
      <c r="JN78" s="147"/>
      <c r="JO78" s="147"/>
      <c r="JP78" s="147"/>
      <c r="JQ78" s="147"/>
      <c r="JR78" s="147"/>
      <c r="JS78" s="147"/>
      <c r="JT78" s="147"/>
      <c r="JU78" s="147"/>
      <c r="JV78" s="147"/>
      <c r="JW78" s="147"/>
      <c r="JX78" s="147"/>
      <c r="JY78" s="147"/>
      <c r="JZ78" s="147"/>
      <c r="KA78" s="147"/>
      <c r="KB78" s="147"/>
      <c r="KC78" s="147" t="str">
        <f>データ!$C$11</f>
        <v>H29</v>
      </c>
      <c r="KD78" s="147"/>
      <c r="KE78" s="147"/>
      <c r="KF78" s="147"/>
      <c r="KG78" s="147"/>
      <c r="KH78" s="147"/>
      <c r="KI78" s="147"/>
      <c r="KJ78" s="147"/>
      <c r="KK78" s="147"/>
      <c r="KL78" s="147"/>
      <c r="KM78" s="147"/>
      <c r="KN78" s="147"/>
      <c r="KO78" s="147"/>
      <c r="KP78" s="147"/>
      <c r="KQ78" s="147"/>
      <c r="KR78" s="147"/>
      <c r="KS78" s="147"/>
      <c r="KT78" s="147"/>
      <c r="KU78" s="147"/>
      <c r="KV78" s="147" t="str">
        <f>データ!$D$11</f>
        <v>H30</v>
      </c>
      <c r="KW78" s="147"/>
      <c r="KX78" s="147"/>
      <c r="KY78" s="147"/>
      <c r="KZ78" s="147"/>
      <c r="LA78" s="147"/>
      <c r="LB78" s="147"/>
      <c r="LC78" s="147"/>
      <c r="LD78" s="147"/>
      <c r="LE78" s="147"/>
      <c r="LF78" s="147"/>
      <c r="LG78" s="147"/>
      <c r="LH78" s="147"/>
      <c r="LI78" s="147"/>
      <c r="LJ78" s="147"/>
      <c r="LK78" s="147"/>
      <c r="LL78" s="147"/>
      <c r="LM78" s="147"/>
      <c r="LN78" s="147"/>
      <c r="LO78" s="147" t="str">
        <f>データ!$E$11</f>
        <v>R01</v>
      </c>
      <c r="LP78" s="147"/>
      <c r="LQ78" s="147"/>
      <c r="LR78" s="147"/>
      <c r="LS78" s="147"/>
      <c r="LT78" s="147"/>
      <c r="LU78" s="147"/>
      <c r="LV78" s="147"/>
      <c r="LW78" s="147"/>
      <c r="LX78" s="147"/>
      <c r="LY78" s="147"/>
      <c r="LZ78" s="147"/>
      <c r="MA78" s="147"/>
      <c r="MB78" s="147"/>
      <c r="MC78" s="147"/>
      <c r="MD78" s="147"/>
      <c r="ME78" s="147"/>
      <c r="MF78" s="147"/>
      <c r="MG78" s="147"/>
      <c r="MH78" s="147" t="str">
        <f>データ!$F$11</f>
        <v>R02</v>
      </c>
      <c r="MI78" s="147"/>
      <c r="MJ78" s="147"/>
      <c r="MK78" s="147"/>
      <c r="ML78" s="147"/>
      <c r="MM78" s="147"/>
      <c r="MN78" s="147"/>
      <c r="MO78" s="147"/>
      <c r="MP78" s="147"/>
      <c r="MQ78" s="147"/>
      <c r="MR78" s="147"/>
      <c r="MS78" s="147"/>
      <c r="MT78" s="147"/>
      <c r="MU78" s="147"/>
      <c r="MV78" s="147"/>
      <c r="MW78" s="147"/>
      <c r="MX78" s="147"/>
      <c r="MY78" s="147"/>
      <c r="MZ78" s="147"/>
      <c r="NA78" s="5"/>
      <c r="NB78" s="5"/>
      <c r="NC78" s="5"/>
      <c r="ND78" s="5"/>
      <c r="NE78" s="5"/>
      <c r="NF78" s="5"/>
      <c r="NG78" s="39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148" t="s">
        <v>57</v>
      </c>
      <c r="K79" s="149"/>
      <c r="L79" s="149"/>
      <c r="M79" s="149"/>
      <c r="N79" s="149"/>
      <c r="O79" s="149"/>
      <c r="P79" s="149"/>
      <c r="Q79" s="149"/>
      <c r="R79" s="149"/>
      <c r="S79" s="149"/>
      <c r="T79" s="150"/>
      <c r="U79" s="151">
        <f>データ!DS7</f>
        <v>65.599999999999994</v>
      </c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>
        <f>データ!DT7</f>
        <v>66.400000000000006</v>
      </c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>
        <f>データ!DU7</f>
        <v>65.900000000000006</v>
      </c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>
        <f>データ!DV7</f>
        <v>67.2</v>
      </c>
      <c r="CA79" s="151"/>
      <c r="CB79" s="151"/>
      <c r="CC79" s="151"/>
      <c r="CD79" s="151"/>
      <c r="CE79" s="151"/>
      <c r="CF79" s="151"/>
      <c r="CG79" s="151"/>
      <c r="CH79" s="151"/>
      <c r="CI79" s="151"/>
      <c r="CJ79" s="151"/>
      <c r="CK79" s="151"/>
      <c r="CL79" s="151"/>
      <c r="CM79" s="151"/>
      <c r="CN79" s="151"/>
      <c r="CO79" s="151"/>
      <c r="CP79" s="151"/>
      <c r="CQ79" s="151"/>
      <c r="CR79" s="151"/>
      <c r="CS79" s="151">
        <f>データ!DW7</f>
        <v>67.599999999999994</v>
      </c>
      <c r="CT79" s="151"/>
      <c r="CU79" s="151"/>
      <c r="CV79" s="151"/>
      <c r="CW79" s="151"/>
      <c r="CX79" s="151"/>
      <c r="CY79" s="151"/>
      <c r="CZ79" s="151"/>
      <c r="DA79" s="151"/>
      <c r="DB79" s="151"/>
      <c r="DC79" s="151"/>
      <c r="DD79" s="151"/>
      <c r="DE79" s="151"/>
      <c r="DF79" s="151"/>
      <c r="DG79" s="151"/>
      <c r="DH79" s="151"/>
      <c r="DI79" s="151"/>
      <c r="DJ79" s="151"/>
      <c r="DK79" s="15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48" t="s">
        <v>57</v>
      </c>
      <c r="EE79" s="149"/>
      <c r="EF79" s="149"/>
      <c r="EG79" s="149"/>
      <c r="EH79" s="149"/>
      <c r="EI79" s="149"/>
      <c r="EJ79" s="149"/>
      <c r="EK79" s="149"/>
      <c r="EL79" s="149"/>
      <c r="EM79" s="149"/>
      <c r="EN79" s="150"/>
      <c r="EO79" s="151">
        <f>データ!ED7</f>
        <v>74.8</v>
      </c>
      <c r="EP79" s="151"/>
      <c r="EQ79" s="151"/>
      <c r="ER79" s="151"/>
      <c r="ES79" s="151"/>
      <c r="ET79" s="151"/>
      <c r="EU79" s="151"/>
      <c r="EV79" s="151"/>
      <c r="EW79" s="151"/>
      <c r="EX79" s="151"/>
      <c r="EY79" s="151"/>
      <c r="EZ79" s="151"/>
      <c r="FA79" s="151"/>
      <c r="FB79" s="151"/>
      <c r="FC79" s="151"/>
      <c r="FD79" s="151"/>
      <c r="FE79" s="151"/>
      <c r="FF79" s="151"/>
      <c r="FG79" s="151"/>
      <c r="FH79" s="151">
        <f>データ!EE7</f>
        <v>76.599999999999994</v>
      </c>
      <c r="FI79" s="151"/>
      <c r="FJ79" s="151"/>
      <c r="FK79" s="151"/>
      <c r="FL79" s="151"/>
      <c r="FM79" s="151"/>
      <c r="FN79" s="151"/>
      <c r="FO79" s="151"/>
      <c r="FP79" s="151"/>
      <c r="FQ79" s="151"/>
      <c r="FR79" s="151"/>
      <c r="FS79" s="151"/>
      <c r="FT79" s="151"/>
      <c r="FU79" s="151"/>
      <c r="FV79" s="151"/>
      <c r="FW79" s="151"/>
      <c r="FX79" s="151"/>
      <c r="FY79" s="151"/>
      <c r="FZ79" s="151"/>
      <c r="GA79" s="151">
        <f>データ!EF7</f>
        <v>74.8</v>
      </c>
      <c r="GB79" s="151"/>
      <c r="GC79" s="151"/>
      <c r="GD79" s="151"/>
      <c r="GE79" s="151"/>
      <c r="GF79" s="151"/>
      <c r="GG79" s="151"/>
      <c r="GH79" s="151"/>
      <c r="GI79" s="151"/>
      <c r="GJ79" s="151"/>
      <c r="GK79" s="151"/>
      <c r="GL79" s="151"/>
      <c r="GM79" s="151"/>
      <c r="GN79" s="151"/>
      <c r="GO79" s="151"/>
      <c r="GP79" s="151"/>
      <c r="GQ79" s="151"/>
      <c r="GR79" s="151"/>
      <c r="GS79" s="151"/>
      <c r="GT79" s="151">
        <f>データ!EG7</f>
        <v>78.5</v>
      </c>
      <c r="GU79" s="151"/>
      <c r="GV79" s="151"/>
      <c r="GW79" s="151"/>
      <c r="GX79" s="151"/>
      <c r="GY79" s="151"/>
      <c r="GZ79" s="151"/>
      <c r="HA79" s="151"/>
      <c r="HB79" s="151"/>
      <c r="HC79" s="151"/>
      <c r="HD79" s="151"/>
      <c r="HE79" s="151"/>
      <c r="HF79" s="151"/>
      <c r="HG79" s="151"/>
      <c r="HH79" s="151"/>
      <c r="HI79" s="151"/>
      <c r="HJ79" s="151"/>
      <c r="HK79" s="151"/>
      <c r="HL79" s="151"/>
      <c r="HM79" s="151">
        <f>データ!EH7</f>
        <v>78.5</v>
      </c>
      <c r="HN79" s="151"/>
      <c r="HO79" s="151"/>
      <c r="HP79" s="151"/>
      <c r="HQ79" s="151"/>
      <c r="HR79" s="151"/>
      <c r="HS79" s="151"/>
      <c r="HT79" s="151"/>
      <c r="HU79" s="151"/>
      <c r="HV79" s="151"/>
      <c r="HW79" s="151"/>
      <c r="HX79" s="151"/>
      <c r="HY79" s="151"/>
      <c r="HZ79" s="151"/>
      <c r="IA79" s="151"/>
      <c r="IB79" s="151"/>
      <c r="IC79" s="151"/>
      <c r="ID79" s="151"/>
      <c r="IE79" s="151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48" t="s">
        <v>57</v>
      </c>
      <c r="IZ79" s="149"/>
      <c r="JA79" s="149"/>
      <c r="JB79" s="149"/>
      <c r="JC79" s="149"/>
      <c r="JD79" s="149"/>
      <c r="JE79" s="149"/>
      <c r="JF79" s="149"/>
      <c r="JG79" s="149"/>
      <c r="JH79" s="149"/>
      <c r="JI79" s="150"/>
      <c r="JJ79" s="152">
        <f>データ!EO7</f>
        <v>38921889</v>
      </c>
      <c r="JK79" s="152"/>
      <c r="JL79" s="152"/>
      <c r="JM79" s="152"/>
      <c r="JN79" s="152"/>
      <c r="JO79" s="152"/>
      <c r="JP79" s="152"/>
      <c r="JQ79" s="152"/>
      <c r="JR79" s="152"/>
      <c r="JS79" s="152"/>
      <c r="JT79" s="152"/>
      <c r="JU79" s="152"/>
      <c r="JV79" s="152"/>
      <c r="JW79" s="152"/>
      <c r="JX79" s="152"/>
      <c r="JY79" s="152"/>
      <c r="JZ79" s="152"/>
      <c r="KA79" s="152"/>
      <c r="KB79" s="152"/>
      <c r="KC79" s="152">
        <f>データ!EP7</f>
        <v>39293354</v>
      </c>
      <c r="KD79" s="152"/>
      <c r="KE79" s="152"/>
      <c r="KF79" s="152"/>
      <c r="KG79" s="152"/>
      <c r="KH79" s="152"/>
      <c r="KI79" s="152"/>
      <c r="KJ79" s="152"/>
      <c r="KK79" s="152"/>
      <c r="KL79" s="152"/>
      <c r="KM79" s="152"/>
      <c r="KN79" s="152"/>
      <c r="KO79" s="152"/>
      <c r="KP79" s="152"/>
      <c r="KQ79" s="152"/>
      <c r="KR79" s="152"/>
      <c r="KS79" s="152"/>
      <c r="KT79" s="152"/>
      <c r="KU79" s="152"/>
      <c r="KV79" s="152">
        <f>データ!EQ7</f>
        <v>39950313</v>
      </c>
      <c r="KW79" s="152"/>
      <c r="KX79" s="152"/>
      <c r="KY79" s="152"/>
      <c r="KZ79" s="152"/>
      <c r="LA79" s="152"/>
      <c r="LB79" s="152"/>
      <c r="LC79" s="152"/>
      <c r="LD79" s="152"/>
      <c r="LE79" s="152"/>
      <c r="LF79" s="152"/>
      <c r="LG79" s="152"/>
      <c r="LH79" s="152"/>
      <c r="LI79" s="152"/>
      <c r="LJ79" s="152"/>
      <c r="LK79" s="152"/>
      <c r="LL79" s="152"/>
      <c r="LM79" s="152"/>
      <c r="LN79" s="152"/>
      <c r="LO79" s="152">
        <f>データ!ER7</f>
        <v>40216232</v>
      </c>
      <c r="LP79" s="152"/>
      <c r="LQ79" s="152"/>
      <c r="LR79" s="152"/>
      <c r="LS79" s="152"/>
      <c r="LT79" s="152"/>
      <c r="LU79" s="152"/>
      <c r="LV79" s="152"/>
      <c r="LW79" s="152"/>
      <c r="LX79" s="152"/>
      <c r="LY79" s="152"/>
      <c r="LZ79" s="152"/>
      <c r="MA79" s="152"/>
      <c r="MB79" s="152"/>
      <c r="MC79" s="152"/>
      <c r="MD79" s="152"/>
      <c r="ME79" s="152"/>
      <c r="MF79" s="152"/>
      <c r="MG79" s="152"/>
      <c r="MH79" s="152">
        <f>データ!ES7</f>
        <v>41043606</v>
      </c>
      <c r="MI79" s="152"/>
      <c r="MJ79" s="152"/>
      <c r="MK79" s="152"/>
      <c r="ML79" s="152"/>
      <c r="MM79" s="152"/>
      <c r="MN79" s="152"/>
      <c r="MO79" s="152"/>
      <c r="MP79" s="152"/>
      <c r="MQ79" s="152"/>
      <c r="MR79" s="152"/>
      <c r="MS79" s="152"/>
      <c r="MT79" s="152"/>
      <c r="MU79" s="152"/>
      <c r="MV79" s="152"/>
      <c r="MW79" s="152"/>
      <c r="MX79" s="152"/>
      <c r="MY79" s="152"/>
      <c r="MZ79" s="152"/>
      <c r="NA79" s="5"/>
      <c r="NB79" s="5"/>
      <c r="NC79" s="5"/>
      <c r="ND79" s="5"/>
      <c r="NE79" s="5"/>
      <c r="NF79" s="5"/>
      <c r="NG79" s="39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148" t="s">
        <v>59</v>
      </c>
      <c r="K80" s="149"/>
      <c r="L80" s="149"/>
      <c r="M80" s="149"/>
      <c r="N80" s="149"/>
      <c r="O80" s="149"/>
      <c r="P80" s="149"/>
      <c r="Q80" s="149"/>
      <c r="R80" s="149"/>
      <c r="S80" s="149"/>
      <c r="T80" s="150"/>
      <c r="U80" s="151">
        <f>データ!DX7</f>
        <v>54.2</v>
      </c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>
        <f>データ!DY7</f>
        <v>53.8</v>
      </c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>
        <f>データ!DZ7</f>
        <v>56.1</v>
      </c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>
        <f>データ!EA7</f>
        <v>56.4</v>
      </c>
      <c r="CA80" s="151"/>
      <c r="CB80" s="151"/>
      <c r="CC80" s="151"/>
      <c r="CD80" s="151"/>
      <c r="CE80" s="151"/>
      <c r="CF80" s="151"/>
      <c r="CG80" s="151"/>
      <c r="CH80" s="151"/>
      <c r="CI80" s="151"/>
      <c r="CJ80" s="151"/>
      <c r="CK80" s="151"/>
      <c r="CL80" s="151"/>
      <c r="CM80" s="151"/>
      <c r="CN80" s="151"/>
      <c r="CO80" s="151"/>
      <c r="CP80" s="151"/>
      <c r="CQ80" s="151"/>
      <c r="CR80" s="151"/>
      <c r="CS80" s="151">
        <f>データ!EB7</f>
        <v>56.9</v>
      </c>
      <c r="CT80" s="151"/>
      <c r="CU80" s="151"/>
      <c r="CV80" s="151"/>
      <c r="CW80" s="151"/>
      <c r="CX80" s="151"/>
      <c r="CY80" s="151"/>
      <c r="CZ80" s="151"/>
      <c r="DA80" s="151"/>
      <c r="DB80" s="151"/>
      <c r="DC80" s="151"/>
      <c r="DD80" s="151"/>
      <c r="DE80" s="151"/>
      <c r="DF80" s="151"/>
      <c r="DG80" s="151"/>
      <c r="DH80" s="151"/>
      <c r="DI80" s="151"/>
      <c r="DJ80" s="151"/>
      <c r="DK80" s="15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48" t="s">
        <v>59</v>
      </c>
      <c r="EE80" s="149"/>
      <c r="EF80" s="149"/>
      <c r="EG80" s="149"/>
      <c r="EH80" s="149"/>
      <c r="EI80" s="149"/>
      <c r="EJ80" s="149"/>
      <c r="EK80" s="149"/>
      <c r="EL80" s="149"/>
      <c r="EM80" s="149"/>
      <c r="EN80" s="150"/>
      <c r="EO80" s="151">
        <f>データ!EI7</f>
        <v>70</v>
      </c>
      <c r="EP80" s="151"/>
      <c r="EQ80" s="151"/>
      <c r="ER80" s="151"/>
      <c r="ES80" s="151"/>
      <c r="ET80" s="151"/>
      <c r="EU80" s="151"/>
      <c r="EV80" s="151"/>
      <c r="EW80" s="151"/>
      <c r="EX80" s="151"/>
      <c r="EY80" s="151"/>
      <c r="EZ80" s="151"/>
      <c r="FA80" s="151"/>
      <c r="FB80" s="151"/>
      <c r="FC80" s="151"/>
      <c r="FD80" s="151"/>
      <c r="FE80" s="151"/>
      <c r="FF80" s="151"/>
      <c r="FG80" s="151"/>
      <c r="FH80" s="151">
        <f>データ!EJ7</f>
        <v>71</v>
      </c>
      <c r="FI80" s="151"/>
      <c r="FJ80" s="151"/>
      <c r="FK80" s="151"/>
      <c r="FL80" s="151"/>
      <c r="FM80" s="151"/>
      <c r="FN80" s="151"/>
      <c r="FO80" s="151"/>
      <c r="FP80" s="151"/>
      <c r="FQ80" s="151"/>
      <c r="FR80" s="151"/>
      <c r="FS80" s="151"/>
      <c r="FT80" s="151"/>
      <c r="FU80" s="151"/>
      <c r="FV80" s="151"/>
      <c r="FW80" s="151"/>
      <c r="FX80" s="151"/>
      <c r="FY80" s="151"/>
      <c r="FZ80" s="151"/>
      <c r="GA80" s="151">
        <f>データ!EK7</f>
        <v>73.2</v>
      </c>
      <c r="GB80" s="151"/>
      <c r="GC80" s="151"/>
      <c r="GD80" s="151"/>
      <c r="GE80" s="151"/>
      <c r="GF80" s="151"/>
      <c r="GG80" s="151"/>
      <c r="GH80" s="151"/>
      <c r="GI80" s="151"/>
      <c r="GJ80" s="151"/>
      <c r="GK80" s="151"/>
      <c r="GL80" s="151"/>
      <c r="GM80" s="151"/>
      <c r="GN80" s="151"/>
      <c r="GO80" s="151"/>
      <c r="GP80" s="151"/>
      <c r="GQ80" s="151"/>
      <c r="GR80" s="151"/>
      <c r="GS80" s="151"/>
      <c r="GT80" s="151">
        <f>データ!EL7</f>
        <v>73.400000000000006</v>
      </c>
      <c r="GU80" s="151"/>
      <c r="GV80" s="151"/>
      <c r="GW80" s="151"/>
      <c r="GX80" s="151"/>
      <c r="GY80" s="151"/>
      <c r="GZ80" s="151"/>
      <c r="HA80" s="151"/>
      <c r="HB80" s="151"/>
      <c r="HC80" s="151"/>
      <c r="HD80" s="151"/>
      <c r="HE80" s="151"/>
      <c r="HF80" s="151"/>
      <c r="HG80" s="151"/>
      <c r="HH80" s="151"/>
      <c r="HI80" s="151"/>
      <c r="HJ80" s="151"/>
      <c r="HK80" s="151"/>
      <c r="HL80" s="151"/>
      <c r="HM80" s="151">
        <f>データ!EM7</f>
        <v>72.5</v>
      </c>
      <c r="HN80" s="151"/>
      <c r="HO80" s="151"/>
      <c r="HP80" s="151"/>
      <c r="HQ80" s="151"/>
      <c r="HR80" s="151"/>
      <c r="HS80" s="151"/>
      <c r="HT80" s="151"/>
      <c r="HU80" s="151"/>
      <c r="HV80" s="151"/>
      <c r="HW80" s="151"/>
      <c r="HX80" s="151"/>
      <c r="HY80" s="151"/>
      <c r="HZ80" s="151"/>
      <c r="IA80" s="151"/>
      <c r="IB80" s="151"/>
      <c r="IC80" s="151"/>
      <c r="ID80" s="151"/>
      <c r="IE80" s="151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48" t="s">
        <v>59</v>
      </c>
      <c r="IZ80" s="149"/>
      <c r="JA80" s="149"/>
      <c r="JB80" s="149"/>
      <c r="JC80" s="149"/>
      <c r="JD80" s="149"/>
      <c r="JE80" s="149"/>
      <c r="JF80" s="149"/>
      <c r="JG80" s="149"/>
      <c r="JH80" s="149"/>
      <c r="JI80" s="150"/>
      <c r="JJ80" s="152">
        <f>データ!ET7</f>
        <v>36941419</v>
      </c>
      <c r="JK80" s="152"/>
      <c r="JL80" s="152"/>
      <c r="JM80" s="152"/>
      <c r="JN80" s="152"/>
      <c r="JO80" s="152"/>
      <c r="JP80" s="152"/>
      <c r="JQ80" s="152"/>
      <c r="JR80" s="152"/>
      <c r="JS80" s="152"/>
      <c r="JT80" s="152"/>
      <c r="JU80" s="152"/>
      <c r="JV80" s="152"/>
      <c r="JW80" s="152"/>
      <c r="JX80" s="152"/>
      <c r="JY80" s="152"/>
      <c r="JZ80" s="152"/>
      <c r="KA80" s="152"/>
      <c r="KB80" s="152"/>
      <c r="KC80" s="152">
        <f>データ!EU7</f>
        <v>38480542</v>
      </c>
      <c r="KD80" s="152"/>
      <c r="KE80" s="152"/>
      <c r="KF80" s="152"/>
      <c r="KG80" s="152"/>
      <c r="KH80" s="152"/>
      <c r="KI80" s="152"/>
      <c r="KJ80" s="152"/>
      <c r="KK80" s="152"/>
      <c r="KL80" s="152"/>
      <c r="KM80" s="152"/>
      <c r="KN80" s="152"/>
      <c r="KO80" s="152"/>
      <c r="KP80" s="152"/>
      <c r="KQ80" s="152"/>
      <c r="KR80" s="152"/>
      <c r="KS80" s="152"/>
      <c r="KT80" s="152"/>
      <c r="KU80" s="152"/>
      <c r="KV80" s="152">
        <f>データ!EV7</f>
        <v>38744035</v>
      </c>
      <c r="KW80" s="152"/>
      <c r="KX80" s="152"/>
      <c r="KY80" s="152"/>
      <c r="KZ80" s="152"/>
      <c r="LA80" s="152"/>
      <c r="LB80" s="152"/>
      <c r="LC80" s="152"/>
      <c r="LD80" s="152"/>
      <c r="LE80" s="152"/>
      <c r="LF80" s="152"/>
      <c r="LG80" s="152"/>
      <c r="LH80" s="152"/>
      <c r="LI80" s="152"/>
      <c r="LJ80" s="152"/>
      <c r="LK80" s="152"/>
      <c r="LL80" s="152"/>
      <c r="LM80" s="152"/>
      <c r="LN80" s="152"/>
      <c r="LO80" s="152">
        <f>データ!EW7</f>
        <v>40117620</v>
      </c>
      <c r="LP80" s="152"/>
      <c r="LQ80" s="152"/>
      <c r="LR80" s="152"/>
      <c r="LS80" s="152"/>
      <c r="LT80" s="152"/>
      <c r="LU80" s="152"/>
      <c r="LV80" s="152"/>
      <c r="LW80" s="152"/>
      <c r="LX80" s="152"/>
      <c r="LY80" s="152"/>
      <c r="LZ80" s="152"/>
      <c r="MA80" s="152"/>
      <c r="MB80" s="152"/>
      <c r="MC80" s="152"/>
      <c r="MD80" s="152"/>
      <c r="ME80" s="152"/>
      <c r="MF80" s="152"/>
      <c r="MG80" s="152"/>
      <c r="MH80" s="152">
        <f>データ!EX7</f>
        <v>42330999</v>
      </c>
      <c r="MI80" s="152"/>
      <c r="MJ80" s="152"/>
      <c r="MK80" s="152"/>
      <c r="ML80" s="152"/>
      <c r="MM80" s="152"/>
      <c r="MN80" s="152"/>
      <c r="MO80" s="152"/>
      <c r="MP80" s="152"/>
      <c r="MQ80" s="152"/>
      <c r="MR80" s="152"/>
      <c r="MS80" s="152"/>
      <c r="MT80" s="152"/>
      <c r="MU80" s="152"/>
      <c r="MV80" s="152"/>
      <c r="MW80" s="152"/>
      <c r="MX80" s="152"/>
      <c r="MY80" s="152"/>
      <c r="MZ80" s="152"/>
      <c r="NA80" s="5"/>
      <c r="NB80" s="5"/>
      <c r="NC80" s="5"/>
      <c r="ND80" s="5"/>
      <c r="NE80" s="5"/>
      <c r="NF80" s="5"/>
      <c r="NG80" s="39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94</v>
      </c>
      <c r="L89" s="45" t="s">
        <v>95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V4m0TmJM1OTMY8ol8tstjyhNqV9fgXBj8/WODjup/lYIhpenoFCJv1sIXMs/94WNZoT7lrYZM2ncT0EQKzdDpA==" saltValue="yiT5n8f4MxjBt3wPUvt61A==" spinCount="100000" sheet="1" objects="1" scenarios="1" formatCells="0" formatColumns="0" formatRows="0"/>
  <mergeCells count="263"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96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97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98</v>
      </c>
      <c r="B3" s="49" t="s">
        <v>99</v>
      </c>
      <c r="C3" s="49" t="s">
        <v>100</v>
      </c>
      <c r="D3" s="49" t="s">
        <v>101</v>
      </c>
      <c r="E3" s="49" t="s">
        <v>102</v>
      </c>
      <c r="F3" s="49" t="s">
        <v>103</v>
      </c>
      <c r="G3" s="49" t="s">
        <v>104</v>
      </c>
      <c r="H3" s="50" t="s">
        <v>105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106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107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108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8" t="s">
        <v>109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110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111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112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113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114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115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116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117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118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119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120</v>
      </c>
      <c r="B5" s="61"/>
      <c r="C5" s="61"/>
      <c r="D5" s="61"/>
      <c r="E5" s="61"/>
      <c r="F5" s="61"/>
      <c r="G5" s="61"/>
      <c r="H5" s="62" t="s">
        <v>121</v>
      </c>
      <c r="I5" s="62" t="s">
        <v>122</v>
      </c>
      <c r="J5" s="62" t="s">
        <v>123</v>
      </c>
      <c r="K5" s="62" t="s">
        <v>1</v>
      </c>
      <c r="L5" s="62" t="s">
        <v>2</v>
      </c>
      <c r="M5" s="62" t="s">
        <v>3</v>
      </c>
      <c r="N5" s="62" t="s">
        <v>124</v>
      </c>
      <c r="O5" s="62" t="s">
        <v>5</v>
      </c>
      <c r="P5" s="62" t="s">
        <v>125</v>
      </c>
      <c r="Q5" s="62" t="s">
        <v>126</v>
      </c>
      <c r="R5" s="62" t="s">
        <v>127</v>
      </c>
      <c r="S5" s="62" t="s">
        <v>128</v>
      </c>
      <c r="T5" s="62" t="s">
        <v>129</v>
      </c>
      <c r="U5" s="62" t="s">
        <v>130</v>
      </c>
      <c r="V5" s="62" t="s">
        <v>131</v>
      </c>
      <c r="W5" s="62" t="s">
        <v>132</v>
      </c>
      <c r="X5" s="62" t="s">
        <v>133</v>
      </c>
      <c r="Y5" s="62" t="s">
        <v>134</v>
      </c>
      <c r="Z5" s="62" t="s">
        <v>135</v>
      </c>
      <c r="AA5" s="62" t="s">
        <v>136</v>
      </c>
      <c r="AB5" s="62" t="s">
        <v>137</v>
      </c>
      <c r="AC5" s="62" t="s">
        <v>138</v>
      </c>
      <c r="AD5" s="62" t="s">
        <v>139</v>
      </c>
      <c r="AE5" s="62" t="s">
        <v>140</v>
      </c>
      <c r="AF5" s="62" t="s">
        <v>141</v>
      </c>
      <c r="AG5" s="62" t="s">
        <v>142</v>
      </c>
      <c r="AH5" s="62" t="s">
        <v>143</v>
      </c>
      <c r="AI5" s="62" t="s">
        <v>144</v>
      </c>
      <c r="AJ5" s="62" t="s">
        <v>145</v>
      </c>
      <c r="AK5" s="62" t="s">
        <v>146</v>
      </c>
      <c r="AL5" s="62" t="s">
        <v>147</v>
      </c>
      <c r="AM5" s="62" t="s">
        <v>148</v>
      </c>
      <c r="AN5" s="62" t="s">
        <v>149</v>
      </c>
      <c r="AO5" s="62" t="s">
        <v>150</v>
      </c>
      <c r="AP5" s="62" t="s">
        <v>151</v>
      </c>
      <c r="AQ5" s="62" t="s">
        <v>152</v>
      </c>
      <c r="AR5" s="62" t="s">
        <v>153</v>
      </c>
      <c r="AS5" s="62" t="s">
        <v>154</v>
      </c>
      <c r="AT5" s="62" t="s">
        <v>144</v>
      </c>
      <c r="AU5" s="62" t="s">
        <v>145</v>
      </c>
      <c r="AV5" s="62" t="s">
        <v>146</v>
      </c>
      <c r="AW5" s="62" t="s">
        <v>147</v>
      </c>
      <c r="AX5" s="62" t="s">
        <v>148</v>
      </c>
      <c r="AY5" s="62" t="s">
        <v>149</v>
      </c>
      <c r="AZ5" s="62" t="s">
        <v>150</v>
      </c>
      <c r="BA5" s="62" t="s">
        <v>151</v>
      </c>
      <c r="BB5" s="62" t="s">
        <v>152</v>
      </c>
      <c r="BC5" s="62" t="s">
        <v>153</v>
      </c>
      <c r="BD5" s="62" t="s">
        <v>154</v>
      </c>
      <c r="BE5" s="62" t="s">
        <v>144</v>
      </c>
      <c r="BF5" s="62" t="s">
        <v>145</v>
      </c>
      <c r="BG5" s="62" t="s">
        <v>146</v>
      </c>
      <c r="BH5" s="62" t="s">
        <v>147</v>
      </c>
      <c r="BI5" s="62" t="s">
        <v>148</v>
      </c>
      <c r="BJ5" s="62" t="s">
        <v>149</v>
      </c>
      <c r="BK5" s="62" t="s">
        <v>150</v>
      </c>
      <c r="BL5" s="62" t="s">
        <v>151</v>
      </c>
      <c r="BM5" s="62" t="s">
        <v>152</v>
      </c>
      <c r="BN5" s="62" t="s">
        <v>153</v>
      </c>
      <c r="BO5" s="62" t="s">
        <v>154</v>
      </c>
      <c r="BP5" s="62" t="s">
        <v>144</v>
      </c>
      <c r="BQ5" s="62" t="s">
        <v>145</v>
      </c>
      <c r="BR5" s="62" t="s">
        <v>146</v>
      </c>
      <c r="BS5" s="62" t="s">
        <v>147</v>
      </c>
      <c r="BT5" s="62" t="s">
        <v>148</v>
      </c>
      <c r="BU5" s="62" t="s">
        <v>149</v>
      </c>
      <c r="BV5" s="62" t="s">
        <v>150</v>
      </c>
      <c r="BW5" s="62" t="s">
        <v>151</v>
      </c>
      <c r="BX5" s="62" t="s">
        <v>152</v>
      </c>
      <c r="BY5" s="62" t="s">
        <v>153</v>
      </c>
      <c r="BZ5" s="62" t="s">
        <v>154</v>
      </c>
      <c r="CA5" s="62" t="s">
        <v>144</v>
      </c>
      <c r="CB5" s="62" t="s">
        <v>145</v>
      </c>
      <c r="CC5" s="62" t="s">
        <v>146</v>
      </c>
      <c r="CD5" s="62" t="s">
        <v>147</v>
      </c>
      <c r="CE5" s="62" t="s">
        <v>148</v>
      </c>
      <c r="CF5" s="62" t="s">
        <v>149</v>
      </c>
      <c r="CG5" s="62" t="s">
        <v>150</v>
      </c>
      <c r="CH5" s="62" t="s">
        <v>151</v>
      </c>
      <c r="CI5" s="62" t="s">
        <v>152</v>
      </c>
      <c r="CJ5" s="62" t="s">
        <v>153</v>
      </c>
      <c r="CK5" s="62" t="s">
        <v>154</v>
      </c>
      <c r="CL5" s="62" t="s">
        <v>144</v>
      </c>
      <c r="CM5" s="62" t="s">
        <v>145</v>
      </c>
      <c r="CN5" s="62" t="s">
        <v>146</v>
      </c>
      <c r="CO5" s="62" t="s">
        <v>147</v>
      </c>
      <c r="CP5" s="62" t="s">
        <v>148</v>
      </c>
      <c r="CQ5" s="62" t="s">
        <v>149</v>
      </c>
      <c r="CR5" s="62" t="s">
        <v>150</v>
      </c>
      <c r="CS5" s="62" t="s">
        <v>151</v>
      </c>
      <c r="CT5" s="62" t="s">
        <v>152</v>
      </c>
      <c r="CU5" s="62" t="s">
        <v>153</v>
      </c>
      <c r="CV5" s="62" t="s">
        <v>154</v>
      </c>
      <c r="CW5" s="62" t="s">
        <v>144</v>
      </c>
      <c r="CX5" s="62" t="s">
        <v>145</v>
      </c>
      <c r="CY5" s="62" t="s">
        <v>146</v>
      </c>
      <c r="CZ5" s="62" t="s">
        <v>147</v>
      </c>
      <c r="DA5" s="62" t="s">
        <v>148</v>
      </c>
      <c r="DB5" s="62" t="s">
        <v>149</v>
      </c>
      <c r="DC5" s="62" t="s">
        <v>150</v>
      </c>
      <c r="DD5" s="62" t="s">
        <v>151</v>
      </c>
      <c r="DE5" s="62" t="s">
        <v>152</v>
      </c>
      <c r="DF5" s="62" t="s">
        <v>153</v>
      </c>
      <c r="DG5" s="62" t="s">
        <v>154</v>
      </c>
      <c r="DH5" s="62" t="s">
        <v>144</v>
      </c>
      <c r="DI5" s="62" t="s">
        <v>145</v>
      </c>
      <c r="DJ5" s="62" t="s">
        <v>146</v>
      </c>
      <c r="DK5" s="62" t="s">
        <v>147</v>
      </c>
      <c r="DL5" s="62" t="s">
        <v>148</v>
      </c>
      <c r="DM5" s="62" t="s">
        <v>149</v>
      </c>
      <c r="DN5" s="62" t="s">
        <v>150</v>
      </c>
      <c r="DO5" s="62" t="s">
        <v>151</v>
      </c>
      <c r="DP5" s="62" t="s">
        <v>152</v>
      </c>
      <c r="DQ5" s="62" t="s">
        <v>153</v>
      </c>
      <c r="DR5" s="62" t="s">
        <v>154</v>
      </c>
      <c r="DS5" s="62" t="s">
        <v>144</v>
      </c>
      <c r="DT5" s="62" t="s">
        <v>145</v>
      </c>
      <c r="DU5" s="62" t="s">
        <v>146</v>
      </c>
      <c r="DV5" s="62" t="s">
        <v>147</v>
      </c>
      <c r="DW5" s="62" t="s">
        <v>148</v>
      </c>
      <c r="DX5" s="62" t="s">
        <v>149</v>
      </c>
      <c r="DY5" s="62" t="s">
        <v>150</v>
      </c>
      <c r="DZ5" s="62" t="s">
        <v>151</v>
      </c>
      <c r="EA5" s="62" t="s">
        <v>152</v>
      </c>
      <c r="EB5" s="62" t="s">
        <v>153</v>
      </c>
      <c r="EC5" s="62" t="s">
        <v>154</v>
      </c>
      <c r="ED5" s="62" t="s">
        <v>144</v>
      </c>
      <c r="EE5" s="62" t="s">
        <v>145</v>
      </c>
      <c r="EF5" s="62" t="s">
        <v>146</v>
      </c>
      <c r="EG5" s="62" t="s">
        <v>147</v>
      </c>
      <c r="EH5" s="62" t="s">
        <v>148</v>
      </c>
      <c r="EI5" s="62" t="s">
        <v>149</v>
      </c>
      <c r="EJ5" s="62" t="s">
        <v>150</v>
      </c>
      <c r="EK5" s="62" t="s">
        <v>151</v>
      </c>
      <c r="EL5" s="62" t="s">
        <v>152</v>
      </c>
      <c r="EM5" s="62" t="s">
        <v>153</v>
      </c>
      <c r="EN5" s="62" t="s">
        <v>155</v>
      </c>
      <c r="EO5" s="62" t="s">
        <v>144</v>
      </c>
      <c r="EP5" s="62" t="s">
        <v>145</v>
      </c>
      <c r="EQ5" s="62" t="s">
        <v>146</v>
      </c>
      <c r="ER5" s="62" t="s">
        <v>147</v>
      </c>
      <c r="ES5" s="62" t="s">
        <v>148</v>
      </c>
      <c r="ET5" s="62" t="s">
        <v>149</v>
      </c>
      <c r="EU5" s="62" t="s">
        <v>150</v>
      </c>
      <c r="EV5" s="62" t="s">
        <v>151</v>
      </c>
      <c r="EW5" s="62" t="s">
        <v>152</v>
      </c>
      <c r="EX5" s="62" t="s">
        <v>153</v>
      </c>
      <c r="EY5" s="62" t="s">
        <v>154</v>
      </c>
    </row>
    <row r="6" spans="1:155" s="67" customFormat="1">
      <c r="A6" s="48" t="s">
        <v>156</v>
      </c>
      <c r="B6" s="63">
        <f>B8</f>
        <v>2020</v>
      </c>
      <c r="C6" s="63">
        <f t="shared" ref="C6:M6" si="2">C8</f>
        <v>122394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5" t="str">
        <f>IF(H8&lt;&gt;I8,H8,"")&amp;IF(I8&lt;&gt;J8,I8,"")&amp;"　"&amp;J8</f>
        <v>千葉県大網白里市　国保大網病院</v>
      </c>
      <c r="I6" s="156"/>
      <c r="J6" s="157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9</v>
      </c>
      <c r="R6" s="63" t="str">
        <f t="shared" si="3"/>
        <v>-</v>
      </c>
      <c r="S6" s="63" t="str">
        <f t="shared" si="3"/>
        <v>ド 訓</v>
      </c>
      <c r="T6" s="63" t="str">
        <f t="shared" si="3"/>
        <v>救 輪</v>
      </c>
      <c r="U6" s="64">
        <f>U8</f>
        <v>48960</v>
      </c>
      <c r="V6" s="64">
        <f>V8</f>
        <v>5856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99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99</v>
      </c>
      <c r="AF6" s="64">
        <f t="shared" si="3"/>
        <v>99</v>
      </c>
      <c r="AG6" s="64" t="str">
        <f t="shared" si="3"/>
        <v>-</v>
      </c>
      <c r="AH6" s="64">
        <f t="shared" si="3"/>
        <v>99</v>
      </c>
      <c r="AI6" s="65">
        <f>IF(AI8="-",NA(),AI8)</f>
        <v>99</v>
      </c>
      <c r="AJ6" s="65">
        <f t="shared" ref="AJ6:AR6" si="5">IF(AJ8="-",NA(),AJ8)</f>
        <v>100.8</v>
      </c>
      <c r="AK6" s="65">
        <f t="shared" si="5"/>
        <v>98.2</v>
      </c>
      <c r="AL6" s="65">
        <f t="shared" si="5"/>
        <v>101</v>
      </c>
      <c r="AM6" s="65">
        <f t="shared" si="5"/>
        <v>105.5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92.5</v>
      </c>
      <c r="AU6" s="65">
        <f t="shared" ref="AU6:BC6" si="6">IF(AU8="-",NA(),AU8)</f>
        <v>94.4</v>
      </c>
      <c r="AV6" s="65">
        <f t="shared" si="6"/>
        <v>90.8</v>
      </c>
      <c r="AW6" s="65">
        <f t="shared" si="6"/>
        <v>90.4</v>
      </c>
      <c r="AX6" s="65">
        <f t="shared" si="6"/>
        <v>88.6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103.7</v>
      </c>
      <c r="BF6" s="65">
        <f t="shared" ref="BF6:BN6" si="7">IF(BF8="-",NA(),BF8)</f>
        <v>92.4</v>
      </c>
      <c r="BG6" s="65">
        <f t="shared" si="7"/>
        <v>96.1</v>
      </c>
      <c r="BH6" s="65">
        <f t="shared" si="7"/>
        <v>95.9</v>
      </c>
      <c r="BI6" s="65">
        <f t="shared" si="7"/>
        <v>90.6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79.8</v>
      </c>
      <c r="BQ6" s="65">
        <f t="shared" ref="BQ6:BY6" si="8">IF(BQ8="-",NA(),BQ8)</f>
        <v>83.6</v>
      </c>
      <c r="BR6" s="65">
        <f t="shared" si="8"/>
        <v>80.3</v>
      </c>
      <c r="BS6" s="65">
        <f t="shared" si="8"/>
        <v>82.4</v>
      </c>
      <c r="BT6" s="65">
        <f t="shared" si="8"/>
        <v>77.2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40123</v>
      </c>
      <c r="CB6" s="66">
        <f t="shared" ref="CB6:CJ6" si="9">IF(CB8="-",NA(),CB8)</f>
        <v>41684</v>
      </c>
      <c r="CC6" s="66">
        <f t="shared" si="9"/>
        <v>39502</v>
      </c>
      <c r="CD6" s="66">
        <f t="shared" si="9"/>
        <v>39064</v>
      </c>
      <c r="CE6" s="66">
        <f t="shared" si="9"/>
        <v>43165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12123</v>
      </c>
      <c r="CM6" s="66">
        <f t="shared" ref="CM6:CU6" si="10">IF(CM8="-",NA(),CM8)</f>
        <v>13212</v>
      </c>
      <c r="CN6" s="66">
        <f t="shared" si="10"/>
        <v>14008</v>
      </c>
      <c r="CO6" s="66">
        <f t="shared" si="10"/>
        <v>12547</v>
      </c>
      <c r="CP6" s="66">
        <f t="shared" si="10"/>
        <v>11436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56</v>
      </c>
      <c r="CX6" s="65">
        <f t="shared" ref="CX6:DF6" si="11">IF(CX8="-",NA(),CX8)</f>
        <v>54.3</v>
      </c>
      <c r="CY6" s="65">
        <f t="shared" si="11"/>
        <v>55.3</v>
      </c>
      <c r="CZ6" s="65">
        <f t="shared" si="11"/>
        <v>57.1</v>
      </c>
      <c r="DA6" s="65">
        <f t="shared" si="11"/>
        <v>58.7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32.200000000000003</v>
      </c>
      <c r="DI6" s="65">
        <f t="shared" ref="DI6:DQ6" si="12">IF(DI8="-",NA(),DI8)</f>
        <v>32.9</v>
      </c>
      <c r="DJ6" s="65">
        <f t="shared" si="12"/>
        <v>32.6</v>
      </c>
      <c r="DK6" s="65">
        <f t="shared" si="12"/>
        <v>30.4</v>
      </c>
      <c r="DL6" s="65">
        <f t="shared" si="12"/>
        <v>29.2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65.599999999999994</v>
      </c>
      <c r="DT6" s="65">
        <f t="shared" ref="DT6:EB6" si="13">IF(DT8="-",NA(),DT8)</f>
        <v>66.400000000000006</v>
      </c>
      <c r="DU6" s="65">
        <f t="shared" si="13"/>
        <v>65.900000000000006</v>
      </c>
      <c r="DV6" s="65">
        <f t="shared" si="13"/>
        <v>67.2</v>
      </c>
      <c r="DW6" s="65">
        <f t="shared" si="13"/>
        <v>67.599999999999994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74.8</v>
      </c>
      <c r="EE6" s="65">
        <f t="shared" ref="EE6:EM6" si="14">IF(EE8="-",NA(),EE8)</f>
        <v>76.599999999999994</v>
      </c>
      <c r="EF6" s="65">
        <f t="shared" si="14"/>
        <v>74.8</v>
      </c>
      <c r="EG6" s="65">
        <f t="shared" si="14"/>
        <v>78.5</v>
      </c>
      <c r="EH6" s="65">
        <f t="shared" si="14"/>
        <v>78.5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38921889</v>
      </c>
      <c r="EP6" s="66">
        <f t="shared" ref="EP6:EX6" si="15">IF(EP8="-",NA(),EP8)</f>
        <v>39293354</v>
      </c>
      <c r="EQ6" s="66">
        <f t="shared" si="15"/>
        <v>39950313</v>
      </c>
      <c r="ER6" s="66">
        <f t="shared" si="15"/>
        <v>40216232</v>
      </c>
      <c r="ES6" s="66">
        <f t="shared" si="15"/>
        <v>41043606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157</v>
      </c>
      <c r="B7" s="63">
        <f t="shared" ref="B7:AH7" si="16">B8</f>
        <v>2020</v>
      </c>
      <c r="C7" s="63">
        <f t="shared" si="16"/>
        <v>122394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6"/>
        <v>9</v>
      </c>
      <c r="R7" s="63" t="str">
        <f t="shared" si="16"/>
        <v>-</v>
      </c>
      <c r="S7" s="63" t="str">
        <f t="shared" si="16"/>
        <v>ド 訓</v>
      </c>
      <c r="T7" s="63" t="str">
        <f t="shared" si="16"/>
        <v>救 輪</v>
      </c>
      <c r="U7" s="64">
        <f>U8</f>
        <v>48960</v>
      </c>
      <c r="V7" s="64">
        <f>V8</f>
        <v>5856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99</v>
      </c>
      <c r="AA7" s="64" t="str">
        <f t="shared" si="16"/>
        <v>-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99</v>
      </c>
      <c r="AF7" s="64">
        <f t="shared" si="16"/>
        <v>99</v>
      </c>
      <c r="AG7" s="64" t="str">
        <f t="shared" si="16"/>
        <v>-</v>
      </c>
      <c r="AH7" s="64">
        <f t="shared" si="16"/>
        <v>99</v>
      </c>
      <c r="AI7" s="65">
        <f>AI8</f>
        <v>99</v>
      </c>
      <c r="AJ7" s="65">
        <f t="shared" ref="AJ7:AR7" si="17">AJ8</f>
        <v>100.8</v>
      </c>
      <c r="AK7" s="65">
        <f t="shared" si="17"/>
        <v>98.2</v>
      </c>
      <c r="AL7" s="65">
        <f t="shared" si="17"/>
        <v>101</v>
      </c>
      <c r="AM7" s="65">
        <f t="shared" si="17"/>
        <v>105.5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92.5</v>
      </c>
      <c r="AU7" s="65">
        <f t="shared" ref="AU7:BC7" si="18">AU8</f>
        <v>94.4</v>
      </c>
      <c r="AV7" s="65">
        <f t="shared" si="18"/>
        <v>90.8</v>
      </c>
      <c r="AW7" s="65">
        <f t="shared" si="18"/>
        <v>90.4</v>
      </c>
      <c r="AX7" s="65">
        <f t="shared" si="18"/>
        <v>88.6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103.7</v>
      </c>
      <c r="BF7" s="65">
        <f t="shared" ref="BF7:BN7" si="19">BF8</f>
        <v>92.4</v>
      </c>
      <c r="BG7" s="65">
        <f t="shared" si="19"/>
        <v>96.1</v>
      </c>
      <c r="BH7" s="65">
        <f t="shared" si="19"/>
        <v>95.9</v>
      </c>
      <c r="BI7" s="65">
        <f t="shared" si="19"/>
        <v>90.6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79.8</v>
      </c>
      <c r="BQ7" s="65">
        <f t="shared" ref="BQ7:BY7" si="20">BQ8</f>
        <v>83.6</v>
      </c>
      <c r="BR7" s="65">
        <f t="shared" si="20"/>
        <v>80.3</v>
      </c>
      <c r="BS7" s="65">
        <f t="shared" si="20"/>
        <v>82.4</v>
      </c>
      <c r="BT7" s="65">
        <f t="shared" si="20"/>
        <v>77.2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40123</v>
      </c>
      <c r="CB7" s="66">
        <f t="shared" ref="CB7:CJ7" si="21">CB8</f>
        <v>41684</v>
      </c>
      <c r="CC7" s="66">
        <f t="shared" si="21"/>
        <v>39502</v>
      </c>
      <c r="CD7" s="66">
        <f t="shared" si="21"/>
        <v>39064</v>
      </c>
      <c r="CE7" s="66">
        <f t="shared" si="21"/>
        <v>43165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12123</v>
      </c>
      <c r="CM7" s="66">
        <f t="shared" ref="CM7:CU7" si="22">CM8</f>
        <v>13212</v>
      </c>
      <c r="CN7" s="66">
        <f t="shared" si="22"/>
        <v>14008</v>
      </c>
      <c r="CO7" s="66">
        <f t="shared" si="22"/>
        <v>12547</v>
      </c>
      <c r="CP7" s="66">
        <f t="shared" si="22"/>
        <v>11436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56</v>
      </c>
      <c r="CX7" s="65">
        <f t="shared" ref="CX7:DF7" si="23">CX8</f>
        <v>54.3</v>
      </c>
      <c r="CY7" s="65">
        <f t="shared" si="23"/>
        <v>55.3</v>
      </c>
      <c r="CZ7" s="65">
        <f t="shared" si="23"/>
        <v>57.1</v>
      </c>
      <c r="DA7" s="65">
        <f t="shared" si="23"/>
        <v>58.7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32.200000000000003</v>
      </c>
      <c r="DI7" s="65">
        <f t="shared" ref="DI7:DQ7" si="24">DI8</f>
        <v>32.9</v>
      </c>
      <c r="DJ7" s="65">
        <f t="shared" si="24"/>
        <v>32.6</v>
      </c>
      <c r="DK7" s="65">
        <f t="shared" si="24"/>
        <v>30.4</v>
      </c>
      <c r="DL7" s="65">
        <f t="shared" si="24"/>
        <v>29.2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65.599999999999994</v>
      </c>
      <c r="DT7" s="65">
        <f t="shared" ref="DT7:EB7" si="25">DT8</f>
        <v>66.400000000000006</v>
      </c>
      <c r="DU7" s="65">
        <f t="shared" si="25"/>
        <v>65.900000000000006</v>
      </c>
      <c r="DV7" s="65">
        <f t="shared" si="25"/>
        <v>67.2</v>
      </c>
      <c r="DW7" s="65">
        <f t="shared" si="25"/>
        <v>67.599999999999994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74.8</v>
      </c>
      <c r="EE7" s="65">
        <f t="shared" ref="EE7:EM7" si="26">EE8</f>
        <v>76.599999999999994</v>
      </c>
      <c r="EF7" s="65">
        <f t="shared" si="26"/>
        <v>74.8</v>
      </c>
      <c r="EG7" s="65">
        <f t="shared" si="26"/>
        <v>78.5</v>
      </c>
      <c r="EH7" s="65">
        <f t="shared" si="26"/>
        <v>78.5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38921889</v>
      </c>
      <c r="EP7" s="66">
        <f t="shared" ref="EP7:EX7" si="27">EP8</f>
        <v>39293354</v>
      </c>
      <c r="EQ7" s="66">
        <f t="shared" si="27"/>
        <v>39950313</v>
      </c>
      <c r="ER7" s="66">
        <f t="shared" si="27"/>
        <v>40216232</v>
      </c>
      <c r="ES7" s="66">
        <f t="shared" si="27"/>
        <v>41043606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>
      <c r="A8" s="48"/>
      <c r="B8" s="68">
        <v>2020</v>
      </c>
      <c r="C8" s="68">
        <v>122394</v>
      </c>
      <c r="D8" s="68">
        <v>46</v>
      </c>
      <c r="E8" s="68">
        <v>6</v>
      </c>
      <c r="F8" s="68">
        <v>0</v>
      </c>
      <c r="G8" s="68">
        <v>1</v>
      </c>
      <c r="H8" s="68" t="s">
        <v>158</v>
      </c>
      <c r="I8" s="68" t="s">
        <v>159</v>
      </c>
      <c r="J8" s="68" t="s">
        <v>160</v>
      </c>
      <c r="K8" s="68" t="s">
        <v>161</v>
      </c>
      <c r="L8" s="68" t="s">
        <v>162</v>
      </c>
      <c r="M8" s="68" t="s">
        <v>163</v>
      </c>
      <c r="N8" s="68" t="s">
        <v>164</v>
      </c>
      <c r="O8" s="68" t="s">
        <v>165</v>
      </c>
      <c r="P8" s="68" t="s">
        <v>166</v>
      </c>
      <c r="Q8" s="69">
        <v>9</v>
      </c>
      <c r="R8" s="68" t="s">
        <v>39</v>
      </c>
      <c r="S8" s="68" t="s">
        <v>167</v>
      </c>
      <c r="T8" s="68" t="s">
        <v>168</v>
      </c>
      <c r="U8" s="69">
        <v>48960</v>
      </c>
      <c r="V8" s="69">
        <v>5856</v>
      </c>
      <c r="W8" s="68" t="s">
        <v>169</v>
      </c>
      <c r="X8" s="68" t="s">
        <v>39</v>
      </c>
      <c r="Y8" s="70" t="s">
        <v>170</v>
      </c>
      <c r="Z8" s="69">
        <v>99</v>
      </c>
      <c r="AA8" s="69" t="s">
        <v>39</v>
      </c>
      <c r="AB8" s="69" t="s">
        <v>39</v>
      </c>
      <c r="AC8" s="69" t="s">
        <v>39</v>
      </c>
      <c r="AD8" s="69" t="s">
        <v>39</v>
      </c>
      <c r="AE8" s="69">
        <v>99</v>
      </c>
      <c r="AF8" s="69">
        <v>99</v>
      </c>
      <c r="AG8" s="69" t="s">
        <v>39</v>
      </c>
      <c r="AH8" s="69">
        <v>99</v>
      </c>
      <c r="AI8" s="71">
        <v>99</v>
      </c>
      <c r="AJ8" s="71">
        <v>100.8</v>
      </c>
      <c r="AK8" s="71">
        <v>98.2</v>
      </c>
      <c r="AL8" s="71">
        <v>101</v>
      </c>
      <c r="AM8" s="71">
        <v>105.5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92.5</v>
      </c>
      <c r="AU8" s="71">
        <v>94.4</v>
      </c>
      <c r="AV8" s="71">
        <v>90.8</v>
      </c>
      <c r="AW8" s="71">
        <v>90.4</v>
      </c>
      <c r="AX8" s="71">
        <v>88.6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103.7</v>
      </c>
      <c r="BF8" s="72">
        <v>92.4</v>
      </c>
      <c r="BG8" s="72">
        <v>96.1</v>
      </c>
      <c r="BH8" s="72">
        <v>95.9</v>
      </c>
      <c r="BI8" s="72">
        <v>90.6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79.8</v>
      </c>
      <c r="BQ8" s="71">
        <v>83.6</v>
      </c>
      <c r="BR8" s="71">
        <v>80.3</v>
      </c>
      <c r="BS8" s="71">
        <v>82.4</v>
      </c>
      <c r="BT8" s="71">
        <v>77.2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40123</v>
      </c>
      <c r="CB8" s="72">
        <v>41684</v>
      </c>
      <c r="CC8" s="72">
        <v>39502</v>
      </c>
      <c r="CD8" s="72">
        <v>39064</v>
      </c>
      <c r="CE8" s="72">
        <v>43165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12123</v>
      </c>
      <c r="CM8" s="72">
        <v>13212</v>
      </c>
      <c r="CN8" s="72">
        <v>14008</v>
      </c>
      <c r="CO8" s="72">
        <v>12547</v>
      </c>
      <c r="CP8" s="72">
        <v>11436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56</v>
      </c>
      <c r="CX8" s="72">
        <v>54.3</v>
      </c>
      <c r="CY8" s="72">
        <v>55.3</v>
      </c>
      <c r="CZ8" s="72">
        <v>57.1</v>
      </c>
      <c r="DA8" s="72">
        <v>58.7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32.200000000000003</v>
      </c>
      <c r="DI8" s="72">
        <v>32.9</v>
      </c>
      <c r="DJ8" s="72">
        <v>32.6</v>
      </c>
      <c r="DK8" s="72">
        <v>30.4</v>
      </c>
      <c r="DL8" s="72">
        <v>29.2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65.599999999999994</v>
      </c>
      <c r="DT8" s="71">
        <v>66.400000000000006</v>
      </c>
      <c r="DU8" s="71">
        <v>65.900000000000006</v>
      </c>
      <c r="DV8" s="71">
        <v>67.2</v>
      </c>
      <c r="DW8" s="71">
        <v>67.599999999999994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74.8</v>
      </c>
      <c r="EE8" s="71">
        <v>76.599999999999994</v>
      </c>
      <c r="EF8" s="71">
        <v>74.8</v>
      </c>
      <c r="EG8" s="71">
        <v>78.5</v>
      </c>
      <c r="EH8" s="71">
        <v>78.5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38921889</v>
      </c>
      <c r="EP8" s="72">
        <v>39293354</v>
      </c>
      <c r="EQ8" s="72">
        <v>39950313</v>
      </c>
      <c r="ER8" s="72">
        <v>40216232</v>
      </c>
      <c r="ES8" s="72">
        <v>41043606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171</v>
      </c>
      <c r="C10" s="77" t="s">
        <v>172</v>
      </c>
      <c r="D10" s="77" t="s">
        <v>173</v>
      </c>
      <c r="E10" s="77" t="s">
        <v>174</v>
      </c>
      <c r="F10" s="77" t="s">
        <v>175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Matsumoto.Katsuhiko</cp:lastModifiedBy>
  <cp:lastPrinted>2022-01-21T09:57:12Z</cp:lastPrinted>
  <dcterms:created xsi:type="dcterms:W3CDTF">2021-12-03T08:41:32Z</dcterms:created>
  <dcterms:modified xsi:type="dcterms:W3CDTF">2022-01-21T09:57:18Z</dcterms:modified>
  <cp:category/>
</cp:coreProperties>
</file>