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870" windowWidth="16290" windowHeight="4725"/>
  </bookViews>
  <sheets>
    <sheet name="下水道事業" sheetId="12" r:id="rId1"/>
  </sheets>
  <externalReferences>
    <externalReference r:id="rId2"/>
  </externalReferences>
  <definedNames>
    <definedName name="_xlnm.Criteria" localSheetId="0">下水道事業!#REF!</definedName>
    <definedName name="_xlnm.Print_Area" localSheetId="0">下水道事業!#REF!</definedName>
  </definedNames>
  <calcPr calcId="125725"/>
</workbook>
</file>

<file path=xl/calcChain.xml><?xml version="1.0" encoding="utf-8"?>
<calcChain xmlns="http://schemas.openxmlformats.org/spreadsheetml/2006/main">
  <c r="Y11" i="12"/>
  <c r="C11" l="1"/>
  <c r="AJ11"/>
  <c r="D22"/>
  <c r="K22"/>
  <c r="R22"/>
  <c r="Y22"/>
  <c r="AF22"/>
  <c r="AM22"/>
  <c r="AT22"/>
  <c r="BB22"/>
  <c r="D31"/>
  <c r="AO31"/>
</calcChain>
</file>

<file path=xl/sharedStrings.xml><?xml version="1.0" encoding="utf-8"?>
<sst xmlns="http://schemas.openxmlformats.org/spreadsheetml/2006/main" count="14" uniqueCount="14">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</sst>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6" name="角丸四角形 4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47" name="角丸四角形 4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8" name="角丸四角形 7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9" name="角丸四角形 8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30" name="角丸四角形 29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619;&#31080;&#12539;&#25913;&#65289;22&#37772;&#12465;&#35895;&#24066;&#65289;&#20844;&#20849;&#19979;&#27700;&#36947;&#20107;&#269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人員に余裕がなく、通常業務をこなすだけで精一杯であり、抜本的な改革の実施が検討できていないため。</v>
          </cell>
          <cell r="AB6" t="str">
            <v>公営企業会計移行を進めていき、下水道事業の状況を把握した上で、経営改革の必要性について検討する。</v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2">
        <row r="8">
          <cell r="B8" t="str">
            <v>鎌ケ谷市</v>
          </cell>
          <cell r="C8" t="str">
            <v>下水道事業</v>
          </cell>
          <cell r="D8" t="str">
            <v>鎌ケ谷市
下水道事業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4" sqref="Y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11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84" t="s">
        <v>12</v>
      </c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87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90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2" t="str">
        <f>[1]様式０!B8</f>
        <v>鎌ケ谷市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/>
      <c r="Y11" s="102" t="str">
        <f>[1]様式０!C8</f>
        <v>下水道事業</v>
      </c>
      <c r="Z11" s="103"/>
      <c r="AA11" s="103"/>
      <c r="AB11" s="103"/>
      <c r="AC11" s="103"/>
      <c r="AD11" s="103"/>
      <c r="AE11" s="103"/>
      <c r="AF11" s="103"/>
      <c r="AG11" s="103"/>
      <c r="AH11" s="103"/>
      <c r="AI11" s="104"/>
      <c r="AJ11" s="111" t="str">
        <f>[1]様式０!D8</f>
        <v>鎌ケ谷市
下水道事業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7"/>
      <c r="Y12" s="105"/>
      <c r="Z12" s="106"/>
      <c r="AA12" s="106"/>
      <c r="AB12" s="106"/>
      <c r="AC12" s="106"/>
      <c r="AD12" s="106"/>
      <c r="AE12" s="106"/>
      <c r="AF12" s="106"/>
      <c r="AG12" s="106"/>
      <c r="AH12" s="106"/>
      <c r="AI12" s="107"/>
      <c r="AJ12" s="114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  <c r="AJ13" s="117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0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0"/>
      <c r="BB18" s="54" t="s">
        <v>2</v>
      </c>
      <c r="BC18" s="55"/>
      <c r="BD18" s="55"/>
      <c r="BE18" s="55"/>
      <c r="BF18" s="55"/>
      <c r="BG18" s="55"/>
      <c r="BH18" s="5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0"/>
      <c r="BB19" s="126"/>
      <c r="BC19" s="127"/>
      <c r="BD19" s="127"/>
      <c r="BE19" s="127"/>
      <c r="BF19" s="127"/>
      <c r="BG19" s="127"/>
      <c r="BH19" s="128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9" t="s">
        <v>3</v>
      </c>
      <c r="E20" s="130"/>
      <c r="F20" s="130"/>
      <c r="G20" s="130"/>
      <c r="H20" s="130"/>
      <c r="I20" s="130"/>
      <c r="J20" s="131"/>
      <c r="K20" s="54" t="s">
        <v>4</v>
      </c>
      <c r="L20" s="55"/>
      <c r="M20" s="55"/>
      <c r="N20" s="55"/>
      <c r="O20" s="55"/>
      <c r="P20" s="55"/>
      <c r="Q20" s="56"/>
      <c r="R20" s="54" t="s">
        <v>5</v>
      </c>
      <c r="S20" s="55"/>
      <c r="T20" s="55"/>
      <c r="U20" s="55"/>
      <c r="V20" s="55"/>
      <c r="W20" s="55"/>
      <c r="X20" s="56"/>
      <c r="Y20" s="54" t="s">
        <v>6</v>
      </c>
      <c r="Z20" s="55"/>
      <c r="AA20" s="55"/>
      <c r="AB20" s="55"/>
      <c r="AC20" s="55"/>
      <c r="AD20" s="55"/>
      <c r="AE20" s="56"/>
      <c r="AF20" s="129" t="s">
        <v>13</v>
      </c>
      <c r="AG20" s="130"/>
      <c r="AH20" s="130"/>
      <c r="AI20" s="130"/>
      <c r="AJ20" s="130"/>
      <c r="AK20" s="130"/>
      <c r="AL20" s="131"/>
      <c r="AM20" s="54" t="s">
        <v>7</v>
      </c>
      <c r="AN20" s="55"/>
      <c r="AO20" s="55"/>
      <c r="AP20" s="55"/>
      <c r="AQ20" s="55"/>
      <c r="AR20" s="55"/>
      <c r="AS20" s="56"/>
      <c r="AT20" s="54" t="s">
        <v>8</v>
      </c>
      <c r="AU20" s="55"/>
      <c r="AV20" s="55"/>
      <c r="AW20" s="55"/>
      <c r="AX20" s="55"/>
      <c r="AY20" s="55"/>
      <c r="AZ20" s="56"/>
      <c r="BA20" s="24"/>
      <c r="BB20" s="126"/>
      <c r="BC20" s="127"/>
      <c r="BD20" s="127"/>
      <c r="BE20" s="127"/>
      <c r="BF20" s="127"/>
      <c r="BG20" s="127"/>
      <c r="BH20" s="128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2"/>
      <c r="E21" s="133"/>
      <c r="F21" s="133"/>
      <c r="G21" s="133"/>
      <c r="H21" s="133"/>
      <c r="I21" s="133"/>
      <c r="J21" s="134"/>
      <c r="K21" s="57"/>
      <c r="L21" s="5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58"/>
      <c r="X21" s="59"/>
      <c r="Y21" s="57"/>
      <c r="Z21" s="58"/>
      <c r="AA21" s="58"/>
      <c r="AB21" s="58"/>
      <c r="AC21" s="58"/>
      <c r="AD21" s="58"/>
      <c r="AE21" s="59"/>
      <c r="AF21" s="132"/>
      <c r="AG21" s="133"/>
      <c r="AH21" s="133"/>
      <c r="AI21" s="133"/>
      <c r="AJ21" s="133"/>
      <c r="AK21" s="133"/>
      <c r="AL21" s="134"/>
      <c r="AM21" s="57"/>
      <c r="AN21" s="58"/>
      <c r="AO21" s="58"/>
      <c r="AP21" s="58"/>
      <c r="AQ21" s="58"/>
      <c r="AR21" s="58"/>
      <c r="AS21" s="59"/>
      <c r="AT21" s="57"/>
      <c r="AU21" s="58"/>
      <c r="AV21" s="58"/>
      <c r="AW21" s="58"/>
      <c r="AX21" s="58"/>
      <c r="AY21" s="58"/>
      <c r="AZ21" s="59"/>
      <c r="BA21" s="24"/>
      <c r="BB21" s="57"/>
      <c r="BC21" s="58"/>
      <c r="BD21" s="58"/>
      <c r="BE21" s="58"/>
      <c r="BF21" s="58"/>
      <c r="BG21" s="58"/>
      <c r="BH21" s="5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60" t="str">
        <f>IF(AND(OR([1]集計用シート!I6="○",[1]集計用シート!R6="○"),[1]集計用シート!AU6=""),"○","")</f>
        <v/>
      </c>
      <c r="E22" s="61"/>
      <c r="F22" s="61"/>
      <c r="G22" s="61"/>
      <c r="H22" s="61"/>
      <c r="I22" s="61"/>
      <c r="J22" s="62"/>
      <c r="K22" s="60" t="str">
        <f>IF(AND(OR([1]集計用シート!J6="○",[1]集計用シート!S6="○"),[1]集計用シート!CB6=""),"○","")</f>
        <v/>
      </c>
      <c r="L22" s="61"/>
      <c r="M22" s="61"/>
      <c r="N22" s="61"/>
      <c r="O22" s="61"/>
      <c r="P22" s="61"/>
      <c r="Q22" s="62"/>
      <c r="R22" s="60" t="str">
        <f>IF(AND(OR([1]集計用シート!K6="○",[1]集計用シート!T6="○"),[1]集計用シート!DD6=""),"○","")</f>
        <v/>
      </c>
      <c r="S22" s="61"/>
      <c r="T22" s="61"/>
      <c r="U22" s="61"/>
      <c r="V22" s="61"/>
      <c r="W22" s="61"/>
      <c r="X22" s="62"/>
      <c r="Y22" s="60" t="str">
        <f>IF(AND(OR([1]集計用シート!L6="○",[1]集計用シート!U6="○"),[1]集計用シート!EH6=""),"○","")</f>
        <v/>
      </c>
      <c r="Z22" s="61"/>
      <c r="AA22" s="61"/>
      <c r="AB22" s="61"/>
      <c r="AC22" s="61"/>
      <c r="AD22" s="61"/>
      <c r="AE22" s="62"/>
      <c r="AF22" s="60" t="str">
        <f>IF(AND(OR([1]集計用シート!M6="○",[1]集計用シート!V6="○"),[1]集計用シート!FO6=""),"○","")</f>
        <v/>
      </c>
      <c r="AG22" s="61"/>
      <c r="AH22" s="61"/>
      <c r="AI22" s="61"/>
      <c r="AJ22" s="61"/>
      <c r="AK22" s="61"/>
      <c r="AL22" s="62"/>
      <c r="AM22" s="60" t="str">
        <f>IF(AND(OR([1]集計用シート!N6="○",[1]集計用シート!W6="○"),[1]集計用シート!GT6=""),"○","")</f>
        <v/>
      </c>
      <c r="AN22" s="61"/>
      <c r="AO22" s="61"/>
      <c r="AP22" s="61"/>
      <c r="AQ22" s="61"/>
      <c r="AR22" s="61"/>
      <c r="AS22" s="62"/>
      <c r="AT22" s="60" t="str">
        <f>IF(AND(OR([1]集計用シート!O6="○",[1]集計用シート!X6="○"),[1]集計用シート!HX6=""),"○","")</f>
        <v/>
      </c>
      <c r="AU22" s="61"/>
      <c r="AV22" s="61"/>
      <c r="AW22" s="61"/>
      <c r="AX22" s="61"/>
      <c r="AY22" s="61"/>
      <c r="AZ22" s="62"/>
      <c r="BA22" s="26"/>
      <c r="BB22" s="60" t="str">
        <f>IF(OR([1]集計用シート!Y6="○",[1]集計用シート!AA6&lt;&gt;"",[1]集計用シート!AB6&lt;&gt;""),"○","")</f>
        <v>○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2.6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tr">
        <f>IF([1]集計用シート!AA6="","",[1]集計用シート!AA6)</f>
        <v>人員に余裕がなく、通常業務をこなすだけで精一杯であり、抜本的な改革の実施が検討できていないため。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tr">
        <f>IF([1]集計用シート!AB6="","",[1]集計用シート!AB6)</f>
        <v>公営企業会計移行を進めていき、下水道事業の状況を把握した上で、経営改革の必要性について検討する。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2016-05-16T06:14:24Z</cp:lastPrinted>
  <dcterms:created xsi:type="dcterms:W3CDTF">2016-02-29T11:30:48Z</dcterms:created>
  <dcterms:modified xsi:type="dcterms:W3CDTF">2016-07-20T08:02:51Z</dcterms:modified>
</cp:coreProperties>
</file>