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202300"/>
  <xr:revisionPtr revIDLastSave="0" documentId="13_ncr:1_{13B00756-E8B3-4CAA-BFEC-B498511F79BE}" xr6:coauthVersionLast="47" xr6:coauthVersionMax="47" xr10:uidLastSave="{00000000-0000-0000-0000-000000000000}"/>
  <bookViews>
    <workbookView xWindow="-28920" yWindow="-15" windowWidth="29040" windowHeight="15720" xr2:uid="{38420E31-00F7-4C73-BC1F-A819CEC8BA3A}"/>
  </bookViews>
  <sheets>
    <sheet name="03hireik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W25" i="1"/>
  <c r="W205" i="1" s="1"/>
  <c r="X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W93" i="1"/>
  <c r="X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7" i="1"/>
  <c r="W107" i="1"/>
  <c r="X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W127" i="1"/>
  <c r="X127" i="1"/>
  <c r="R128" i="1"/>
  <c r="R129" i="1"/>
  <c r="R130" i="1"/>
  <c r="R131" i="1"/>
  <c r="R132" i="1"/>
  <c r="R133" i="1"/>
  <c r="W133" i="1"/>
  <c r="X133" i="1"/>
  <c r="R134" i="1"/>
  <c r="R135" i="1"/>
  <c r="R136" i="1"/>
  <c r="R137" i="1"/>
  <c r="R138" i="1"/>
  <c r="R139" i="1"/>
  <c r="W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W157" i="1"/>
  <c r="X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W171" i="1"/>
  <c r="X171" i="1"/>
  <c r="X207" i="1" s="1"/>
  <c r="R172" i="1"/>
  <c r="R173" i="1"/>
  <c r="R174" i="1"/>
  <c r="R175" i="1"/>
  <c r="R176" i="1"/>
  <c r="R177" i="1"/>
  <c r="R178" i="1"/>
  <c r="R179" i="1"/>
  <c r="R180" i="1"/>
  <c r="R181" i="1"/>
  <c r="R182" i="1"/>
  <c r="R183" i="1"/>
  <c r="W183" i="1"/>
  <c r="W207" i="1" s="1"/>
  <c r="X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W203" i="1"/>
  <c r="X203" i="1"/>
  <c r="R204" i="1"/>
  <c r="R205" i="1"/>
  <c r="X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W209" i="1" l="1"/>
  <c r="X209" i="1"/>
</calcChain>
</file>

<file path=xl/sharedStrings.xml><?xml version="1.0" encoding="utf-8"?>
<sst xmlns="http://schemas.openxmlformats.org/spreadsheetml/2006/main" count="151" uniqueCount="151">
  <si>
    <t>市区町村別得票数【開票結果】（比例代表）</t>
  </si>
  <si>
    <t>平成１０年７月１２日　執行　参議院議員・比例代表選挙　開票調</t>
  </si>
  <si>
    <t>（04:00）現在</t>
  </si>
  <si>
    <t>千葉県選挙管理委員会</t>
  </si>
  <si>
    <t>番号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</si>
  <si>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</si>
  <si>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</si>
  <si>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</si>
  <si>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</si>
  <si>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</si>
  <si>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</si>
  <si>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</si>
  <si>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</si>
  <si>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</si>
  <si>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</si>
  <si>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</si>
  <si>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</si>
  <si>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</si>
  <si>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</si>
  <si>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計</t>
  </si>
  <si>
    <t>開票率</t>
  </si>
  <si>
    <t>按分切り捨て票数</t>
  </si>
  <si>
    <t>いずれの候補にも属さない票</t>
  </si>
  <si>
    <t>無効投票数</t>
  </si>
  <si>
    <t>投票総数</t>
  </si>
  <si>
    <t>持ち帰り・その他</t>
  </si>
  <si>
    <t>公明</t>
  </si>
  <si>
    <t>第二院クラブ</t>
  </si>
  <si>
    <t>青年自由党</t>
  </si>
  <si>
    <t>日本共産党</t>
  </si>
  <si>
    <t>社会民主党</t>
  </si>
  <si>
    <t>新党さきがけ</t>
  </si>
  <si>
    <t>民主党</t>
  </si>
  <si>
    <t>自由民主党</t>
  </si>
  <si>
    <t>女性党</t>
  </si>
  <si>
    <t>自由連合</t>
  </si>
  <si>
    <t>維新政党・新風</t>
  </si>
  <si>
    <t>自由党</t>
  </si>
  <si>
    <t>新社会党</t>
  </si>
  <si>
    <t>スポーツ平和党</t>
  </si>
  <si>
    <t>党派</t>
  </si>
  <si>
    <t>無効投票率</t>
  </si>
  <si>
    <t>市区町村名</t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</si>
  <si>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</si>
  <si>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</si>
  <si>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</si>
  <si>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</si>
  <si>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</si>
  <si>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</si>
  <si>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千葉市　計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</si>
  <si>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</si>
  <si>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</si>
  <si>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</si>
  <si>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</si>
  <si>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</si>
  <si>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</si>
  <si>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</si>
  <si>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佐原市</t>
  </si>
  <si>
    <t>茂原市</t>
  </si>
  <si>
    <t>成田市</t>
  </si>
  <si>
    <t>佐倉市</t>
  </si>
  <si>
    <t>東金市</t>
  </si>
  <si>
    <t>八日市場市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</si>
  <si>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</si>
  <si>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</si>
  <si>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</si>
  <si>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</si>
  <si>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</si>
  <si>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</si>
  <si>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</si>
  <si>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</si>
  <si>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</si>
  <si>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</si>
  <si>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</si>
  <si>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</si>
  <si>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</si>
  <si>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</si>
  <si>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袖ヶ浦市</t>
  </si>
  <si>
    <t>八街市</t>
  </si>
  <si>
    <t>印西市</t>
  </si>
  <si>
    <t>関宿町</t>
  </si>
  <si>
    <t>沼南町</t>
  </si>
  <si>
    <t>東葛飾郡　計</t>
  </si>
  <si>
    <t>酒々井町</t>
  </si>
  <si>
    <t>富里町</t>
  </si>
  <si>
    <t>印旛村</t>
  </si>
  <si>
    <t>白井町</t>
  </si>
  <si>
    <t>本埜村</t>
  </si>
  <si>
    <t>栄町</t>
  </si>
  <si>
    <t>印旛郡　計</t>
  </si>
  <si>
    <t>下総町</t>
  </si>
  <si>
    <t>神崎町</t>
  </si>
  <si>
    <t>大栄町</t>
  </si>
  <si>
    <t>小見川町</t>
  </si>
  <si>
    <t>山田町</t>
  </si>
  <si>
    <t>栗源町</t>
  </si>
  <si>
    <t>多古町</t>
  </si>
  <si>
    <t>干潟町</t>
  </si>
  <si>
    <t>東庄町</t>
  </si>
  <si>
    <t>香取郡　計</t>
  </si>
  <si>
    <t>海上町</t>
  </si>
  <si>
    <t>飯岡町</t>
  </si>
  <si>
    <t>海上郡　計</t>
  </si>
  <si>
    <t>光町</t>
  </si>
  <si>
    <t>野栄町</t>
  </si>
  <si>
    <t>匝瑳郡　計</t>
  </si>
  <si>
    <t>大網白里町</t>
  </si>
  <si>
    <t>九十九里町</t>
  </si>
  <si>
    <t>成東町</t>
  </si>
  <si>
    <t>山武町</t>
  </si>
  <si>
    <t>蓮沼村</t>
  </si>
  <si>
    <t>松尾町</t>
  </si>
  <si>
    <t>横芝町</t>
  </si>
  <si>
    <t>芝山町</t>
  </si>
  <si>
    <t>山武郡　計</t>
  </si>
  <si>
    <t>一宮町</t>
  </si>
  <si>
    <t>睦沢町</t>
  </si>
  <si>
    <t>長生村</t>
  </si>
  <si>
    <t>白子町</t>
  </si>
  <si>
    <t>長柄町</t>
  </si>
  <si>
    <t>長南町</t>
  </si>
  <si>
    <t>長生郡　計</t>
  </si>
  <si>
    <t>大多喜町</t>
  </si>
  <si>
    <t>夷隅町</t>
  </si>
  <si>
    <t>御宿町</t>
  </si>
  <si>
    <t>大原町</t>
  </si>
  <si>
    <t>岬町</t>
  </si>
  <si>
    <t>夷隅郡　計</t>
  </si>
  <si>
    <t>富浦町</t>
  </si>
  <si>
    <t>富山町</t>
  </si>
  <si>
    <t>鋸南町</t>
  </si>
  <si>
    <t>三芳村</t>
  </si>
  <si>
    <t>白浜町</t>
  </si>
  <si>
    <t>千倉町</t>
  </si>
  <si>
    <t>丸山町</t>
  </si>
  <si>
    <t>和田町</t>
  </si>
  <si>
    <t>天津小湊町</t>
  </si>
  <si>
    <t>安房郡　計</t>
  </si>
  <si>
    <t>市部　計</t>
  </si>
  <si>
    <t>町村部　計</t>
  </si>
  <si>
    <t>県　計</t>
  </si>
  <si>
    <t>衆議院第１区　計</t>
  </si>
  <si>
    <t>衆議院第２区　計</t>
  </si>
  <si>
    <t>衆議院第３区　計</t>
  </si>
  <si>
    <t>衆議院第４区　計</t>
  </si>
  <si>
    <t>衆議院第５～７区　計</t>
  </si>
  <si>
    <t>衆議院第８区　計</t>
  </si>
  <si>
    <t>衆議院第９区　計</t>
  </si>
  <si>
    <t>衆議院第１０区　計</t>
  </si>
  <si>
    <t>衆議院第１１区　計</t>
  </si>
  <si>
    <t>衆議院第１２区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</si>
</sst>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.00_ ;[Red]\-#,##0.00\ "/>
  </numFmts>
  <fonts count="5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Continuous" vertical="center" wrapText="1"/>
    </xf>
    <xf numFmtId="49" fontId="0" fillId="0" borderId="7" xfId="0" applyNumberFormat="1" applyBorder="1" applyAlignment="1">
      <alignment horizontal="centerContinuous" vertical="center" wrapText="1"/>
    </xf>
    <xf numFmtId="0" fontId="0" fillId="0" borderId="3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49" fontId="0" fillId="0" borderId="10" xfId="0" applyNumberFormat="1" applyBorder="1" applyAlignment="1">
      <alignment horizontal="centerContinuous" vertical="center" wrapText="1"/>
    </xf>
    <xf numFmtId="49" fontId="0" fillId="0" borderId="11" xfId="0" applyNumberFormat="1" applyBorder="1" applyAlignment="1">
      <alignment horizontal="centerContinuous" vertical="center" wrapText="1"/>
    </xf>
    <xf numFmtId="176" fontId="0" fillId="0" borderId="11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177" fontId="0" fillId="0" borderId="3" xfId="1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78" fontId="0" fillId="0" borderId="3" xfId="1" applyNumberFormat="1" applyFont="1" applyBorder="1" applyAlignment="1">
      <alignment vertical="center"/>
    </xf>
    <xf numFmtId="0" fontId="0" fillId="0" borderId="7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7</xdr:row>
      <xdr:rowOff>38100</xdr:rowOff>
    </xdr:from>
    <xdr:to>
      <xdr:col>3</xdr:col>
      <xdr:colOff>0</xdr:colOff>
      <xdr:row>12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7342197B-3D66-294D-8825-0103B63B8A1B}"/>
            </a:ext>
          </a:extLst>
        </xdr:cNvPr>
        <xdr:cNvSpPr>
          <a:spLocks noChangeShapeType="1"/>
        </xdr:cNvSpPr>
      </xdr:nvSpPr>
      <xdr:spPr bwMode="auto">
        <a:xfrm>
          <a:off x="175260" y="1196340"/>
          <a:ext cx="1363980" cy="18059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C315B-6FA0-4129-A7F1-6BC096E8D162}">
  <dimension ref="B2:X230"/>
  <sheetViews>
    <sheetView tabSelected="1" topLeftCell="A3" workbookViewId="0">
      <selection activeCell="B3" sqref="B3"/>
    </sheetView>
  </sheetViews>
  <sheetFormatPr defaultRowHeight="13.2" x14ac:dyDescent="0.2"/>
  <cols>
    <col min="1" max="1" width="2.44140625" customWidth="1"/>
    <col min="2" max="3" width="10" customWidth="1"/>
    <col min="4" max="4" width="9.44140625" customWidth="1"/>
    <col min="7" max="8" width="9.44140625" customWidth="1"/>
    <col min="10" max="11" width="9.44140625" customWidth="1"/>
    <col min="15" max="15" width="9.44140625" customWidth="1"/>
    <col min="18" max="18" width="12.44140625" customWidth="1"/>
    <col min="23" max="23" width="11.6640625" customWidth="1"/>
  </cols>
  <sheetData>
    <row r="2" spans="2:24" ht="19.2" x14ac:dyDescent="0.2">
      <c r="C2" s="1" t="s">
        <v>0</v>
      </c>
      <c r="D2" s="1"/>
      <c r="E2" s="1"/>
      <c r="F2" s="1"/>
      <c r="G2" s="1"/>
      <c r="H2" s="1"/>
      <c r="I2" s="1"/>
      <c r="J2" s="1"/>
    </row>
    <row r="4" spans="2:24" x14ac:dyDescent="0.2">
      <c r="F4" s="2" t="s">
        <v>1</v>
      </c>
      <c r="G4" s="2"/>
      <c r="H4" s="2"/>
      <c r="I4" s="2"/>
      <c r="J4" s="2"/>
      <c r="K4" s="2"/>
      <c r="L4" s="2"/>
    </row>
    <row r="6" spans="2:24" x14ac:dyDescent="0.2">
      <c r="B6" s="3" t="s">
        <v>2</v>
      </c>
      <c r="C6" s="3"/>
      <c r="V6" s="4" t="s">
        <v>3</v>
      </c>
      <c r="W6" s="4"/>
      <c r="X6" s="4"/>
    </row>
    <row r="7" spans="2:24" ht="6" customHeight="1" x14ac:dyDescent="0.2"/>
    <row r="8" spans="2:24" ht="66" x14ac:dyDescent="0.2">
      <c r="B8" s="5"/>
      <c r="C8" s="6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7" t="s">
        <v>18</v>
      </c>
      <c r="R8" s="8" t="s">
        <v>19</v>
      </c>
      <c r="S8" s="8" t="s">
        <v>20</v>
      </c>
      <c r="T8" s="8" t="s">
        <v>21</v>
      </c>
      <c r="U8" s="8" t="s">
        <v>22</v>
      </c>
      <c r="V8" s="8" t="s">
        <v>23</v>
      </c>
      <c r="W8" s="8" t="s">
        <v>24</v>
      </c>
      <c r="X8" s="8" t="s">
        <v>25</v>
      </c>
    </row>
    <row r="9" spans="2:24" ht="39.6" x14ac:dyDescent="0.2">
      <c r="B9" s="9"/>
      <c r="C9" s="10"/>
      <c r="D9" s="11" t="s">
        <v>26</v>
      </c>
      <c r="E9" s="11" t="s">
        <v>27</v>
      </c>
      <c r="F9" s="11" t="s">
        <v>28</v>
      </c>
      <c r="G9" s="11" t="s">
        <v>29</v>
      </c>
      <c r="H9" s="11" t="s">
        <v>30</v>
      </c>
      <c r="I9" s="11" t="s">
        <v>31</v>
      </c>
      <c r="J9" s="11" t="s">
        <v>32</v>
      </c>
      <c r="K9" s="11" t="s">
        <v>33</v>
      </c>
      <c r="L9" s="11" t="s">
        <v>34</v>
      </c>
      <c r="M9" s="11" t="s">
        <v>35</v>
      </c>
      <c r="N9" s="11" t="s">
        <v>36</v>
      </c>
      <c r="O9" s="11" t="s">
        <v>37</v>
      </c>
      <c r="P9" s="11" t="s">
        <v>38</v>
      </c>
      <c r="Q9" s="11" t="s">
        <v>39</v>
      </c>
      <c r="R9" s="8"/>
      <c r="S9" s="8"/>
      <c r="T9" s="8"/>
      <c r="U9" s="8"/>
      <c r="V9" s="8"/>
      <c r="W9" s="8"/>
      <c r="X9" s="8"/>
    </row>
    <row r="10" spans="2:24" x14ac:dyDescent="0.2">
      <c r="B10" s="9"/>
      <c r="C10" s="10" t="s">
        <v>40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8"/>
      <c r="S10" s="8"/>
      <c r="T10" s="8"/>
      <c r="U10" s="8"/>
      <c r="V10" s="8" t="s">
        <v>41</v>
      </c>
      <c r="W10" s="8"/>
      <c r="X10" s="8"/>
    </row>
    <row r="11" spans="2:24" x14ac:dyDescent="0.2">
      <c r="B11" s="9"/>
      <c r="C11" s="10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8"/>
      <c r="S11" s="8"/>
      <c r="T11" s="8"/>
      <c r="U11" s="8"/>
      <c r="V11" s="8"/>
      <c r="W11" s="8"/>
      <c r="X11" s="8"/>
    </row>
    <row r="12" spans="2:24" x14ac:dyDescent="0.2">
      <c r="B12" s="14" t="s">
        <v>42</v>
      </c>
      <c r="C12" s="15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8"/>
      <c r="S12" s="8"/>
      <c r="T12" s="8"/>
      <c r="U12" s="8"/>
      <c r="V12" s="8"/>
      <c r="W12" s="8"/>
      <c r="X12" s="8"/>
    </row>
    <row r="13" spans="2:24" x14ac:dyDescent="0.2">
      <c r="B13" s="16" t="s">
        <v>43</v>
      </c>
      <c r="C13" s="17"/>
      <c r="D13" s="18">
        <v>10286</v>
      </c>
      <c r="E13" s="19">
        <v>898</v>
      </c>
      <c r="F13" s="19">
        <v>393</v>
      </c>
      <c r="G13" s="19">
        <v>10700</v>
      </c>
      <c r="H13" s="19">
        <v>3841</v>
      </c>
      <c r="I13" s="19">
        <v>812</v>
      </c>
      <c r="J13" s="19">
        <v>13495</v>
      </c>
      <c r="K13" s="19">
        <v>15436</v>
      </c>
      <c r="L13" s="19">
        <v>1347</v>
      </c>
      <c r="M13" s="19">
        <v>453</v>
      </c>
      <c r="N13" s="19">
        <v>64</v>
      </c>
      <c r="O13" s="19">
        <v>6613</v>
      </c>
      <c r="P13" s="19">
        <v>1554</v>
      </c>
      <c r="Q13" s="19">
        <v>624</v>
      </c>
      <c r="R13" s="19">
        <f t="shared" ref="R13:R44" si="0">SUM(D13:Q13)</f>
        <v>66516</v>
      </c>
      <c r="S13" s="20">
        <v>100</v>
      </c>
      <c r="T13" s="21"/>
      <c r="U13" s="21"/>
      <c r="V13" s="22">
        <v>1773</v>
      </c>
      <c r="W13" s="20">
        <v>68289</v>
      </c>
      <c r="X13" s="20">
        <v>16</v>
      </c>
    </row>
    <row r="14" spans="2:24" x14ac:dyDescent="0.2">
      <c r="B14" s="16"/>
      <c r="C14" s="17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>
        <f t="shared" si="0"/>
        <v>0</v>
      </c>
      <c r="S14" s="23"/>
      <c r="T14" s="23"/>
      <c r="U14" s="23"/>
      <c r="V14" s="24">
        <v>2.6</v>
      </c>
      <c r="W14" s="25"/>
      <c r="X14" s="25"/>
    </row>
    <row r="15" spans="2:24" x14ac:dyDescent="0.2">
      <c r="B15" s="16" t="s">
        <v>44</v>
      </c>
      <c r="C15" s="17"/>
      <c r="D15" s="18">
        <v>9397</v>
      </c>
      <c r="E15" s="19">
        <v>1099</v>
      </c>
      <c r="F15" s="19">
        <v>352</v>
      </c>
      <c r="G15" s="19">
        <v>15914</v>
      </c>
      <c r="H15" s="19">
        <v>4728</v>
      </c>
      <c r="I15" s="19">
        <v>973</v>
      </c>
      <c r="J15" s="19">
        <v>16486</v>
      </c>
      <c r="K15" s="19">
        <v>13533</v>
      </c>
      <c r="L15" s="19">
        <v>1651</v>
      </c>
      <c r="M15" s="19">
        <v>481</v>
      </c>
      <c r="N15" s="19">
        <v>75</v>
      </c>
      <c r="O15" s="19">
        <v>6746</v>
      </c>
      <c r="P15" s="19">
        <v>1569</v>
      </c>
      <c r="Q15" s="19">
        <v>624</v>
      </c>
      <c r="R15" s="19">
        <f t="shared" si="0"/>
        <v>73628</v>
      </c>
      <c r="S15" s="20">
        <v>100</v>
      </c>
      <c r="T15" s="21"/>
      <c r="U15" s="21"/>
      <c r="V15" s="22">
        <v>1724</v>
      </c>
      <c r="W15" s="20">
        <v>75352</v>
      </c>
      <c r="X15" s="20">
        <v>7</v>
      </c>
    </row>
    <row r="16" spans="2:24" x14ac:dyDescent="0.2">
      <c r="B16" s="16"/>
      <c r="C16" s="17"/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>
        <f t="shared" si="0"/>
        <v>0</v>
      </c>
      <c r="S16" s="23"/>
      <c r="T16" s="23"/>
      <c r="U16" s="23"/>
      <c r="V16" s="24">
        <v>2.29</v>
      </c>
      <c r="W16" s="25"/>
      <c r="X16" s="25"/>
    </row>
    <row r="17" spans="2:24" x14ac:dyDescent="0.2">
      <c r="B17" s="16" t="s">
        <v>45</v>
      </c>
      <c r="C17" s="17"/>
      <c r="D17" s="18">
        <v>7318</v>
      </c>
      <c r="E17" s="19">
        <v>876</v>
      </c>
      <c r="F17" s="19">
        <v>367</v>
      </c>
      <c r="G17" s="19">
        <v>11224</v>
      </c>
      <c r="H17" s="19">
        <v>4267</v>
      </c>
      <c r="I17" s="19">
        <v>874</v>
      </c>
      <c r="J17" s="19">
        <v>14492</v>
      </c>
      <c r="K17" s="19">
        <v>12216</v>
      </c>
      <c r="L17" s="19">
        <v>1524</v>
      </c>
      <c r="M17" s="19">
        <v>465</v>
      </c>
      <c r="N17" s="19">
        <v>68</v>
      </c>
      <c r="O17" s="19">
        <v>5859</v>
      </c>
      <c r="P17" s="19">
        <v>1546</v>
      </c>
      <c r="Q17" s="19">
        <v>550</v>
      </c>
      <c r="R17" s="19">
        <f t="shared" si="0"/>
        <v>61646</v>
      </c>
      <c r="S17" s="20">
        <v>100</v>
      </c>
      <c r="T17" s="21"/>
      <c r="U17" s="21"/>
      <c r="V17" s="22">
        <v>1507</v>
      </c>
      <c r="W17" s="20">
        <v>63153</v>
      </c>
      <c r="X17" s="20">
        <v>41</v>
      </c>
    </row>
    <row r="18" spans="2:24" x14ac:dyDescent="0.2">
      <c r="B18" s="16"/>
      <c r="C18" s="17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>
        <f t="shared" si="0"/>
        <v>0</v>
      </c>
      <c r="S18" s="23"/>
      <c r="T18" s="23"/>
      <c r="U18" s="23"/>
      <c r="V18" s="24">
        <v>2.39</v>
      </c>
      <c r="W18" s="25"/>
      <c r="X18" s="25"/>
    </row>
    <row r="19" spans="2:24" ht="13.5" customHeight="1" x14ac:dyDescent="0.2">
      <c r="B19" s="16" t="s">
        <v>46</v>
      </c>
      <c r="C19" s="17"/>
      <c r="D19" s="18">
        <v>8083</v>
      </c>
      <c r="E19" s="19">
        <v>767</v>
      </c>
      <c r="F19" s="19">
        <v>409</v>
      </c>
      <c r="G19" s="19">
        <v>9960</v>
      </c>
      <c r="H19" s="19">
        <v>3571</v>
      </c>
      <c r="I19" s="19">
        <v>739</v>
      </c>
      <c r="J19" s="19">
        <v>12976</v>
      </c>
      <c r="K19" s="19">
        <v>14091</v>
      </c>
      <c r="L19" s="19">
        <v>1286</v>
      </c>
      <c r="M19" s="19">
        <v>381</v>
      </c>
      <c r="N19" s="19">
        <v>38</v>
      </c>
      <c r="O19" s="19">
        <v>6516</v>
      </c>
      <c r="P19" s="19">
        <v>1400</v>
      </c>
      <c r="Q19" s="19">
        <v>507</v>
      </c>
      <c r="R19" s="19">
        <f t="shared" si="0"/>
        <v>60724</v>
      </c>
      <c r="S19" s="20">
        <v>100</v>
      </c>
      <c r="T19" s="21"/>
      <c r="U19" s="21"/>
      <c r="V19" s="22">
        <v>1632</v>
      </c>
      <c r="W19" s="20">
        <v>62356</v>
      </c>
      <c r="X19" s="20">
        <v>5</v>
      </c>
    </row>
    <row r="20" spans="2:24" x14ac:dyDescent="0.2">
      <c r="B20" s="16"/>
      <c r="C20" s="17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>
        <f t="shared" si="0"/>
        <v>0</v>
      </c>
      <c r="S20" s="23"/>
      <c r="T20" s="23"/>
      <c r="U20" s="23"/>
      <c r="V20" s="24">
        <v>2.62</v>
      </c>
      <c r="W20" s="25"/>
      <c r="X20" s="25"/>
    </row>
    <row r="21" spans="2:24" ht="13.5" customHeight="1" x14ac:dyDescent="0.2">
      <c r="B21" s="16" t="s">
        <v>47</v>
      </c>
      <c r="C21" s="17"/>
      <c r="D21" s="18">
        <v>4406</v>
      </c>
      <c r="E21" s="19">
        <v>469</v>
      </c>
      <c r="F21" s="19">
        <v>179</v>
      </c>
      <c r="G21" s="19">
        <v>5860</v>
      </c>
      <c r="H21" s="19">
        <v>2246</v>
      </c>
      <c r="I21" s="19">
        <v>519</v>
      </c>
      <c r="J21" s="19">
        <v>8526</v>
      </c>
      <c r="K21" s="19">
        <v>7839</v>
      </c>
      <c r="L21" s="19">
        <v>894</v>
      </c>
      <c r="M21" s="19">
        <v>284</v>
      </c>
      <c r="N21" s="19">
        <v>31</v>
      </c>
      <c r="O21" s="19">
        <v>4129</v>
      </c>
      <c r="P21" s="19">
        <v>887</v>
      </c>
      <c r="Q21" s="19">
        <v>316</v>
      </c>
      <c r="R21" s="19">
        <f t="shared" si="0"/>
        <v>36585</v>
      </c>
      <c r="S21" s="20">
        <v>100</v>
      </c>
      <c r="T21" s="21"/>
      <c r="U21" s="21"/>
      <c r="V21" s="22">
        <v>933</v>
      </c>
      <c r="W21" s="20">
        <v>37518</v>
      </c>
      <c r="X21" s="20">
        <v>17</v>
      </c>
    </row>
    <row r="22" spans="2:24" x14ac:dyDescent="0.2">
      <c r="B22" s="16"/>
      <c r="C22" s="17"/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>
        <f t="shared" si="0"/>
        <v>0</v>
      </c>
      <c r="S22" s="23"/>
      <c r="T22" s="23"/>
      <c r="U22" s="23"/>
      <c r="V22" s="24">
        <v>2.4900000000000002</v>
      </c>
      <c r="W22" s="25"/>
      <c r="X22" s="25"/>
    </row>
    <row r="23" spans="2:24" ht="13.5" customHeight="1" x14ac:dyDescent="0.2">
      <c r="B23" s="16" t="s">
        <v>48</v>
      </c>
      <c r="C23" s="17"/>
      <c r="D23" s="18">
        <v>5946</v>
      </c>
      <c r="E23" s="19">
        <v>988</v>
      </c>
      <c r="F23" s="19">
        <v>300</v>
      </c>
      <c r="G23" s="19">
        <v>12459</v>
      </c>
      <c r="H23" s="19">
        <v>4084</v>
      </c>
      <c r="I23" s="19">
        <v>894</v>
      </c>
      <c r="J23" s="19">
        <v>14512</v>
      </c>
      <c r="K23" s="19">
        <v>8873</v>
      </c>
      <c r="L23" s="19">
        <v>1388</v>
      </c>
      <c r="M23" s="19">
        <v>457</v>
      </c>
      <c r="N23" s="19">
        <v>46</v>
      </c>
      <c r="O23" s="19">
        <v>5600</v>
      </c>
      <c r="P23" s="19">
        <v>1310</v>
      </c>
      <c r="Q23" s="19">
        <v>550</v>
      </c>
      <c r="R23" s="19">
        <f t="shared" si="0"/>
        <v>57407</v>
      </c>
      <c r="S23" s="20">
        <v>100</v>
      </c>
      <c r="T23" s="21"/>
      <c r="U23" s="21"/>
      <c r="V23" s="22">
        <v>1400</v>
      </c>
      <c r="W23" s="20">
        <v>58807</v>
      </c>
      <c r="X23" s="20">
        <v>44</v>
      </c>
    </row>
    <row r="24" spans="2:24" x14ac:dyDescent="0.2">
      <c r="B24" s="16"/>
      <c r="C24" s="17"/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>
        <f t="shared" si="0"/>
        <v>0</v>
      </c>
      <c r="S24" s="23"/>
      <c r="T24" s="23"/>
      <c r="U24" s="23"/>
      <c r="V24" s="24">
        <v>2.38</v>
      </c>
      <c r="W24" s="25"/>
      <c r="X24" s="25"/>
    </row>
    <row r="25" spans="2:24" ht="13.5" customHeight="1" x14ac:dyDescent="0.2">
      <c r="B25" s="16" t="s">
        <v>49</v>
      </c>
      <c r="C25" s="17"/>
      <c r="D25" s="18">
        <v>45436</v>
      </c>
      <c r="E25" s="19">
        <v>5097</v>
      </c>
      <c r="F25" s="19">
        <v>2000</v>
      </c>
      <c r="G25" s="19">
        <v>66117</v>
      </c>
      <c r="H25" s="19">
        <v>22737</v>
      </c>
      <c r="I25" s="19">
        <v>4811</v>
      </c>
      <c r="J25" s="19">
        <v>80487</v>
      </c>
      <c r="K25" s="19">
        <v>71988</v>
      </c>
      <c r="L25" s="19">
        <v>8090</v>
      </c>
      <c r="M25" s="19">
        <v>2521</v>
      </c>
      <c r="N25" s="19">
        <v>322</v>
      </c>
      <c r="O25" s="19">
        <v>35463</v>
      </c>
      <c r="P25" s="19">
        <v>8266</v>
      </c>
      <c r="Q25" s="19">
        <v>3171</v>
      </c>
      <c r="R25" s="19">
        <f t="shared" si="0"/>
        <v>356506</v>
      </c>
      <c r="S25" s="20">
        <v>100</v>
      </c>
      <c r="T25" s="21"/>
      <c r="U25" s="21"/>
      <c r="V25" s="22">
        <v>8969</v>
      </c>
      <c r="W25" s="20">
        <f>SUM(W13:W24)</f>
        <v>365475</v>
      </c>
      <c r="X25" s="20">
        <f>SUM(X13:X24)</f>
        <v>130</v>
      </c>
    </row>
    <row r="26" spans="2:24" x14ac:dyDescent="0.2">
      <c r="B26" s="16"/>
      <c r="C26" s="17"/>
      <c r="D26" s="18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>
        <f t="shared" si="0"/>
        <v>0</v>
      </c>
      <c r="S26" s="23"/>
      <c r="T26" s="23"/>
      <c r="U26" s="23"/>
      <c r="V26" s="24">
        <v>2.4500000000000002</v>
      </c>
      <c r="W26" s="25"/>
      <c r="X26" s="25"/>
    </row>
    <row r="27" spans="2:24" x14ac:dyDescent="0.2">
      <c r="B27" s="16"/>
      <c r="C27" s="17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>
        <f t="shared" si="0"/>
        <v>0</v>
      </c>
      <c r="S27" s="21"/>
      <c r="T27" s="21"/>
      <c r="U27" s="21"/>
      <c r="V27" s="22"/>
      <c r="W27" s="20"/>
      <c r="X27" s="20"/>
    </row>
    <row r="28" spans="2:24" x14ac:dyDescent="0.2">
      <c r="B28" s="16"/>
      <c r="C28" s="17"/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>
        <f t="shared" si="0"/>
        <v>0</v>
      </c>
      <c r="S28" s="23"/>
      <c r="T28" s="23"/>
      <c r="U28" s="23"/>
      <c r="V28" s="24"/>
      <c r="W28" s="25"/>
      <c r="X28" s="25"/>
    </row>
    <row r="29" spans="2:24" x14ac:dyDescent="0.2">
      <c r="B29" s="16" t="s">
        <v>50</v>
      </c>
      <c r="C29" s="17"/>
      <c r="D29" s="18">
        <v>4876</v>
      </c>
      <c r="E29" s="19">
        <v>278</v>
      </c>
      <c r="F29" s="19">
        <v>166</v>
      </c>
      <c r="G29" s="19">
        <v>4144</v>
      </c>
      <c r="H29" s="19">
        <v>1786</v>
      </c>
      <c r="I29" s="19">
        <v>252</v>
      </c>
      <c r="J29" s="19">
        <v>4891</v>
      </c>
      <c r="K29" s="19">
        <v>9248</v>
      </c>
      <c r="L29" s="19">
        <v>797</v>
      </c>
      <c r="M29" s="19">
        <v>100</v>
      </c>
      <c r="N29" s="19">
        <v>12</v>
      </c>
      <c r="O29" s="19">
        <v>2715</v>
      </c>
      <c r="P29" s="19">
        <v>843</v>
      </c>
      <c r="Q29" s="19">
        <v>264</v>
      </c>
      <c r="R29" s="19">
        <f t="shared" si="0"/>
        <v>30372</v>
      </c>
      <c r="S29" s="20">
        <v>100</v>
      </c>
      <c r="T29" s="21"/>
      <c r="U29" s="21"/>
      <c r="V29" s="22">
        <v>1024</v>
      </c>
      <c r="W29" s="20">
        <v>31396</v>
      </c>
      <c r="X29" s="20"/>
    </row>
    <row r="30" spans="2:24" x14ac:dyDescent="0.2">
      <c r="B30" s="16"/>
      <c r="C30" s="17"/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>
        <f t="shared" si="0"/>
        <v>0</v>
      </c>
      <c r="S30" s="23"/>
      <c r="T30" s="23"/>
      <c r="U30" s="23"/>
      <c r="V30" s="24">
        <v>3.26</v>
      </c>
      <c r="W30" s="25"/>
      <c r="X30" s="25"/>
    </row>
    <row r="31" spans="2:24" x14ac:dyDescent="0.2">
      <c r="B31" s="16" t="s">
        <v>51</v>
      </c>
      <c r="C31" s="17"/>
      <c r="D31" s="18">
        <v>22666</v>
      </c>
      <c r="E31" s="19">
        <v>3075</v>
      </c>
      <c r="F31" s="19">
        <v>1009</v>
      </c>
      <c r="G31" s="19">
        <v>28503</v>
      </c>
      <c r="H31" s="19">
        <v>10309</v>
      </c>
      <c r="I31" s="19">
        <v>3183</v>
      </c>
      <c r="J31" s="19">
        <v>40973</v>
      </c>
      <c r="K31" s="19">
        <v>34331</v>
      </c>
      <c r="L31" s="19">
        <v>2754</v>
      </c>
      <c r="M31" s="19">
        <v>1334</v>
      </c>
      <c r="N31" s="19">
        <v>153</v>
      </c>
      <c r="O31" s="19">
        <v>18367</v>
      </c>
      <c r="P31" s="19">
        <v>4209</v>
      </c>
      <c r="Q31" s="19">
        <v>1595</v>
      </c>
      <c r="R31" s="19">
        <f t="shared" si="0"/>
        <v>172461</v>
      </c>
      <c r="S31" s="20">
        <v>100</v>
      </c>
      <c r="T31" s="21"/>
      <c r="U31" s="21"/>
      <c r="V31" s="22">
        <v>4151</v>
      </c>
      <c r="W31" s="20">
        <v>176612</v>
      </c>
      <c r="X31" s="20">
        <v>5</v>
      </c>
    </row>
    <row r="32" spans="2:24" x14ac:dyDescent="0.2">
      <c r="B32" s="16"/>
      <c r="C32" s="17"/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>
        <f t="shared" si="0"/>
        <v>0</v>
      </c>
      <c r="S32" s="23"/>
      <c r="T32" s="23"/>
      <c r="U32" s="23"/>
      <c r="V32" s="24">
        <v>2.35</v>
      </c>
      <c r="W32" s="25"/>
      <c r="X32" s="25"/>
    </row>
    <row r="33" spans="2:24" x14ac:dyDescent="0.2">
      <c r="B33" s="16" t="s">
        <v>52</v>
      </c>
      <c r="C33" s="17"/>
      <c r="D33" s="18">
        <v>28281</v>
      </c>
      <c r="E33" s="19">
        <v>3532</v>
      </c>
      <c r="F33" s="19">
        <v>1299</v>
      </c>
      <c r="G33" s="19">
        <v>45479</v>
      </c>
      <c r="H33" s="19">
        <v>14741</v>
      </c>
      <c r="I33" s="19">
        <v>3191</v>
      </c>
      <c r="J33" s="19">
        <v>50960</v>
      </c>
      <c r="K33" s="19">
        <v>43662</v>
      </c>
      <c r="L33" s="19">
        <v>5186</v>
      </c>
      <c r="M33" s="19">
        <v>4524</v>
      </c>
      <c r="N33" s="19">
        <v>220</v>
      </c>
      <c r="O33" s="19">
        <v>22149</v>
      </c>
      <c r="P33" s="19">
        <v>5149</v>
      </c>
      <c r="Q33" s="19">
        <v>2035</v>
      </c>
      <c r="R33" s="19">
        <f t="shared" si="0"/>
        <v>230408</v>
      </c>
      <c r="S33" s="20">
        <v>100</v>
      </c>
      <c r="T33" s="21"/>
      <c r="U33" s="21"/>
      <c r="V33" s="22">
        <v>5092</v>
      </c>
      <c r="W33" s="20">
        <v>235500</v>
      </c>
      <c r="X33" s="20">
        <v>8</v>
      </c>
    </row>
    <row r="34" spans="2:24" x14ac:dyDescent="0.2">
      <c r="B34" s="16"/>
      <c r="C34" s="17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>
        <f t="shared" si="0"/>
        <v>0</v>
      </c>
      <c r="S34" s="23"/>
      <c r="T34" s="23"/>
      <c r="U34" s="23"/>
      <c r="V34" s="24">
        <v>2.16</v>
      </c>
      <c r="W34" s="25"/>
      <c r="X34" s="25"/>
    </row>
    <row r="35" spans="2:24" x14ac:dyDescent="0.2">
      <c r="B35" s="16" t="s">
        <v>53</v>
      </c>
      <c r="C35" s="17"/>
      <c r="D35" s="18">
        <v>3272</v>
      </c>
      <c r="E35" s="19">
        <v>191</v>
      </c>
      <c r="F35" s="19">
        <v>102</v>
      </c>
      <c r="G35" s="19">
        <v>2632</v>
      </c>
      <c r="H35" s="19">
        <v>1374</v>
      </c>
      <c r="I35" s="19">
        <v>180</v>
      </c>
      <c r="J35" s="19">
        <v>3289</v>
      </c>
      <c r="K35" s="19">
        <v>6677</v>
      </c>
      <c r="L35" s="19">
        <v>454</v>
      </c>
      <c r="M35" s="19">
        <v>79</v>
      </c>
      <c r="N35" s="19">
        <v>16</v>
      </c>
      <c r="O35" s="19">
        <v>1966</v>
      </c>
      <c r="P35" s="19">
        <v>531</v>
      </c>
      <c r="Q35" s="19">
        <v>160</v>
      </c>
      <c r="R35" s="19">
        <f t="shared" si="0"/>
        <v>20923</v>
      </c>
      <c r="S35" s="20">
        <v>100</v>
      </c>
      <c r="T35" s="21"/>
      <c r="U35" s="21"/>
      <c r="V35" s="22">
        <v>623</v>
      </c>
      <c r="W35" s="20">
        <v>21546</v>
      </c>
      <c r="X35" s="20">
        <v>1</v>
      </c>
    </row>
    <row r="36" spans="2:24" x14ac:dyDescent="0.2">
      <c r="B36" s="16"/>
      <c r="C36" s="17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>
        <f t="shared" si="0"/>
        <v>0</v>
      </c>
      <c r="S36" s="23"/>
      <c r="T36" s="23"/>
      <c r="U36" s="23"/>
      <c r="V36" s="24">
        <v>2.89</v>
      </c>
      <c r="W36" s="25"/>
      <c r="X36" s="25"/>
    </row>
    <row r="37" spans="2:24" x14ac:dyDescent="0.2">
      <c r="B37" s="16" t="s">
        <v>54</v>
      </c>
      <c r="C37" s="17"/>
      <c r="D37" s="18">
        <v>7650</v>
      </c>
      <c r="E37" s="19">
        <v>569</v>
      </c>
      <c r="F37" s="19">
        <v>232</v>
      </c>
      <c r="G37" s="19">
        <v>5658</v>
      </c>
      <c r="H37" s="19">
        <v>2769</v>
      </c>
      <c r="I37" s="19">
        <v>434</v>
      </c>
      <c r="J37" s="19">
        <v>9416</v>
      </c>
      <c r="K37" s="19">
        <v>12631</v>
      </c>
      <c r="L37" s="19">
        <v>946</v>
      </c>
      <c r="M37" s="19">
        <v>297</v>
      </c>
      <c r="N37" s="19">
        <v>38</v>
      </c>
      <c r="O37" s="19">
        <v>4759</v>
      </c>
      <c r="P37" s="19">
        <v>1437</v>
      </c>
      <c r="Q37" s="19">
        <v>505</v>
      </c>
      <c r="R37" s="19">
        <f t="shared" si="0"/>
        <v>47341</v>
      </c>
      <c r="S37" s="20">
        <v>100</v>
      </c>
      <c r="T37" s="21"/>
      <c r="U37" s="21"/>
      <c r="V37" s="22">
        <v>1294</v>
      </c>
      <c r="W37" s="20">
        <v>48635</v>
      </c>
      <c r="X37" s="20">
        <v>8</v>
      </c>
    </row>
    <row r="38" spans="2:24" x14ac:dyDescent="0.2">
      <c r="B38" s="16"/>
      <c r="C38" s="17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>
        <f t="shared" si="0"/>
        <v>0</v>
      </c>
      <c r="S38" s="23"/>
      <c r="T38" s="23"/>
      <c r="U38" s="23"/>
      <c r="V38" s="24">
        <v>2.66</v>
      </c>
      <c r="W38" s="25"/>
      <c r="X38" s="25"/>
    </row>
    <row r="39" spans="2:24" x14ac:dyDescent="0.2">
      <c r="B39" s="16" t="s">
        <v>55</v>
      </c>
      <c r="C39" s="17"/>
      <c r="D39" s="18">
        <v>24208</v>
      </c>
      <c r="E39" s="19">
        <v>2891</v>
      </c>
      <c r="F39" s="19">
        <v>919</v>
      </c>
      <c r="G39" s="19">
        <v>31946</v>
      </c>
      <c r="H39" s="19">
        <v>11832</v>
      </c>
      <c r="I39" s="19">
        <v>2690</v>
      </c>
      <c r="J39" s="19">
        <v>41117</v>
      </c>
      <c r="K39" s="19">
        <v>36424</v>
      </c>
      <c r="L39" s="19">
        <v>3672</v>
      </c>
      <c r="M39" s="19">
        <v>2146</v>
      </c>
      <c r="N39" s="19">
        <v>166</v>
      </c>
      <c r="O39" s="19">
        <v>17857</v>
      </c>
      <c r="P39" s="19">
        <v>4247</v>
      </c>
      <c r="Q39" s="19">
        <v>1552</v>
      </c>
      <c r="R39" s="19">
        <f t="shared" si="0"/>
        <v>181667</v>
      </c>
      <c r="S39" s="20">
        <v>100</v>
      </c>
      <c r="T39" s="21"/>
      <c r="U39" s="21"/>
      <c r="V39" s="22">
        <v>3858</v>
      </c>
      <c r="W39" s="20">
        <v>185525</v>
      </c>
      <c r="X39" s="20">
        <v>12</v>
      </c>
    </row>
    <row r="40" spans="2:24" x14ac:dyDescent="0.2">
      <c r="B40" s="16"/>
      <c r="C40" s="17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>
        <f t="shared" si="0"/>
        <v>0</v>
      </c>
      <c r="S40" s="23"/>
      <c r="T40" s="23"/>
      <c r="U40" s="23"/>
      <c r="V40" s="24">
        <v>2.08</v>
      </c>
      <c r="W40" s="25"/>
      <c r="X40" s="25"/>
    </row>
    <row r="41" spans="2:24" x14ac:dyDescent="0.2">
      <c r="B41" s="16" t="s">
        <v>56</v>
      </c>
      <c r="C41" s="17"/>
      <c r="D41" s="18">
        <v>6172</v>
      </c>
      <c r="E41" s="19">
        <v>608</v>
      </c>
      <c r="F41" s="19">
        <v>184</v>
      </c>
      <c r="G41" s="19">
        <v>7707</v>
      </c>
      <c r="H41" s="19">
        <v>3521</v>
      </c>
      <c r="I41" s="19">
        <v>571</v>
      </c>
      <c r="J41" s="19">
        <v>8843</v>
      </c>
      <c r="K41" s="19">
        <v>9962</v>
      </c>
      <c r="L41" s="19">
        <v>839</v>
      </c>
      <c r="M41" s="19">
        <v>207</v>
      </c>
      <c r="N41" s="19">
        <v>32</v>
      </c>
      <c r="O41" s="19">
        <v>3943</v>
      </c>
      <c r="P41" s="19">
        <v>1982</v>
      </c>
      <c r="Q41" s="19">
        <v>355</v>
      </c>
      <c r="R41" s="19">
        <f t="shared" si="0"/>
        <v>44926</v>
      </c>
      <c r="S41" s="20">
        <v>100</v>
      </c>
      <c r="T41" s="21"/>
      <c r="U41" s="21"/>
      <c r="V41" s="22">
        <v>1046</v>
      </c>
      <c r="W41" s="20">
        <v>45972</v>
      </c>
      <c r="X41" s="20"/>
    </row>
    <row r="42" spans="2:24" x14ac:dyDescent="0.2">
      <c r="B42" s="16"/>
      <c r="C42" s="17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>
        <f t="shared" si="0"/>
        <v>0</v>
      </c>
      <c r="S42" s="23"/>
      <c r="T42" s="23"/>
      <c r="U42" s="23"/>
      <c r="V42" s="24">
        <v>2.2799999999999998</v>
      </c>
      <c r="W42" s="25"/>
      <c r="X42" s="25"/>
    </row>
    <row r="43" spans="2:24" x14ac:dyDescent="0.2">
      <c r="B43" s="16" t="s">
        <v>57</v>
      </c>
      <c r="C43" s="17"/>
      <c r="D43" s="18">
        <v>2029</v>
      </c>
      <c r="E43" s="19">
        <v>139</v>
      </c>
      <c r="F43" s="19">
        <v>79</v>
      </c>
      <c r="G43" s="19">
        <v>2532</v>
      </c>
      <c r="H43" s="19">
        <v>1136</v>
      </c>
      <c r="I43" s="19">
        <v>190</v>
      </c>
      <c r="J43" s="19">
        <v>2538</v>
      </c>
      <c r="K43" s="19">
        <v>6038</v>
      </c>
      <c r="L43" s="19">
        <v>362</v>
      </c>
      <c r="M43" s="19">
        <v>68</v>
      </c>
      <c r="N43" s="19">
        <v>19</v>
      </c>
      <c r="O43" s="19">
        <v>1524</v>
      </c>
      <c r="P43" s="19">
        <v>413</v>
      </c>
      <c r="Q43" s="19">
        <v>167</v>
      </c>
      <c r="R43" s="19">
        <f t="shared" si="0"/>
        <v>17234</v>
      </c>
      <c r="S43" s="20">
        <v>100</v>
      </c>
      <c r="T43" s="21"/>
      <c r="U43" s="21"/>
      <c r="V43" s="22">
        <v>525</v>
      </c>
      <c r="W43" s="20">
        <v>17759</v>
      </c>
      <c r="X43" s="20"/>
    </row>
    <row r="44" spans="2:24" x14ac:dyDescent="0.2">
      <c r="B44" s="16"/>
      <c r="C44" s="17"/>
      <c r="D44" s="1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>
        <f t="shared" si="0"/>
        <v>0</v>
      </c>
      <c r="S44" s="23"/>
      <c r="T44" s="23"/>
      <c r="U44" s="23"/>
      <c r="V44" s="24">
        <v>2.96</v>
      </c>
      <c r="W44" s="25"/>
      <c r="X44" s="25"/>
    </row>
    <row r="45" spans="2:24" x14ac:dyDescent="0.2">
      <c r="B45" s="16" t="s">
        <v>58</v>
      </c>
      <c r="C45" s="17"/>
      <c r="D45" s="18">
        <v>5700</v>
      </c>
      <c r="E45" s="19">
        <v>456</v>
      </c>
      <c r="F45" s="19">
        <v>179</v>
      </c>
      <c r="G45" s="19">
        <v>5699</v>
      </c>
      <c r="H45" s="19">
        <v>2515</v>
      </c>
      <c r="I45" s="19">
        <v>408</v>
      </c>
      <c r="J45" s="19">
        <v>6967</v>
      </c>
      <c r="K45" s="19">
        <v>10841</v>
      </c>
      <c r="L45" s="19">
        <v>806</v>
      </c>
      <c r="M45" s="19">
        <v>223</v>
      </c>
      <c r="N45" s="19">
        <v>25</v>
      </c>
      <c r="O45" s="19">
        <v>3430</v>
      </c>
      <c r="P45" s="19">
        <v>982</v>
      </c>
      <c r="Q45" s="19">
        <v>358</v>
      </c>
      <c r="R45" s="19">
        <f t="shared" ref="R45:R76" si="1">SUM(D45:Q45)</f>
        <v>38589</v>
      </c>
      <c r="S45" s="20">
        <v>100</v>
      </c>
      <c r="T45" s="21"/>
      <c r="U45" s="21"/>
      <c r="V45" s="22">
        <v>1093</v>
      </c>
      <c r="W45" s="20">
        <v>39682</v>
      </c>
      <c r="X45" s="20"/>
    </row>
    <row r="46" spans="2:24" x14ac:dyDescent="0.2">
      <c r="B46" s="16"/>
      <c r="C46" s="17"/>
      <c r="D46" s="18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>
        <f t="shared" si="1"/>
        <v>0</v>
      </c>
      <c r="S46" s="23"/>
      <c r="T46" s="23"/>
      <c r="U46" s="23"/>
      <c r="V46" s="24">
        <v>2.75</v>
      </c>
      <c r="W46" s="25"/>
      <c r="X46" s="25"/>
    </row>
    <row r="47" spans="2:24" x14ac:dyDescent="0.2">
      <c r="B47" s="16" t="s">
        <v>59</v>
      </c>
      <c r="C47" s="17"/>
      <c r="D47" s="18">
        <v>3833</v>
      </c>
      <c r="E47" s="19">
        <v>446</v>
      </c>
      <c r="F47" s="19">
        <v>185</v>
      </c>
      <c r="G47" s="19">
        <v>4207</v>
      </c>
      <c r="H47" s="19">
        <v>2222</v>
      </c>
      <c r="I47" s="19">
        <v>426</v>
      </c>
      <c r="J47" s="19">
        <v>6883</v>
      </c>
      <c r="K47" s="19">
        <v>9779</v>
      </c>
      <c r="L47" s="19">
        <v>690</v>
      </c>
      <c r="M47" s="19">
        <v>284</v>
      </c>
      <c r="N47" s="19">
        <v>32</v>
      </c>
      <c r="O47" s="19">
        <v>3269</v>
      </c>
      <c r="P47" s="19">
        <v>994</v>
      </c>
      <c r="Q47" s="19">
        <v>343</v>
      </c>
      <c r="R47" s="19">
        <f t="shared" si="1"/>
        <v>33593</v>
      </c>
      <c r="S47" s="20">
        <v>100</v>
      </c>
      <c r="T47" s="21"/>
      <c r="U47" s="21"/>
      <c r="V47" s="22">
        <v>986</v>
      </c>
      <c r="W47" s="20">
        <v>34579</v>
      </c>
      <c r="X47" s="20">
        <v>1</v>
      </c>
    </row>
    <row r="48" spans="2:24" x14ac:dyDescent="0.2">
      <c r="B48" s="16"/>
      <c r="C48" s="17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>
        <f t="shared" si="1"/>
        <v>0</v>
      </c>
      <c r="S48" s="23"/>
      <c r="T48" s="23"/>
      <c r="U48" s="23"/>
      <c r="V48" s="24">
        <v>2.85</v>
      </c>
      <c r="W48" s="25"/>
      <c r="X48" s="25"/>
    </row>
    <row r="49" spans="2:24" x14ac:dyDescent="0.2">
      <c r="B49" s="16" t="s">
        <v>60</v>
      </c>
      <c r="C49" s="17"/>
      <c r="D49" s="18">
        <v>8158</v>
      </c>
      <c r="E49" s="19">
        <v>1089</v>
      </c>
      <c r="F49" s="19">
        <v>415</v>
      </c>
      <c r="G49" s="19">
        <v>11416</v>
      </c>
      <c r="H49" s="19">
        <v>5147</v>
      </c>
      <c r="I49" s="19">
        <v>1076</v>
      </c>
      <c r="J49" s="19">
        <v>17403</v>
      </c>
      <c r="K49" s="19">
        <v>15293</v>
      </c>
      <c r="L49" s="19">
        <v>1738</v>
      </c>
      <c r="M49" s="19">
        <v>531</v>
      </c>
      <c r="N49" s="19">
        <v>75</v>
      </c>
      <c r="O49" s="19">
        <v>7609</v>
      </c>
      <c r="P49" s="19">
        <v>2479</v>
      </c>
      <c r="Q49" s="19">
        <v>657</v>
      </c>
      <c r="R49" s="19">
        <f t="shared" si="1"/>
        <v>73086</v>
      </c>
      <c r="S49" s="20">
        <v>100</v>
      </c>
      <c r="T49" s="21"/>
      <c r="U49" s="21"/>
      <c r="V49" s="22">
        <v>1804</v>
      </c>
      <c r="W49" s="20">
        <v>74890</v>
      </c>
      <c r="X49" s="20">
        <v>3</v>
      </c>
    </row>
    <row r="50" spans="2:24" x14ac:dyDescent="0.2">
      <c r="B50" s="16"/>
      <c r="C50" s="17"/>
      <c r="D50" s="18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>
        <f t="shared" si="1"/>
        <v>0</v>
      </c>
      <c r="S50" s="23"/>
      <c r="T50" s="23"/>
      <c r="U50" s="23"/>
      <c r="V50" s="24">
        <v>2.41</v>
      </c>
      <c r="W50" s="25"/>
      <c r="X50" s="25"/>
    </row>
    <row r="51" spans="2:24" x14ac:dyDescent="0.2">
      <c r="B51" s="16" t="s">
        <v>61</v>
      </c>
      <c r="C51" s="17"/>
      <c r="D51" s="18">
        <v>3720</v>
      </c>
      <c r="E51" s="19">
        <v>257</v>
      </c>
      <c r="F51" s="19">
        <v>124</v>
      </c>
      <c r="G51" s="19">
        <v>2899</v>
      </c>
      <c r="H51" s="19">
        <v>1304</v>
      </c>
      <c r="I51" s="19">
        <v>179</v>
      </c>
      <c r="J51" s="19">
        <v>3585</v>
      </c>
      <c r="K51" s="19">
        <v>6615</v>
      </c>
      <c r="L51" s="19">
        <v>664</v>
      </c>
      <c r="M51" s="19">
        <v>123</v>
      </c>
      <c r="N51" s="19">
        <v>16</v>
      </c>
      <c r="O51" s="19">
        <v>2133</v>
      </c>
      <c r="P51" s="19">
        <v>512</v>
      </c>
      <c r="Q51" s="19">
        <v>208</v>
      </c>
      <c r="R51" s="19">
        <f t="shared" si="1"/>
        <v>22339</v>
      </c>
      <c r="S51" s="20">
        <v>100</v>
      </c>
      <c r="T51" s="21"/>
      <c r="U51" s="21"/>
      <c r="V51" s="22">
        <v>659</v>
      </c>
      <c r="W51" s="20">
        <v>22998</v>
      </c>
      <c r="X51" s="20"/>
    </row>
    <row r="52" spans="2:24" x14ac:dyDescent="0.2">
      <c r="B52" s="16"/>
      <c r="C52" s="17"/>
      <c r="D52" s="18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>
        <f t="shared" si="1"/>
        <v>0</v>
      </c>
      <c r="S52" s="23"/>
      <c r="T52" s="23"/>
      <c r="U52" s="23"/>
      <c r="V52" s="24">
        <v>2.87</v>
      </c>
      <c r="W52" s="25"/>
      <c r="X52" s="25"/>
    </row>
    <row r="53" spans="2:24" ht="13.5" customHeight="1" x14ac:dyDescent="0.2">
      <c r="B53" s="16" t="s">
        <v>62</v>
      </c>
      <c r="C53" s="17"/>
      <c r="D53" s="18">
        <v>1331</v>
      </c>
      <c r="E53" s="19">
        <v>100</v>
      </c>
      <c r="F53" s="19">
        <v>44</v>
      </c>
      <c r="G53" s="19">
        <v>1263</v>
      </c>
      <c r="H53" s="19">
        <v>725</v>
      </c>
      <c r="I53" s="19">
        <v>117</v>
      </c>
      <c r="J53" s="19">
        <v>1641</v>
      </c>
      <c r="K53" s="19">
        <v>4605</v>
      </c>
      <c r="L53" s="19">
        <v>214</v>
      </c>
      <c r="M53" s="19">
        <v>45</v>
      </c>
      <c r="N53" s="19">
        <v>10</v>
      </c>
      <c r="O53" s="19">
        <v>1035</v>
      </c>
      <c r="P53" s="19">
        <v>295</v>
      </c>
      <c r="Q53" s="19">
        <v>118</v>
      </c>
      <c r="R53" s="19">
        <f t="shared" si="1"/>
        <v>11543</v>
      </c>
      <c r="S53" s="20">
        <v>100</v>
      </c>
      <c r="T53" s="21"/>
      <c r="U53" s="21"/>
      <c r="V53" s="22">
        <v>442</v>
      </c>
      <c r="W53" s="20">
        <v>11985</v>
      </c>
      <c r="X53" s="20"/>
    </row>
    <row r="54" spans="2:24" x14ac:dyDescent="0.2">
      <c r="B54" s="16"/>
      <c r="C54" s="17"/>
      <c r="D54" s="18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>
        <f t="shared" si="1"/>
        <v>0</v>
      </c>
      <c r="S54" s="23"/>
      <c r="T54" s="23"/>
      <c r="U54" s="23"/>
      <c r="V54" s="24">
        <v>3.69</v>
      </c>
      <c r="W54" s="25"/>
      <c r="X54" s="25"/>
    </row>
    <row r="55" spans="2:24" x14ac:dyDescent="0.2">
      <c r="B55" s="16" t="s">
        <v>63</v>
      </c>
      <c r="C55" s="17"/>
      <c r="D55" s="18">
        <v>2228</v>
      </c>
      <c r="E55" s="19">
        <v>112</v>
      </c>
      <c r="F55" s="19">
        <v>58</v>
      </c>
      <c r="G55" s="19">
        <v>1545</v>
      </c>
      <c r="H55" s="19">
        <v>782</v>
      </c>
      <c r="I55" s="19">
        <v>95</v>
      </c>
      <c r="J55" s="19">
        <v>2025</v>
      </c>
      <c r="K55" s="19">
        <v>6198</v>
      </c>
      <c r="L55" s="19">
        <v>308</v>
      </c>
      <c r="M55" s="19">
        <v>50</v>
      </c>
      <c r="N55" s="19">
        <v>11</v>
      </c>
      <c r="O55" s="19">
        <v>1393</v>
      </c>
      <c r="P55" s="19">
        <v>392</v>
      </c>
      <c r="Q55" s="19">
        <v>140</v>
      </c>
      <c r="R55" s="19">
        <f t="shared" si="1"/>
        <v>15337</v>
      </c>
      <c r="S55" s="20">
        <v>100</v>
      </c>
      <c r="T55" s="21"/>
      <c r="U55" s="21"/>
      <c r="V55" s="22">
        <v>578</v>
      </c>
      <c r="W55" s="20">
        <v>15915</v>
      </c>
      <c r="X55" s="20"/>
    </row>
    <row r="56" spans="2:24" x14ac:dyDescent="0.2">
      <c r="B56" s="16"/>
      <c r="C56" s="17"/>
      <c r="D56" s="18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>
        <f t="shared" si="1"/>
        <v>0</v>
      </c>
      <c r="S56" s="23"/>
      <c r="T56" s="23"/>
      <c r="U56" s="23"/>
      <c r="V56" s="24">
        <v>3.63</v>
      </c>
      <c r="W56" s="25"/>
      <c r="X56" s="25"/>
    </row>
    <row r="57" spans="2:24" x14ac:dyDescent="0.2">
      <c r="B57" s="16" t="s">
        <v>64</v>
      </c>
      <c r="C57" s="17"/>
      <c r="D57" s="18">
        <v>7737</v>
      </c>
      <c r="E57" s="19">
        <v>1091</v>
      </c>
      <c r="F57" s="19">
        <v>402</v>
      </c>
      <c r="G57" s="19">
        <v>12626</v>
      </c>
      <c r="H57" s="19">
        <v>4580</v>
      </c>
      <c r="I57" s="19">
        <v>1091</v>
      </c>
      <c r="J57" s="19">
        <v>15289</v>
      </c>
      <c r="K57" s="19">
        <v>12580</v>
      </c>
      <c r="L57" s="19">
        <v>1551</v>
      </c>
      <c r="M57" s="19">
        <v>640</v>
      </c>
      <c r="N57" s="19">
        <v>71</v>
      </c>
      <c r="O57" s="19">
        <v>6440</v>
      </c>
      <c r="P57" s="19">
        <v>1815</v>
      </c>
      <c r="Q57" s="19">
        <v>592</v>
      </c>
      <c r="R57" s="19">
        <f t="shared" si="1"/>
        <v>66505</v>
      </c>
      <c r="S57" s="20">
        <v>100</v>
      </c>
      <c r="T57" s="21"/>
      <c r="U57" s="21"/>
      <c r="V57" s="22">
        <v>1505</v>
      </c>
      <c r="W57" s="20">
        <v>68010</v>
      </c>
      <c r="X57" s="20">
        <v>11</v>
      </c>
    </row>
    <row r="58" spans="2:24" x14ac:dyDescent="0.2">
      <c r="B58" s="16"/>
      <c r="C58" s="17"/>
      <c r="D58" s="18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>
        <f t="shared" si="1"/>
        <v>0</v>
      </c>
      <c r="S58" s="23"/>
      <c r="T58" s="23"/>
      <c r="U58" s="23"/>
      <c r="V58" s="24">
        <v>2.21</v>
      </c>
      <c r="W58" s="25"/>
      <c r="X58" s="25"/>
    </row>
    <row r="59" spans="2:24" x14ac:dyDescent="0.2">
      <c r="B59" s="16" t="s">
        <v>65</v>
      </c>
      <c r="C59" s="17"/>
      <c r="D59" s="18">
        <v>16030</v>
      </c>
      <c r="E59" s="19">
        <v>2229</v>
      </c>
      <c r="F59" s="19">
        <v>627</v>
      </c>
      <c r="G59" s="19">
        <v>22453</v>
      </c>
      <c r="H59" s="19">
        <v>9363</v>
      </c>
      <c r="I59" s="19">
        <v>2110</v>
      </c>
      <c r="J59" s="19">
        <v>33715</v>
      </c>
      <c r="K59" s="19">
        <v>25481</v>
      </c>
      <c r="L59" s="19">
        <v>2757</v>
      </c>
      <c r="M59" s="19">
        <v>1025</v>
      </c>
      <c r="N59" s="19">
        <v>120</v>
      </c>
      <c r="O59" s="19">
        <v>13228</v>
      </c>
      <c r="P59" s="19">
        <v>3431</v>
      </c>
      <c r="Q59" s="19">
        <v>975</v>
      </c>
      <c r="R59" s="19">
        <f t="shared" si="1"/>
        <v>133544</v>
      </c>
      <c r="S59" s="20">
        <v>100</v>
      </c>
      <c r="T59" s="21"/>
      <c r="U59" s="21"/>
      <c r="V59" s="22">
        <v>2873</v>
      </c>
      <c r="W59" s="20">
        <v>136417</v>
      </c>
      <c r="X59" s="20">
        <v>7</v>
      </c>
    </row>
    <row r="60" spans="2:24" x14ac:dyDescent="0.2">
      <c r="B60" s="16"/>
      <c r="C60" s="17"/>
      <c r="D60" s="18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>
        <f t="shared" si="1"/>
        <v>0</v>
      </c>
      <c r="S60" s="23"/>
      <c r="T60" s="23"/>
      <c r="U60" s="23"/>
      <c r="V60" s="24">
        <v>2.11</v>
      </c>
      <c r="W60" s="25"/>
      <c r="X60" s="25"/>
    </row>
    <row r="61" spans="2:24" x14ac:dyDescent="0.2">
      <c r="B61" s="16" t="s">
        <v>66</v>
      </c>
      <c r="C61" s="17"/>
      <c r="D61" s="18">
        <v>1176</v>
      </c>
      <c r="E61" s="19">
        <v>63</v>
      </c>
      <c r="F61" s="19">
        <v>45</v>
      </c>
      <c r="G61" s="19">
        <v>1078</v>
      </c>
      <c r="H61" s="19">
        <v>374</v>
      </c>
      <c r="I61" s="19">
        <v>78</v>
      </c>
      <c r="J61" s="19">
        <v>1199</v>
      </c>
      <c r="K61" s="19">
        <v>4891</v>
      </c>
      <c r="L61" s="19">
        <v>181</v>
      </c>
      <c r="M61" s="19">
        <v>43</v>
      </c>
      <c r="N61" s="19">
        <v>8</v>
      </c>
      <c r="O61" s="19">
        <v>1023</v>
      </c>
      <c r="P61" s="19">
        <v>268</v>
      </c>
      <c r="Q61" s="19">
        <v>99</v>
      </c>
      <c r="R61" s="19">
        <f t="shared" si="1"/>
        <v>10526</v>
      </c>
      <c r="S61" s="20">
        <v>100</v>
      </c>
      <c r="T61" s="21"/>
      <c r="U61" s="21"/>
      <c r="V61" s="22">
        <v>487</v>
      </c>
      <c r="W61" s="20">
        <v>11013</v>
      </c>
      <c r="X61" s="20">
        <v>1</v>
      </c>
    </row>
    <row r="62" spans="2:24" x14ac:dyDescent="0.2">
      <c r="B62" s="16"/>
      <c r="C62" s="17"/>
      <c r="D62" s="18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>
        <f t="shared" si="1"/>
        <v>0</v>
      </c>
      <c r="S62" s="23"/>
      <c r="T62" s="23"/>
      <c r="U62" s="23"/>
      <c r="V62" s="24">
        <v>4.42</v>
      </c>
      <c r="W62" s="25"/>
      <c r="X62" s="25"/>
    </row>
    <row r="63" spans="2:24" x14ac:dyDescent="0.2">
      <c r="B63" s="16" t="s">
        <v>67</v>
      </c>
      <c r="C63" s="17"/>
      <c r="D63" s="18">
        <v>20226</v>
      </c>
      <c r="E63" s="19">
        <v>1332</v>
      </c>
      <c r="F63" s="19">
        <v>688</v>
      </c>
      <c r="G63" s="19">
        <v>15827</v>
      </c>
      <c r="H63" s="19">
        <v>6028</v>
      </c>
      <c r="I63" s="19">
        <v>1217</v>
      </c>
      <c r="J63" s="19">
        <v>20517</v>
      </c>
      <c r="K63" s="19">
        <v>27590</v>
      </c>
      <c r="L63" s="19">
        <v>2609</v>
      </c>
      <c r="M63" s="19">
        <v>518</v>
      </c>
      <c r="N63" s="19">
        <v>85</v>
      </c>
      <c r="O63" s="19">
        <v>13454</v>
      </c>
      <c r="P63" s="19">
        <v>2301</v>
      </c>
      <c r="Q63" s="19">
        <v>1093</v>
      </c>
      <c r="R63" s="19">
        <f t="shared" si="1"/>
        <v>113485</v>
      </c>
      <c r="S63" s="20">
        <v>100</v>
      </c>
      <c r="T63" s="21"/>
      <c r="U63" s="21"/>
      <c r="V63" s="22">
        <v>2974</v>
      </c>
      <c r="W63" s="20">
        <v>116459</v>
      </c>
      <c r="X63" s="20">
        <v>7</v>
      </c>
    </row>
    <row r="64" spans="2:24" x14ac:dyDescent="0.2">
      <c r="B64" s="16"/>
      <c r="C64" s="17"/>
      <c r="D64" s="18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>
        <f t="shared" si="1"/>
        <v>0</v>
      </c>
      <c r="S64" s="23"/>
      <c r="T64" s="23"/>
      <c r="U64" s="23"/>
      <c r="V64" s="24">
        <v>2.5499999999999998</v>
      </c>
      <c r="W64" s="25"/>
      <c r="X64" s="25"/>
    </row>
    <row r="65" spans="2:24" x14ac:dyDescent="0.2">
      <c r="B65" s="16" t="s">
        <v>68</v>
      </c>
      <c r="C65" s="17"/>
      <c r="D65" s="18">
        <v>7283</v>
      </c>
      <c r="E65" s="19">
        <v>985</v>
      </c>
      <c r="F65" s="19">
        <v>335</v>
      </c>
      <c r="G65" s="19">
        <v>12338</v>
      </c>
      <c r="H65" s="19">
        <v>5106</v>
      </c>
      <c r="I65" s="19">
        <v>1009</v>
      </c>
      <c r="J65" s="19">
        <v>15446</v>
      </c>
      <c r="K65" s="19">
        <v>12794</v>
      </c>
      <c r="L65" s="19">
        <v>1222</v>
      </c>
      <c r="M65" s="19">
        <v>419</v>
      </c>
      <c r="N65" s="19">
        <v>47</v>
      </c>
      <c r="O65" s="19">
        <v>6228</v>
      </c>
      <c r="P65" s="19">
        <v>1562</v>
      </c>
      <c r="Q65" s="19">
        <v>505</v>
      </c>
      <c r="R65" s="19">
        <f t="shared" si="1"/>
        <v>65279</v>
      </c>
      <c r="S65" s="20">
        <v>100</v>
      </c>
      <c r="T65" s="21"/>
      <c r="U65" s="21"/>
      <c r="V65" s="22">
        <v>1413</v>
      </c>
      <c r="W65" s="20">
        <v>66692</v>
      </c>
      <c r="X65" s="20">
        <v>1</v>
      </c>
    </row>
    <row r="66" spans="2:24" x14ac:dyDescent="0.2">
      <c r="B66" s="16"/>
      <c r="C66" s="17"/>
      <c r="D66" s="18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>
        <f t="shared" si="1"/>
        <v>0</v>
      </c>
      <c r="S66" s="23"/>
      <c r="T66" s="23"/>
      <c r="U66" s="23"/>
      <c r="V66" s="24">
        <v>2.12</v>
      </c>
      <c r="W66" s="25"/>
      <c r="X66" s="25"/>
    </row>
    <row r="67" spans="2:24" x14ac:dyDescent="0.2">
      <c r="B67" s="16" t="s">
        <v>69</v>
      </c>
      <c r="C67" s="17"/>
      <c r="D67" s="18">
        <v>8808</v>
      </c>
      <c r="E67" s="19">
        <v>1080</v>
      </c>
      <c r="F67" s="19">
        <v>417</v>
      </c>
      <c r="G67" s="19">
        <v>12026</v>
      </c>
      <c r="H67" s="19">
        <v>4471</v>
      </c>
      <c r="I67" s="19">
        <v>963</v>
      </c>
      <c r="J67" s="19">
        <v>14962</v>
      </c>
      <c r="K67" s="19">
        <v>14643</v>
      </c>
      <c r="L67" s="19">
        <v>1532</v>
      </c>
      <c r="M67" s="19">
        <v>695</v>
      </c>
      <c r="N67" s="19">
        <v>65</v>
      </c>
      <c r="O67" s="19">
        <v>6546</v>
      </c>
      <c r="P67" s="19">
        <v>1626</v>
      </c>
      <c r="Q67" s="19">
        <v>609</v>
      </c>
      <c r="R67" s="19">
        <f t="shared" si="1"/>
        <v>68443</v>
      </c>
      <c r="S67" s="20">
        <v>100</v>
      </c>
      <c r="T67" s="21"/>
      <c r="U67" s="21"/>
      <c r="V67" s="22">
        <v>1666</v>
      </c>
      <c r="W67" s="20">
        <v>70109</v>
      </c>
      <c r="X67" s="20">
        <v>20</v>
      </c>
    </row>
    <row r="68" spans="2:24" x14ac:dyDescent="0.2">
      <c r="B68" s="16"/>
      <c r="C68" s="17"/>
      <c r="D68" s="18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>
        <f t="shared" si="1"/>
        <v>0</v>
      </c>
      <c r="S68" s="23"/>
      <c r="T68" s="23"/>
      <c r="U68" s="23"/>
      <c r="V68" s="24">
        <v>2.38</v>
      </c>
      <c r="W68" s="25"/>
      <c r="X68" s="25"/>
    </row>
    <row r="69" spans="2:24" x14ac:dyDescent="0.2">
      <c r="B69" s="16" t="s">
        <v>70</v>
      </c>
      <c r="C69" s="17"/>
      <c r="D69" s="18">
        <v>5418</v>
      </c>
      <c r="E69" s="19">
        <v>931</v>
      </c>
      <c r="F69" s="19">
        <v>289</v>
      </c>
      <c r="G69" s="19">
        <v>9119</v>
      </c>
      <c r="H69" s="19">
        <v>4376</v>
      </c>
      <c r="I69" s="19">
        <v>936</v>
      </c>
      <c r="J69" s="19">
        <v>14409</v>
      </c>
      <c r="K69" s="19">
        <v>11317</v>
      </c>
      <c r="L69" s="19">
        <v>1346</v>
      </c>
      <c r="M69" s="19">
        <v>320</v>
      </c>
      <c r="N69" s="19">
        <v>54</v>
      </c>
      <c r="O69" s="19">
        <v>5546</v>
      </c>
      <c r="P69" s="19">
        <v>1442</v>
      </c>
      <c r="Q69" s="19">
        <v>515</v>
      </c>
      <c r="R69" s="19">
        <f t="shared" si="1"/>
        <v>56018</v>
      </c>
      <c r="S69" s="20">
        <v>100</v>
      </c>
      <c r="T69" s="21"/>
      <c r="U69" s="21"/>
      <c r="V69" s="22">
        <v>1251</v>
      </c>
      <c r="W69" s="20">
        <v>57269</v>
      </c>
      <c r="X69" s="20">
        <v>1</v>
      </c>
    </row>
    <row r="70" spans="2:24" x14ac:dyDescent="0.2">
      <c r="B70" s="16"/>
      <c r="C70" s="17"/>
      <c r="D70" s="18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>
        <f t="shared" si="1"/>
        <v>0</v>
      </c>
      <c r="S70" s="23"/>
      <c r="T70" s="23"/>
      <c r="U70" s="23"/>
      <c r="V70" s="24">
        <v>2.1800000000000002</v>
      </c>
      <c r="W70" s="25"/>
      <c r="X70" s="25"/>
    </row>
    <row r="71" spans="2:24" x14ac:dyDescent="0.2">
      <c r="B71" s="16" t="s">
        <v>71</v>
      </c>
      <c r="C71" s="17"/>
      <c r="D71" s="18">
        <v>1939</v>
      </c>
      <c r="E71" s="19">
        <v>101</v>
      </c>
      <c r="F71" s="19">
        <v>49</v>
      </c>
      <c r="G71" s="19">
        <v>1187</v>
      </c>
      <c r="H71" s="19">
        <v>649</v>
      </c>
      <c r="I71" s="19">
        <v>95</v>
      </c>
      <c r="J71" s="19">
        <v>1739</v>
      </c>
      <c r="K71" s="19">
        <v>5422</v>
      </c>
      <c r="L71" s="19">
        <v>517</v>
      </c>
      <c r="M71" s="19">
        <v>50</v>
      </c>
      <c r="N71" s="19">
        <v>9</v>
      </c>
      <c r="O71" s="19">
        <v>1153</v>
      </c>
      <c r="P71" s="19">
        <v>310</v>
      </c>
      <c r="Q71" s="19">
        <v>122</v>
      </c>
      <c r="R71" s="19">
        <f t="shared" si="1"/>
        <v>13342</v>
      </c>
      <c r="S71" s="20">
        <v>100</v>
      </c>
      <c r="T71" s="21"/>
      <c r="U71" s="21"/>
      <c r="V71" s="22">
        <v>498</v>
      </c>
      <c r="W71" s="20">
        <v>13840</v>
      </c>
      <c r="X71" s="20">
        <v>3</v>
      </c>
    </row>
    <row r="72" spans="2:24" x14ac:dyDescent="0.2">
      <c r="B72" s="16"/>
      <c r="C72" s="17"/>
      <c r="D72" s="18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>
        <f t="shared" si="1"/>
        <v>0</v>
      </c>
      <c r="S72" s="23"/>
      <c r="T72" s="23"/>
      <c r="U72" s="23"/>
      <c r="V72" s="24">
        <v>3.6</v>
      </c>
      <c r="W72" s="25"/>
      <c r="X72" s="25"/>
    </row>
    <row r="73" spans="2:24" x14ac:dyDescent="0.2">
      <c r="B73" s="16" t="s">
        <v>72</v>
      </c>
      <c r="C73" s="17"/>
      <c r="D73" s="18">
        <v>6863</v>
      </c>
      <c r="E73" s="19">
        <v>647</v>
      </c>
      <c r="F73" s="19">
        <v>241</v>
      </c>
      <c r="G73" s="19">
        <v>7911</v>
      </c>
      <c r="H73" s="19">
        <v>2767</v>
      </c>
      <c r="I73" s="19">
        <v>538</v>
      </c>
      <c r="J73" s="19">
        <v>8772</v>
      </c>
      <c r="K73" s="19">
        <v>8572</v>
      </c>
      <c r="L73" s="19">
        <v>962</v>
      </c>
      <c r="M73" s="19">
        <v>448</v>
      </c>
      <c r="N73" s="19">
        <v>36</v>
      </c>
      <c r="O73" s="19">
        <v>3827</v>
      </c>
      <c r="P73" s="19">
        <v>996</v>
      </c>
      <c r="Q73" s="19">
        <v>326</v>
      </c>
      <c r="R73" s="19">
        <f t="shared" si="1"/>
        <v>42906</v>
      </c>
      <c r="S73" s="20">
        <v>100</v>
      </c>
      <c r="T73" s="21"/>
      <c r="U73" s="21"/>
      <c r="V73" s="22">
        <v>875</v>
      </c>
      <c r="W73" s="20">
        <v>43781</v>
      </c>
      <c r="X73" s="20">
        <v>1</v>
      </c>
    </row>
    <row r="74" spans="2:24" x14ac:dyDescent="0.2">
      <c r="B74" s="16"/>
      <c r="C74" s="17"/>
      <c r="D74" s="18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>
        <f t="shared" si="1"/>
        <v>0</v>
      </c>
      <c r="S74" s="23"/>
      <c r="T74" s="23"/>
      <c r="U74" s="23"/>
      <c r="V74" s="24">
        <v>2</v>
      </c>
      <c r="W74" s="25"/>
      <c r="X74" s="25"/>
    </row>
    <row r="75" spans="2:24" x14ac:dyDescent="0.2">
      <c r="B75" s="16" t="s">
        <v>73</v>
      </c>
      <c r="C75" s="17"/>
      <c r="D75" s="18">
        <v>6109</v>
      </c>
      <c r="E75" s="19">
        <v>384</v>
      </c>
      <c r="F75" s="19">
        <v>183</v>
      </c>
      <c r="G75" s="19">
        <v>4268</v>
      </c>
      <c r="H75" s="19">
        <v>2407</v>
      </c>
      <c r="I75" s="19">
        <v>317</v>
      </c>
      <c r="J75" s="19">
        <v>7552</v>
      </c>
      <c r="K75" s="19">
        <v>10356</v>
      </c>
      <c r="L75" s="19">
        <v>725</v>
      </c>
      <c r="M75" s="19">
        <v>204</v>
      </c>
      <c r="N75" s="19">
        <v>21</v>
      </c>
      <c r="O75" s="19">
        <v>3377</v>
      </c>
      <c r="P75" s="19">
        <v>968</v>
      </c>
      <c r="Q75" s="19">
        <v>380</v>
      </c>
      <c r="R75" s="19">
        <f t="shared" si="1"/>
        <v>37251</v>
      </c>
      <c r="S75" s="20">
        <v>100</v>
      </c>
      <c r="T75" s="21"/>
      <c r="U75" s="21"/>
      <c r="V75" s="22">
        <v>1188</v>
      </c>
      <c r="W75" s="20">
        <v>38439</v>
      </c>
      <c r="X75" s="20">
        <v>2</v>
      </c>
    </row>
    <row r="76" spans="2:24" x14ac:dyDescent="0.2">
      <c r="B76" s="16"/>
      <c r="C76" s="17"/>
      <c r="D76" s="18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>
        <f t="shared" si="1"/>
        <v>0</v>
      </c>
      <c r="S76" s="23"/>
      <c r="T76" s="23"/>
      <c r="U76" s="23"/>
      <c r="V76" s="24">
        <v>3.09</v>
      </c>
      <c r="W76" s="25"/>
      <c r="X76" s="25"/>
    </row>
    <row r="77" spans="2:24" x14ac:dyDescent="0.2">
      <c r="B77" s="16" t="s">
        <v>74</v>
      </c>
      <c r="C77" s="17"/>
      <c r="D77" s="18">
        <v>2905</v>
      </c>
      <c r="E77" s="19">
        <v>182</v>
      </c>
      <c r="F77" s="19">
        <v>67</v>
      </c>
      <c r="G77" s="19">
        <v>2182</v>
      </c>
      <c r="H77" s="19">
        <v>1008</v>
      </c>
      <c r="I77" s="19">
        <v>146</v>
      </c>
      <c r="J77" s="19">
        <v>3289</v>
      </c>
      <c r="K77" s="19">
        <v>7372</v>
      </c>
      <c r="L77" s="19">
        <v>374</v>
      </c>
      <c r="M77" s="19">
        <v>68</v>
      </c>
      <c r="N77" s="19">
        <v>14</v>
      </c>
      <c r="O77" s="19">
        <v>1752</v>
      </c>
      <c r="P77" s="19">
        <v>480</v>
      </c>
      <c r="Q77" s="19">
        <v>181</v>
      </c>
      <c r="R77" s="19">
        <f t="shared" ref="R77:R105" si="2">SUM(D77:Q77)</f>
        <v>20020</v>
      </c>
      <c r="S77" s="20">
        <v>100</v>
      </c>
      <c r="T77" s="21"/>
      <c r="U77" s="21"/>
      <c r="V77" s="22">
        <v>678</v>
      </c>
      <c r="W77" s="20">
        <v>20698</v>
      </c>
      <c r="X77" s="20">
        <v>2</v>
      </c>
    </row>
    <row r="78" spans="2:24" x14ac:dyDescent="0.2">
      <c r="B78" s="16"/>
      <c r="C78" s="17"/>
      <c r="D78" s="18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>
        <f t="shared" si="2"/>
        <v>0</v>
      </c>
      <c r="S78" s="23"/>
      <c r="T78" s="23"/>
      <c r="U78" s="23"/>
      <c r="V78" s="24">
        <v>3.28</v>
      </c>
      <c r="W78" s="25"/>
      <c r="X78" s="25"/>
    </row>
    <row r="79" spans="2:24" x14ac:dyDescent="0.2">
      <c r="B79" s="16" t="s">
        <v>75</v>
      </c>
      <c r="C79" s="17"/>
      <c r="D79" s="18">
        <v>5029</v>
      </c>
      <c r="E79" s="19">
        <v>846</v>
      </c>
      <c r="F79" s="19">
        <v>285</v>
      </c>
      <c r="G79" s="19">
        <v>8372</v>
      </c>
      <c r="H79" s="19">
        <v>3097</v>
      </c>
      <c r="I79" s="19">
        <v>999</v>
      </c>
      <c r="J79" s="19">
        <v>13522</v>
      </c>
      <c r="K79" s="19">
        <v>9507</v>
      </c>
      <c r="L79" s="19">
        <v>1144</v>
      </c>
      <c r="M79" s="19">
        <v>353</v>
      </c>
      <c r="N79" s="19">
        <v>52</v>
      </c>
      <c r="O79" s="19">
        <v>6316</v>
      </c>
      <c r="P79" s="19">
        <v>1035</v>
      </c>
      <c r="Q79" s="19">
        <v>495</v>
      </c>
      <c r="R79" s="19">
        <f t="shared" si="2"/>
        <v>51052</v>
      </c>
      <c r="S79" s="20">
        <v>100</v>
      </c>
      <c r="T79" s="21"/>
      <c r="U79" s="21"/>
      <c r="V79" s="22">
        <v>1149</v>
      </c>
      <c r="W79" s="20">
        <v>52201</v>
      </c>
      <c r="X79" s="20">
        <v>5</v>
      </c>
    </row>
    <row r="80" spans="2:24" x14ac:dyDescent="0.2">
      <c r="B80" s="16"/>
      <c r="C80" s="17"/>
      <c r="D80" s="18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>
        <f t="shared" si="2"/>
        <v>0</v>
      </c>
      <c r="S80" s="23"/>
      <c r="T80" s="23"/>
      <c r="U80" s="23"/>
      <c r="V80" s="24">
        <v>2.2000000000000002</v>
      </c>
      <c r="W80" s="25"/>
      <c r="X80" s="25"/>
    </row>
    <row r="81" spans="2:24" x14ac:dyDescent="0.2">
      <c r="B81" s="16" t="s">
        <v>76</v>
      </c>
      <c r="C81" s="17"/>
      <c r="D81" s="18">
        <v>3881</v>
      </c>
      <c r="E81" s="19">
        <v>564</v>
      </c>
      <c r="F81" s="19">
        <v>238</v>
      </c>
      <c r="G81" s="19">
        <v>5401</v>
      </c>
      <c r="H81" s="19">
        <v>2688</v>
      </c>
      <c r="I81" s="19">
        <v>475</v>
      </c>
      <c r="J81" s="19">
        <v>8264</v>
      </c>
      <c r="K81" s="19">
        <v>8575</v>
      </c>
      <c r="L81" s="19">
        <v>850</v>
      </c>
      <c r="M81" s="19">
        <v>206</v>
      </c>
      <c r="N81" s="19">
        <v>33</v>
      </c>
      <c r="O81" s="19">
        <v>3703</v>
      </c>
      <c r="P81" s="19">
        <v>924</v>
      </c>
      <c r="Q81" s="19">
        <v>293</v>
      </c>
      <c r="R81" s="19">
        <f t="shared" si="2"/>
        <v>36095</v>
      </c>
      <c r="S81" s="20">
        <v>100</v>
      </c>
      <c r="T81" s="21"/>
      <c r="U81" s="21"/>
      <c r="V81" s="22">
        <v>818</v>
      </c>
      <c r="W81" s="20">
        <v>36913</v>
      </c>
      <c r="X81" s="20">
        <v>2</v>
      </c>
    </row>
    <row r="82" spans="2:24" x14ac:dyDescent="0.2">
      <c r="B82" s="16"/>
      <c r="C82" s="17"/>
      <c r="D82" s="18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>
        <f t="shared" si="2"/>
        <v>0</v>
      </c>
      <c r="S82" s="23"/>
      <c r="T82" s="23"/>
      <c r="U82" s="23"/>
      <c r="V82" s="24">
        <v>2.2200000000000002</v>
      </c>
      <c r="W82" s="25"/>
      <c r="X82" s="25"/>
    </row>
    <row r="83" spans="2:24" x14ac:dyDescent="0.2">
      <c r="B83" s="16" t="s">
        <v>77</v>
      </c>
      <c r="C83" s="17"/>
      <c r="D83" s="18">
        <v>3398</v>
      </c>
      <c r="E83" s="19">
        <v>290</v>
      </c>
      <c r="F83" s="19">
        <v>130</v>
      </c>
      <c r="G83" s="19">
        <v>2877</v>
      </c>
      <c r="H83" s="19">
        <v>1325</v>
      </c>
      <c r="I83" s="19">
        <v>230</v>
      </c>
      <c r="J83" s="19">
        <v>4634</v>
      </c>
      <c r="K83" s="19">
        <v>6462</v>
      </c>
      <c r="L83" s="19">
        <v>576</v>
      </c>
      <c r="M83" s="19">
        <v>167</v>
      </c>
      <c r="N83" s="19">
        <v>23</v>
      </c>
      <c r="O83" s="19">
        <v>2479</v>
      </c>
      <c r="P83" s="19">
        <v>558</v>
      </c>
      <c r="Q83" s="19">
        <v>282</v>
      </c>
      <c r="R83" s="19">
        <f t="shared" si="2"/>
        <v>23431</v>
      </c>
      <c r="S83" s="20">
        <v>100</v>
      </c>
      <c r="T83" s="21"/>
      <c r="U83" s="21"/>
      <c r="V83" s="22">
        <v>1159</v>
      </c>
      <c r="W83" s="20">
        <v>24590</v>
      </c>
      <c r="X83" s="20">
        <v>1</v>
      </c>
    </row>
    <row r="84" spans="2:24" x14ac:dyDescent="0.2">
      <c r="B84" s="16"/>
      <c r="C84" s="17"/>
      <c r="D84" s="18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>
        <f t="shared" si="2"/>
        <v>0</v>
      </c>
      <c r="S84" s="23"/>
      <c r="T84" s="23"/>
      <c r="U84" s="23"/>
      <c r="V84" s="24">
        <v>4.71</v>
      </c>
      <c r="W84" s="25"/>
      <c r="X84" s="25"/>
    </row>
    <row r="85" spans="2:24" x14ac:dyDescent="0.2">
      <c r="B85" s="16" t="s">
        <v>78</v>
      </c>
      <c r="C85" s="17"/>
      <c r="D85" s="18">
        <v>5362</v>
      </c>
      <c r="E85" s="19">
        <v>267</v>
      </c>
      <c r="F85" s="19">
        <v>144</v>
      </c>
      <c r="G85" s="19">
        <v>3444</v>
      </c>
      <c r="H85" s="19">
        <v>1375</v>
      </c>
      <c r="I85" s="19">
        <v>247</v>
      </c>
      <c r="J85" s="19">
        <v>3843</v>
      </c>
      <c r="K85" s="19">
        <v>6581</v>
      </c>
      <c r="L85" s="19">
        <v>517</v>
      </c>
      <c r="M85" s="19">
        <v>178</v>
      </c>
      <c r="N85" s="19">
        <v>13</v>
      </c>
      <c r="O85" s="19">
        <v>2153</v>
      </c>
      <c r="P85" s="19">
        <v>644</v>
      </c>
      <c r="Q85" s="19">
        <v>209</v>
      </c>
      <c r="R85" s="19">
        <f t="shared" si="2"/>
        <v>24977</v>
      </c>
      <c r="S85" s="20">
        <v>100</v>
      </c>
      <c r="T85" s="21"/>
      <c r="U85" s="21"/>
      <c r="V85" s="22">
        <v>692</v>
      </c>
      <c r="W85" s="20">
        <v>25669</v>
      </c>
      <c r="X85" s="20">
        <v>1</v>
      </c>
    </row>
    <row r="86" spans="2:24" x14ac:dyDescent="0.2">
      <c r="B86" s="16"/>
      <c r="C86" s="17"/>
      <c r="D86" s="18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>
        <f t="shared" si="2"/>
        <v>0</v>
      </c>
      <c r="S86" s="23"/>
      <c r="T86" s="23"/>
      <c r="U86" s="23"/>
      <c r="V86" s="24">
        <v>2.7</v>
      </c>
      <c r="W86" s="25"/>
      <c r="X86" s="25"/>
    </row>
    <row r="87" spans="2:24" x14ac:dyDescent="0.2">
      <c r="B87" s="16" t="s">
        <v>79</v>
      </c>
      <c r="C87" s="17"/>
      <c r="D87" s="18">
        <v>2606</v>
      </c>
      <c r="E87" s="19">
        <v>408</v>
      </c>
      <c r="F87" s="19">
        <v>97</v>
      </c>
      <c r="G87" s="19">
        <v>3793</v>
      </c>
      <c r="H87" s="19">
        <v>1561</v>
      </c>
      <c r="I87" s="19">
        <v>399</v>
      </c>
      <c r="J87" s="19">
        <v>5516</v>
      </c>
      <c r="K87" s="19">
        <v>5461</v>
      </c>
      <c r="L87" s="19">
        <v>505</v>
      </c>
      <c r="M87" s="19">
        <v>219</v>
      </c>
      <c r="N87" s="19">
        <v>26</v>
      </c>
      <c r="O87" s="19">
        <v>2474</v>
      </c>
      <c r="P87" s="19">
        <v>598</v>
      </c>
      <c r="Q87" s="19">
        <v>189</v>
      </c>
      <c r="R87" s="19">
        <f t="shared" si="2"/>
        <v>23852</v>
      </c>
      <c r="S87" s="20">
        <v>100</v>
      </c>
      <c r="T87" s="21"/>
      <c r="U87" s="21"/>
      <c r="V87" s="22">
        <v>689</v>
      </c>
      <c r="W87" s="20">
        <v>24541</v>
      </c>
      <c r="X87" s="20">
        <v>1</v>
      </c>
    </row>
    <row r="88" spans="2:24" x14ac:dyDescent="0.2">
      <c r="B88" s="16"/>
      <c r="C88" s="17"/>
      <c r="D88" s="18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>
        <f t="shared" si="2"/>
        <v>0</v>
      </c>
      <c r="S88" s="23"/>
      <c r="T88" s="23"/>
      <c r="U88" s="23"/>
      <c r="V88" s="24">
        <v>2.81</v>
      </c>
      <c r="W88" s="25"/>
      <c r="X88" s="25"/>
    </row>
    <row r="89" spans="2:24" x14ac:dyDescent="0.2">
      <c r="B89" s="16" t="s">
        <v>80</v>
      </c>
      <c r="C89" s="17"/>
      <c r="D89" s="18">
        <v>3188</v>
      </c>
      <c r="E89" s="19">
        <v>109</v>
      </c>
      <c r="F89" s="19">
        <v>55</v>
      </c>
      <c r="G89" s="19">
        <v>1660</v>
      </c>
      <c r="H89" s="19">
        <v>429</v>
      </c>
      <c r="I89" s="19">
        <v>64</v>
      </c>
      <c r="J89" s="19">
        <v>1366</v>
      </c>
      <c r="K89" s="19">
        <v>3358</v>
      </c>
      <c r="L89" s="19">
        <v>199</v>
      </c>
      <c r="M89" s="19">
        <v>67</v>
      </c>
      <c r="N89" s="19">
        <v>13</v>
      </c>
      <c r="O89" s="19">
        <v>839</v>
      </c>
      <c r="P89" s="19">
        <v>257</v>
      </c>
      <c r="Q89" s="19">
        <v>116</v>
      </c>
      <c r="R89" s="19">
        <f t="shared" si="2"/>
        <v>11720</v>
      </c>
      <c r="S89" s="20">
        <v>100</v>
      </c>
      <c r="T89" s="21"/>
      <c r="U89" s="21"/>
      <c r="V89" s="22">
        <v>350</v>
      </c>
      <c r="W89" s="20">
        <v>12070</v>
      </c>
      <c r="X89" s="20"/>
    </row>
    <row r="90" spans="2:24" x14ac:dyDescent="0.2">
      <c r="B90" s="16"/>
      <c r="C90" s="17"/>
      <c r="D90" s="18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>
        <f t="shared" si="2"/>
        <v>0</v>
      </c>
      <c r="S90" s="23"/>
      <c r="T90" s="23"/>
      <c r="U90" s="23"/>
      <c r="V90" s="24">
        <v>2.9</v>
      </c>
      <c r="W90" s="25"/>
      <c r="X90" s="25"/>
    </row>
    <row r="91" spans="2:24" x14ac:dyDescent="0.2">
      <c r="B91" s="16" t="s">
        <v>81</v>
      </c>
      <c r="C91" s="17"/>
      <c r="D91" s="18">
        <v>2456</v>
      </c>
      <c r="E91" s="19">
        <v>306</v>
      </c>
      <c r="F91" s="19">
        <v>110</v>
      </c>
      <c r="G91" s="19">
        <v>2681</v>
      </c>
      <c r="H91" s="19">
        <v>1174</v>
      </c>
      <c r="I91" s="19">
        <v>268</v>
      </c>
      <c r="J91" s="19">
        <v>3826</v>
      </c>
      <c r="K91" s="19">
        <v>5144</v>
      </c>
      <c r="L91" s="19">
        <v>401</v>
      </c>
      <c r="M91" s="19">
        <v>165</v>
      </c>
      <c r="N91" s="19">
        <v>13</v>
      </c>
      <c r="O91" s="19">
        <v>2036</v>
      </c>
      <c r="P91" s="19">
        <v>434</v>
      </c>
      <c r="Q91" s="19">
        <v>177</v>
      </c>
      <c r="R91" s="19">
        <f t="shared" si="2"/>
        <v>19191</v>
      </c>
      <c r="S91" s="20">
        <v>100</v>
      </c>
      <c r="T91" s="21"/>
      <c r="U91" s="21"/>
      <c r="V91" s="22">
        <v>533</v>
      </c>
      <c r="W91" s="20">
        <v>19724</v>
      </c>
      <c r="X91" s="20">
        <v>2</v>
      </c>
    </row>
    <row r="92" spans="2:24" x14ac:dyDescent="0.2">
      <c r="B92" s="16"/>
      <c r="C92" s="17"/>
      <c r="D92" s="18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>
        <f t="shared" si="2"/>
        <v>0</v>
      </c>
      <c r="S92" s="23"/>
      <c r="T92" s="23"/>
      <c r="U92" s="23"/>
      <c r="V92" s="24">
        <v>2.7</v>
      </c>
      <c r="W92" s="25"/>
      <c r="X92" s="25"/>
    </row>
    <row r="93" spans="2:24" ht="13.5" customHeight="1" x14ac:dyDescent="0.2">
      <c r="B93" s="16" t="s">
        <v>82</v>
      </c>
      <c r="C93" s="17"/>
      <c r="D93" s="18">
        <v>5644</v>
      </c>
      <c r="E93" s="19">
        <v>415</v>
      </c>
      <c r="F93" s="19">
        <v>165</v>
      </c>
      <c r="G93" s="19">
        <v>4341</v>
      </c>
      <c r="H93" s="19">
        <v>1603</v>
      </c>
      <c r="I93" s="19">
        <v>332</v>
      </c>
      <c r="J93" s="19">
        <v>5192</v>
      </c>
      <c r="K93" s="19">
        <v>8502</v>
      </c>
      <c r="L93" s="19">
        <v>600</v>
      </c>
      <c r="M93" s="19">
        <v>232</v>
      </c>
      <c r="N93" s="19">
        <v>26</v>
      </c>
      <c r="O93" s="19">
        <v>2875</v>
      </c>
      <c r="P93" s="19">
        <v>691</v>
      </c>
      <c r="Q93" s="19">
        <v>293</v>
      </c>
      <c r="R93" s="19">
        <f t="shared" si="2"/>
        <v>30911</v>
      </c>
      <c r="S93" s="20">
        <v>100</v>
      </c>
      <c r="T93" s="21"/>
      <c r="U93" s="21"/>
      <c r="V93" s="22">
        <v>883</v>
      </c>
      <c r="W93" s="20">
        <f>SUM(W89:W92)</f>
        <v>31794</v>
      </c>
      <c r="X93" s="20">
        <f>SUM(X89:X92)</f>
        <v>2</v>
      </c>
    </row>
    <row r="94" spans="2:24" x14ac:dyDescent="0.2">
      <c r="B94" s="16"/>
      <c r="C94" s="17"/>
      <c r="D94" s="18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>
        <f t="shared" si="2"/>
        <v>0</v>
      </c>
      <c r="S94" s="23"/>
      <c r="T94" s="23"/>
      <c r="U94" s="23"/>
      <c r="V94" s="24">
        <v>2.78</v>
      </c>
      <c r="W94" s="25"/>
      <c r="X94" s="25"/>
    </row>
    <row r="95" spans="2:24" x14ac:dyDescent="0.2">
      <c r="B95" s="16" t="s">
        <v>83</v>
      </c>
      <c r="C95" s="17"/>
      <c r="D95" s="18">
        <v>1021</v>
      </c>
      <c r="E95" s="19">
        <v>93</v>
      </c>
      <c r="F95" s="19">
        <v>61</v>
      </c>
      <c r="G95" s="19">
        <v>1523</v>
      </c>
      <c r="H95" s="19">
        <v>538</v>
      </c>
      <c r="I95" s="19">
        <v>94</v>
      </c>
      <c r="J95" s="19">
        <v>1676</v>
      </c>
      <c r="K95" s="19">
        <v>2168</v>
      </c>
      <c r="L95" s="19">
        <v>151</v>
      </c>
      <c r="M95" s="19">
        <v>75</v>
      </c>
      <c r="N95" s="19">
        <v>4</v>
      </c>
      <c r="O95" s="19">
        <v>855</v>
      </c>
      <c r="P95" s="19">
        <v>255</v>
      </c>
      <c r="Q95" s="19">
        <v>92</v>
      </c>
      <c r="R95" s="19">
        <f t="shared" si="2"/>
        <v>8606</v>
      </c>
      <c r="S95" s="20">
        <v>100</v>
      </c>
      <c r="T95" s="21"/>
      <c r="U95" s="21"/>
      <c r="V95" s="22">
        <v>193</v>
      </c>
      <c r="W95" s="20">
        <v>8799</v>
      </c>
      <c r="X95" s="20"/>
    </row>
    <row r="96" spans="2:24" x14ac:dyDescent="0.2">
      <c r="B96" s="16"/>
      <c r="C96" s="17"/>
      <c r="D96" s="18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>
        <f t="shared" si="2"/>
        <v>0</v>
      </c>
      <c r="S96" s="23"/>
      <c r="T96" s="23"/>
      <c r="U96" s="23"/>
      <c r="V96" s="24">
        <v>2.19</v>
      </c>
      <c r="W96" s="25"/>
      <c r="X96" s="25"/>
    </row>
    <row r="97" spans="2:24" x14ac:dyDescent="0.2">
      <c r="B97" s="16" t="s">
        <v>84</v>
      </c>
      <c r="C97" s="17"/>
      <c r="D97" s="18">
        <v>2951</v>
      </c>
      <c r="E97" s="19">
        <v>228</v>
      </c>
      <c r="F97" s="19">
        <v>88</v>
      </c>
      <c r="G97" s="19">
        <v>2358</v>
      </c>
      <c r="H97" s="19">
        <v>1010</v>
      </c>
      <c r="I97" s="19">
        <v>176</v>
      </c>
      <c r="J97" s="19">
        <v>3174</v>
      </c>
      <c r="K97" s="19">
        <v>4458</v>
      </c>
      <c r="L97" s="19">
        <v>430</v>
      </c>
      <c r="M97" s="19">
        <v>233</v>
      </c>
      <c r="N97" s="19">
        <v>7</v>
      </c>
      <c r="O97" s="19">
        <v>1687</v>
      </c>
      <c r="P97" s="19">
        <v>470</v>
      </c>
      <c r="Q97" s="19">
        <v>196</v>
      </c>
      <c r="R97" s="19">
        <f t="shared" si="2"/>
        <v>17466</v>
      </c>
      <c r="S97" s="20">
        <v>100</v>
      </c>
      <c r="T97" s="21"/>
      <c r="U97" s="21"/>
      <c r="V97" s="22">
        <v>526</v>
      </c>
      <c r="W97" s="20">
        <v>17992</v>
      </c>
      <c r="X97" s="20">
        <v>4</v>
      </c>
    </row>
    <row r="98" spans="2:24" x14ac:dyDescent="0.2">
      <c r="B98" s="16"/>
      <c r="C98" s="17"/>
      <c r="D98" s="18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>
        <f t="shared" si="2"/>
        <v>0</v>
      </c>
      <c r="S98" s="23"/>
      <c r="T98" s="23"/>
      <c r="U98" s="23"/>
      <c r="V98" s="24">
        <v>2.92</v>
      </c>
      <c r="W98" s="25"/>
      <c r="X98" s="25"/>
    </row>
    <row r="99" spans="2:24" x14ac:dyDescent="0.2">
      <c r="B99" s="16" t="s">
        <v>85</v>
      </c>
      <c r="C99" s="17"/>
      <c r="D99" s="18">
        <v>530</v>
      </c>
      <c r="E99" s="19">
        <v>28</v>
      </c>
      <c r="F99" s="19">
        <v>20</v>
      </c>
      <c r="G99" s="19">
        <v>384</v>
      </c>
      <c r="H99" s="19">
        <v>150</v>
      </c>
      <c r="I99" s="19">
        <v>27</v>
      </c>
      <c r="J99" s="19">
        <v>544</v>
      </c>
      <c r="K99" s="19">
        <v>1695</v>
      </c>
      <c r="L99" s="19">
        <v>63</v>
      </c>
      <c r="M99" s="19">
        <v>25</v>
      </c>
      <c r="N99" s="19">
        <v>2</v>
      </c>
      <c r="O99" s="19">
        <v>356</v>
      </c>
      <c r="P99" s="19">
        <v>84</v>
      </c>
      <c r="Q99" s="19">
        <v>38</v>
      </c>
      <c r="R99" s="19">
        <f t="shared" si="2"/>
        <v>3946</v>
      </c>
      <c r="S99" s="20">
        <v>100</v>
      </c>
      <c r="T99" s="21"/>
      <c r="U99" s="21"/>
      <c r="V99" s="22">
        <v>170</v>
      </c>
      <c r="W99" s="20">
        <v>4116</v>
      </c>
      <c r="X99" s="20">
        <v>3</v>
      </c>
    </row>
    <row r="100" spans="2:24" x14ac:dyDescent="0.2">
      <c r="B100" s="16"/>
      <c r="C100" s="17"/>
      <c r="D100" s="18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>
        <f t="shared" si="2"/>
        <v>0</v>
      </c>
      <c r="S100" s="23"/>
      <c r="T100" s="23"/>
      <c r="U100" s="23"/>
      <c r="V100" s="24">
        <v>4.13</v>
      </c>
      <c r="W100" s="25"/>
      <c r="X100" s="25"/>
    </row>
    <row r="101" spans="2:24" x14ac:dyDescent="0.2">
      <c r="B101" s="16" t="s">
        <v>86</v>
      </c>
      <c r="C101" s="17"/>
      <c r="D101" s="18">
        <v>2740</v>
      </c>
      <c r="E101" s="19">
        <v>348</v>
      </c>
      <c r="F101" s="19">
        <v>118</v>
      </c>
      <c r="G101" s="19">
        <v>3678</v>
      </c>
      <c r="H101" s="19">
        <v>1521</v>
      </c>
      <c r="I101" s="19">
        <v>354</v>
      </c>
      <c r="J101" s="19">
        <v>5171</v>
      </c>
      <c r="K101" s="19">
        <v>4594</v>
      </c>
      <c r="L101" s="19">
        <v>457</v>
      </c>
      <c r="M101" s="19">
        <v>189</v>
      </c>
      <c r="N101" s="19">
        <v>14</v>
      </c>
      <c r="O101" s="19">
        <v>2135</v>
      </c>
      <c r="P101" s="19">
        <v>493</v>
      </c>
      <c r="Q101" s="19">
        <v>191</v>
      </c>
      <c r="R101" s="19">
        <f t="shared" si="2"/>
        <v>22003</v>
      </c>
      <c r="S101" s="20">
        <v>100</v>
      </c>
      <c r="T101" s="21"/>
      <c r="U101" s="21"/>
      <c r="V101" s="22">
        <v>531</v>
      </c>
      <c r="W101" s="20">
        <v>22534</v>
      </c>
      <c r="X101" s="20"/>
    </row>
    <row r="102" spans="2:24" x14ac:dyDescent="0.2">
      <c r="B102" s="16"/>
      <c r="C102" s="17"/>
      <c r="D102" s="18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>
        <f t="shared" si="2"/>
        <v>0</v>
      </c>
      <c r="S102" s="23"/>
      <c r="T102" s="23"/>
      <c r="U102" s="23"/>
      <c r="V102" s="24">
        <v>2.36</v>
      </c>
      <c r="W102" s="25"/>
      <c r="X102" s="25"/>
    </row>
    <row r="103" spans="2:24" x14ac:dyDescent="0.2">
      <c r="B103" s="16" t="s">
        <v>87</v>
      </c>
      <c r="C103" s="17"/>
      <c r="D103" s="18">
        <v>217</v>
      </c>
      <c r="E103" s="19">
        <v>22</v>
      </c>
      <c r="F103" s="19">
        <v>8</v>
      </c>
      <c r="G103" s="19">
        <v>284</v>
      </c>
      <c r="H103" s="19">
        <v>154</v>
      </c>
      <c r="I103" s="19">
        <v>32</v>
      </c>
      <c r="J103" s="19">
        <v>501</v>
      </c>
      <c r="K103" s="19">
        <v>1056</v>
      </c>
      <c r="L103" s="19">
        <v>62</v>
      </c>
      <c r="M103" s="19">
        <v>12</v>
      </c>
      <c r="N103" s="19">
        <v>2</v>
      </c>
      <c r="O103" s="19">
        <v>296</v>
      </c>
      <c r="P103" s="19">
        <v>51</v>
      </c>
      <c r="Q103" s="19">
        <v>27</v>
      </c>
      <c r="R103" s="19">
        <f t="shared" si="2"/>
        <v>2724</v>
      </c>
      <c r="S103" s="20">
        <v>100</v>
      </c>
      <c r="T103" s="21"/>
      <c r="U103" s="21"/>
      <c r="V103" s="22">
        <v>150</v>
      </c>
      <c r="W103" s="20">
        <v>2874</v>
      </c>
      <c r="X103" s="20"/>
    </row>
    <row r="104" spans="2:24" x14ac:dyDescent="0.2">
      <c r="B104" s="16"/>
      <c r="C104" s="17"/>
      <c r="D104" s="18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>
        <f t="shared" si="2"/>
        <v>0</v>
      </c>
      <c r="S104" s="23"/>
      <c r="T104" s="23"/>
      <c r="U104" s="23"/>
      <c r="V104" s="24">
        <v>5.22</v>
      </c>
      <c r="W104" s="25"/>
      <c r="X104" s="25"/>
    </row>
    <row r="105" spans="2:24" x14ac:dyDescent="0.2">
      <c r="B105" s="16" t="s">
        <v>88</v>
      </c>
      <c r="C105" s="17"/>
      <c r="D105" s="18">
        <v>1112</v>
      </c>
      <c r="E105" s="19">
        <v>152</v>
      </c>
      <c r="F105" s="19">
        <v>45</v>
      </c>
      <c r="G105" s="19">
        <v>1822</v>
      </c>
      <c r="H105" s="19">
        <v>830</v>
      </c>
      <c r="I105" s="19">
        <v>124</v>
      </c>
      <c r="J105" s="19">
        <v>2193</v>
      </c>
      <c r="K105" s="19">
        <v>3120</v>
      </c>
      <c r="L105" s="19">
        <v>235</v>
      </c>
      <c r="M105" s="19">
        <v>90</v>
      </c>
      <c r="N105" s="19">
        <v>16</v>
      </c>
      <c r="O105" s="19">
        <v>1070</v>
      </c>
      <c r="P105" s="19">
        <v>317</v>
      </c>
      <c r="Q105" s="19">
        <v>89</v>
      </c>
      <c r="R105" s="19">
        <f t="shared" si="2"/>
        <v>11215</v>
      </c>
      <c r="S105" s="20">
        <v>100</v>
      </c>
      <c r="T105" s="21"/>
      <c r="U105" s="21"/>
      <c r="V105" s="22">
        <v>347</v>
      </c>
      <c r="W105" s="20">
        <v>11562</v>
      </c>
      <c r="X105" s="20"/>
    </row>
    <row r="106" spans="2:24" x14ac:dyDescent="0.2">
      <c r="B106" s="16"/>
      <c r="C106" s="17"/>
      <c r="D106" s="18">
        <v>3</v>
      </c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23"/>
      <c r="T106" s="23"/>
      <c r="U106" s="23"/>
      <c r="V106" s="24">
        <v>3</v>
      </c>
      <c r="W106" s="25"/>
      <c r="X106" s="25"/>
    </row>
    <row r="107" spans="2:24" ht="13.5" customHeight="1" x14ac:dyDescent="0.2">
      <c r="B107" s="16" t="s">
        <v>89</v>
      </c>
      <c r="C107" s="17"/>
      <c r="D107" s="18">
        <v>8571</v>
      </c>
      <c r="E107" s="19">
        <v>871</v>
      </c>
      <c r="F107" s="19">
        <v>340</v>
      </c>
      <c r="G107" s="19">
        <v>10049</v>
      </c>
      <c r="H107" s="19">
        <v>4203</v>
      </c>
      <c r="I107" s="19">
        <v>807</v>
      </c>
      <c r="J107" s="19">
        <v>13259</v>
      </c>
      <c r="K107" s="19">
        <v>17091</v>
      </c>
      <c r="L107" s="19">
        <v>1398</v>
      </c>
      <c r="M107" s="19">
        <v>624</v>
      </c>
      <c r="N107" s="19">
        <v>45</v>
      </c>
      <c r="O107" s="19">
        <v>6399</v>
      </c>
      <c r="P107" s="19">
        <v>1670</v>
      </c>
      <c r="Q107" s="19">
        <v>633</v>
      </c>
      <c r="R107" s="19">
        <f t="shared" ref="R107:R138" si="3">SUM(D107:Q107)</f>
        <v>65960</v>
      </c>
      <c r="S107" s="20">
        <v>100</v>
      </c>
      <c r="T107" s="21"/>
      <c r="U107" s="21"/>
      <c r="V107" s="22">
        <v>1917</v>
      </c>
      <c r="W107" s="20">
        <f>SUM(W95:W106)</f>
        <v>67877</v>
      </c>
      <c r="X107" s="20">
        <f>SUM(X95:X106)</f>
        <v>7</v>
      </c>
    </row>
    <row r="108" spans="2:24" x14ac:dyDescent="0.2">
      <c r="B108" s="16"/>
      <c r="C108" s="17"/>
      <c r="D108" s="18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>
        <f t="shared" si="3"/>
        <v>0</v>
      </c>
      <c r="S108" s="23"/>
      <c r="T108" s="23"/>
      <c r="U108" s="23"/>
      <c r="V108" s="24">
        <v>2.82</v>
      </c>
      <c r="W108" s="25"/>
      <c r="X108" s="25"/>
    </row>
    <row r="109" spans="2:24" x14ac:dyDescent="0.2">
      <c r="B109" s="16" t="s">
        <v>90</v>
      </c>
      <c r="C109" s="17"/>
      <c r="D109" s="18">
        <v>413</v>
      </c>
      <c r="E109" s="19">
        <v>20</v>
      </c>
      <c r="F109" s="19">
        <v>10</v>
      </c>
      <c r="G109" s="19">
        <v>387</v>
      </c>
      <c r="H109" s="19">
        <v>174</v>
      </c>
      <c r="I109" s="19">
        <v>20</v>
      </c>
      <c r="J109" s="19">
        <v>494</v>
      </c>
      <c r="K109" s="19">
        <v>1454</v>
      </c>
      <c r="L109" s="19">
        <v>49</v>
      </c>
      <c r="M109" s="19">
        <v>29</v>
      </c>
      <c r="N109" s="19">
        <v>1</v>
      </c>
      <c r="O109" s="19">
        <v>317</v>
      </c>
      <c r="P109" s="19">
        <v>106</v>
      </c>
      <c r="Q109" s="19">
        <v>25</v>
      </c>
      <c r="R109" s="19">
        <f t="shared" si="3"/>
        <v>3499</v>
      </c>
      <c r="S109" s="20">
        <v>100</v>
      </c>
      <c r="T109" s="21"/>
      <c r="U109" s="21"/>
      <c r="V109" s="22">
        <v>169</v>
      </c>
      <c r="W109" s="20">
        <v>3668</v>
      </c>
      <c r="X109" s="20"/>
    </row>
    <row r="110" spans="2:24" x14ac:dyDescent="0.2">
      <c r="B110" s="16"/>
      <c r="C110" s="17"/>
      <c r="D110" s="18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>
        <f t="shared" si="3"/>
        <v>0</v>
      </c>
      <c r="S110" s="23"/>
      <c r="T110" s="23"/>
      <c r="U110" s="23"/>
      <c r="V110" s="24">
        <v>4.6100000000000003</v>
      </c>
      <c r="W110" s="25"/>
      <c r="X110" s="25"/>
    </row>
    <row r="111" spans="2:24" x14ac:dyDescent="0.2">
      <c r="B111" s="16" t="s">
        <v>91</v>
      </c>
      <c r="C111" s="17"/>
      <c r="D111" s="18">
        <v>392</v>
      </c>
      <c r="E111" s="19">
        <v>24</v>
      </c>
      <c r="F111" s="19">
        <v>8</v>
      </c>
      <c r="G111" s="19">
        <v>333</v>
      </c>
      <c r="H111" s="19">
        <v>138</v>
      </c>
      <c r="I111" s="19">
        <v>22</v>
      </c>
      <c r="J111" s="19">
        <v>458</v>
      </c>
      <c r="K111" s="19">
        <v>1256</v>
      </c>
      <c r="L111" s="19">
        <v>62</v>
      </c>
      <c r="M111" s="19">
        <v>19</v>
      </c>
      <c r="N111" s="19">
        <v>2</v>
      </c>
      <c r="O111" s="19">
        <v>278</v>
      </c>
      <c r="P111" s="19">
        <v>64</v>
      </c>
      <c r="Q111" s="19">
        <v>37</v>
      </c>
      <c r="R111" s="19">
        <f t="shared" si="3"/>
        <v>3093</v>
      </c>
      <c r="S111" s="20">
        <v>100</v>
      </c>
      <c r="T111" s="21"/>
      <c r="U111" s="21"/>
      <c r="V111" s="22">
        <v>92</v>
      </c>
      <c r="W111" s="20">
        <v>3185</v>
      </c>
      <c r="X111" s="20"/>
    </row>
    <row r="112" spans="2:24" x14ac:dyDescent="0.2">
      <c r="B112" s="16"/>
      <c r="C112" s="17"/>
      <c r="D112" s="18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>
        <f t="shared" si="3"/>
        <v>0</v>
      </c>
      <c r="S112" s="23"/>
      <c r="T112" s="23"/>
      <c r="U112" s="23"/>
      <c r="V112" s="24">
        <v>2.89</v>
      </c>
      <c r="W112" s="25"/>
      <c r="X112" s="25"/>
    </row>
    <row r="113" spans="2:24" x14ac:dyDescent="0.2">
      <c r="B113" s="16" t="s">
        <v>92</v>
      </c>
      <c r="C113" s="17"/>
      <c r="D113" s="18">
        <v>779</v>
      </c>
      <c r="E113" s="19">
        <v>26</v>
      </c>
      <c r="F113" s="19">
        <v>24</v>
      </c>
      <c r="G113" s="19">
        <v>374</v>
      </c>
      <c r="H113" s="19">
        <v>197</v>
      </c>
      <c r="I113" s="19">
        <v>45</v>
      </c>
      <c r="J113" s="19">
        <v>615</v>
      </c>
      <c r="K113" s="19">
        <v>1939</v>
      </c>
      <c r="L113" s="19">
        <v>95</v>
      </c>
      <c r="M113" s="19">
        <v>48</v>
      </c>
      <c r="N113" s="19">
        <v>3</v>
      </c>
      <c r="O113" s="19">
        <v>473</v>
      </c>
      <c r="P113" s="19">
        <v>99</v>
      </c>
      <c r="Q113" s="19">
        <v>36</v>
      </c>
      <c r="R113" s="19">
        <f t="shared" si="3"/>
        <v>4753</v>
      </c>
      <c r="S113" s="20">
        <v>100</v>
      </c>
      <c r="T113" s="21"/>
      <c r="U113" s="21"/>
      <c r="V113" s="22">
        <v>194</v>
      </c>
      <c r="W113" s="20">
        <v>4947</v>
      </c>
      <c r="X113" s="20">
        <v>1</v>
      </c>
    </row>
    <row r="114" spans="2:24" x14ac:dyDescent="0.2">
      <c r="B114" s="16"/>
      <c r="C114" s="17"/>
      <c r="D114" s="18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>
        <f t="shared" si="3"/>
        <v>0</v>
      </c>
      <c r="S114" s="23"/>
      <c r="T114" s="23"/>
      <c r="U114" s="23"/>
      <c r="V114" s="24">
        <v>3.92</v>
      </c>
      <c r="W114" s="25"/>
      <c r="X114" s="25"/>
    </row>
    <row r="115" spans="2:24" x14ac:dyDescent="0.2">
      <c r="B115" s="16" t="s">
        <v>93</v>
      </c>
      <c r="C115" s="17"/>
      <c r="D115" s="18">
        <v>1545</v>
      </c>
      <c r="E115" s="19">
        <v>81</v>
      </c>
      <c r="F115" s="19">
        <v>51</v>
      </c>
      <c r="G115" s="19">
        <v>1112</v>
      </c>
      <c r="H115" s="19">
        <v>613</v>
      </c>
      <c r="I115" s="19">
        <v>70</v>
      </c>
      <c r="J115" s="19">
        <v>1768</v>
      </c>
      <c r="K115" s="19">
        <v>3759</v>
      </c>
      <c r="L115" s="19">
        <v>190</v>
      </c>
      <c r="M115" s="19">
        <v>59</v>
      </c>
      <c r="N115" s="19">
        <v>4</v>
      </c>
      <c r="O115" s="19">
        <v>1031</v>
      </c>
      <c r="P115" s="19">
        <v>255</v>
      </c>
      <c r="Q115" s="19">
        <v>88</v>
      </c>
      <c r="R115" s="19">
        <f t="shared" si="3"/>
        <v>10626</v>
      </c>
      <c r="S115" s="20">
        <v>100</v>
      </c>
      <c r="T115" s="21"/>
      <c r="U115" s="21"/>
      <c r="V115" s="22">
        <v>389</v>
      </c>
      <c r="W115" s="20">
        <v>11015</v>
      </c>
      <c r="X115" s="20"/>
    </row>
    <row r="116" spans="2:24" x14ac:dyDescent="0.2">
      <c r="B116" s="16"/>
      <c r="C116" s="17"/>
      <c r="D116" s="18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>
        <f t="shared" si="3"/>
        <v>0</v>
      </c>
      <c r="S116" s="23"/>
      <c r="T116" s="23"/>
      <c r="U116" s="23"/>
      <c r="V116" s="24">
        <v>3.53</v>
      </c>
      <c r="W116" s="25"/>
      <c r="X116" s="25"/>
    </row>
    <row r="117" spans="2:24" x14ac:dyDescent="0.2">
      <c r="B117" s="16" t="s">
        <v>94</v>
      </c>
      <c r="C117" s="17"/>
      <c r="D117" s="18">
        <v>520</v>
      </c>
      <c r="E117" s="19">
        <v>29</v>
      </c>
      <c r="F117" s="19">
        <v>19</v>
      </c>
      <c r="G117" s="19">
        <v>620</v>
      </c>
      <c r="H117" s="19">
        <v>162</v>
      </c>
      <c r="I117" s="19">
        <v>30</v>
      </c>
      <c r="J117" s="19">
        <v>462</v>
      </c>
      <c r="K117" s="19">
        <v>2175</v>
      </c>
      <c r="L117" s="19">
        <v>70</v>
      </c>
      <c r="M117" s="19">
        <v>13</v>
      </c>
      <c r="N117" s="19">
        <v>3</v>
      </c>
      <c r="O117" s="19">
        <v>364</v>
      </c>
      <c r="P117" s="19">
        <v>75</v>
      </c>
      <c r="Q117" s="19">
        <v>20</v>
      </c>
      <c r="R117" s="19">
        <f t="shared" si="3"/>
        <v>4562</v>
      </c>
      <c r="S117" s="20">
        <v>100</v>
      </c>
      <c r="T117" s="21"/>
      <c r="U117" s="21"/>
      <c r="V117" s="22">
        <v>155</v>
      </c>
      <c r="W117" s="20">
        <v>4717</v>
      </c>
      <c r="X117" s="20"/>
    </row>
    <row r="118" spans="2:24" x14ac:dyDescent="0.2">
      <c r="B118" s="16"/>
      <c r="C118" s="17"/>
      <c r="D118" s="18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>
        <f t="shared" si="3"/>
        <v>0</v>
      </c>
      <c r="S118" s="23"/>
      <c r="T118" s="23"/>
      <c r="U118" s="23"/>
      <c r="V118" s="24">
        <v>3.29</v>
      </c>
      <c r="W118" s="25"/>
      <c r="X118" s="25"/>
    </row>
    <row r="119" spans="2:24" x14ac:dyDescent="0.2">
      <c r="B119" s="16" t="s">
        <v>95</v>
      </c>
      <c r="C119" s="17"/>
      <c r="D119" s="18">
        <v>182</v>
      </c>
      <c r="E119" s="19">
        <v>10</v>
      </c>
      <c r="F119" s="19">
        <v>4</v>
      </c>
      <c r="G119" s="19">
        <v>254</v>
      </c>
      <c r="H119" s="19">
        <v>101</v>
      </c>
      <c r="I119" s="19">
        <v>14</v>
      </c>
      <c r="J119" s="19">
        <v>293</v>
      </c>
      <c r="K119" s="19">
        <v>1282</v>
      </c>
      <c r="L119" s="19">
        <v>32</v>
      </c>
      <c r="M119" s="19">
        <v>8</v>
      </c>
      <c r="N119" s="19">
        <v>1</v>
      </c>
      <c r="O119" s="19">
        <v>189</v>
      </c>
      <c r="P119" s="19">
        <v>37</v>
      </c>
      <c r="Q119" s="19">
        <v>10</v>
      </c>
      <c r="R119" s="19">
        <f t="shared" si="3"/>
        <v>2417</v>
      </c>
      <c r="S119" s="20">
        <v>100</v>
      </c>
      <c r="T119" s="21"/>
      <c r="U119" s="21"/>
      <c r="V119" s="22">
        <v>128</v>
      </c>
      <c r="W119" s="20">
        <v>2545</v>
      </c>
      <c r="X119" s="20"/>
    </row>
    <row r="120" spans="2:24" x14ac:dyDescent="0.2">
      <c r="B120" s="16"/>
      <c r="C120" s="17"/>
      <c r="D120" s="18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>
        <f t="shared" si="3"/>
        <v>0</v>
      </c>
      <c r="S120" s="23"/>
      <c r="T120" s="23"/>
      <c r="U120" s="23"/>
      <c r="V120" s="24">
        <v>5.03</v>
      </c>
      <c r="W120" s="25"/>
      <c r="X120" s="25"/>
    </row>
    <row r="121" spans="2:24" x14ac:dyDescent="0.2">
      <c r="B121" s="16" t="s">
        <v>96</v>
      </c>
      <c r="C121" s="17"/>
      <c r="D121" s="18">
        <v>701</v>
      </c>
      <c r="E121" s="19">
        <v>57</v>
      </c>
      <c r="F121" s="19">
        <v>34</v>
      </c>
      <c r="G121" s="19">
        <v>895</v>
      </c>
      <c r="H121" s="19">
        <v>383</v>
      </c>
      <c r="I121" s="19">
        <v>58</v>
      </c>
      <c r="J121" s="19">
        <v>925</v>
      </c>
      <c r="K121" s="19">
        <v>3235</v>
      </c>
      <c r="L121" s="19">
        <v>140</v>
      </c>
      <c r="M121" s="19">
        <v>31</v>
      </c>
      <c r="N121" s="19">
        <v>9</v>
      </c>
      <c r="O121" s="19">
        <v>650</v>
      </c>
      <c r="P121" s="19">
        <v>166</v>
      </c>
      <c r="Q121" s="19">
        <v>74</v>
      </c>
      <c r="R121" s="19">
        <f t="shared" si="3"/>
        <v>7358</v>
      </c>
      <c r="S121" s="20">
        <v>100</v>
      </c>
      <c r="T121" s="21"/>
      <c r="U121" s="21"/>
      <c r="V121" s="22">
        <v>310</v>
      </c>
      <c r="W121" s="20">
        <v>7668</v>
      </c>
      <c r="X121" s="20"/>
    </row>
    <row r="122" spans="2:24" x14ac:dyDescent="0.2">
      <c r="B122" s="16"/>
      <c r="C122" s="17"/>
      <c r="D122" s="18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>
        <f t="shared" si="3"/>
        <v>0</v>
      </c>
      <c r="S122" s="23"/>
      <c r="T122" s="23"/>
      <c r="U122" s="23"/>
      <c r="V122" s="24">
        <v>4.04</v>
      </c>
      <c r="W122" s="25"/>
      <c r="X122" s="25"/>
    </row>
    <row r="123" spans="2:24" x14ac:dyDescent="0.2">
      <c r="B123" s="16" t="s">
        <v>97</v>
      </c>
      <c r="C123" s="17"/>
      <c r="D123" s="18">
        <v>336</v>
      </c>
      <c r="E123" s="19">
        <v>26</v>
      </c>
      <c r="F123" s="19">
        <v>18</v>
      </c>
      <c r="G123" s="19">
        <v>341</v>
      </c>
      <c r="H123" s="19">
        <v>106</v>
      </c>
      <c r="I123" s="19">
        <v>30</v>
      </c>
      <c r="J123" s="19">
        <v>313</v>
      </c>
      <c r="K123" s="19">
        <v>1899</v>
      </c>
      <c r="L123" s="19">
        <v>56</v>
      </c>
      <c r="M123" s="19">
        <v>8</v>
      </c>
      <c r="N123" s="19">
        <v>3</v>
      </c>
      <c r="O123" s="19">
        <v>285</v>
      </c>
      <c r="P123" s="19">
        <v>64</v>
      </c>
      <c r="Q123" s="19">
        <v>33</v>
      </c>
      <c r="R123" s="19">
        <f t="shared" si="3"/>
        <v>3518</v>
      </c>
      <c r="S123" s="20">
        <v>100</v>
      </c>
      <c r="T123" s="21"/>
      <c r="U123" s="21"/>
      <c r="V123" s="22">
        <v>135</v>
      </c>
      <c r="W123" s="20">
        <v>3653</v>
      </c>
      <c r="X123" s="20"/>
    </row>
    <row r="124" spans="2:24" x14ac:dyDescent="0.2">
      <c r="B124" s="16"/>
      <c r="C124" s="17"/>
      <c r="D124" s="18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>
        <f t="shared" si="3"/>
        <v>0</v>
      </c>
      <c r="S124" s="23"/>
      <c r="T124" s="23"/>
      <c r="U124" s="23"/>
      <c r="V124" s="24">
        <v>3.7</v>
      </c>
      <c r="W124" s="25"/>
      <c r="X124" s="25"/>
    </row>
    <row r="125" spans="2:24" x14ac:dyDescent="0.2">
      <c r="B125" s="16" t="s">
        <v>98</v>
      </c>
      <c r="C125" s="17"/>
      <c r="D125" s="18">
        <v>880</v>
      </c>
      <c r="E125" s="19">
        <v>48</v>
      </c>
      <c r="F125" s="19">
        <v>33</v>
      </c>
      <c r="G125" s="19">
        <v>522</v>
      </c>
      <c r="H125" s="19">
        <v>364</v>
      </c>
      <c r="I125" s="19">
        <v>52</v>
      </c>
      <c r="J125" s="19">
        <v>1087</v>
      </c>
      <c r="K125" s="19">
        <v>3041</v>
      </c>
      <c r="L125" s="19">
        <v>140</v>
      </c>
      <c r="M125" s="19">
        <v>24</v>
      </c>
      <c r="N125" s="19">
        <v>11</v>
      </c>
      <c r="O125" s="19">
        <v>615</v>
      </c>
      <c r="P125" s="19">
        <v>181</v>
      </c>
      <c r="Q125" s="19">
        <v>66</v>
      </c>
      <c r="R125" s="19">
        <f t="shared" si="3"/>
        <v>7064</v>
      </c>
      <c r="S125" s="20">
        <v>100</v>
      </c>
      <c r="T125" s="21"/>
      <c r="U125" s="21"/>
      <c r="V125" s="22">
        <v>277</v>
      </c>
      <c r="W125" s="20">
        <v>7341</v>
      </c>
      <c r="X125" s="20">
        <v>2</v>
      </c>
    </row>
    <row r="126" spans="2:24" x14ac:dyDescent="0.2">
      <c r="B126" s="16"/>
      <c r="C126" s="17"/>
      <c r="D126" s="18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>
        <f t="shared" si="3"/>
        <v>0</v>
      </c>
      <c r="S126" s="23"/>
      <c r="T126" s="23"/>
      <c r="U126" s="23"/>
      <c r="V126" s="24">
        <v>3.77</v>
      </c>
      <c r="W126" s="25"/>
      <c r="X126" s="25"/>
    </row>
    <row r="127" spans="2:24" ht="13.5" customHeight="1" x14ac:dyDescent="0.2">
      <c r="B127" s="16" t="s">
        <v>99</v>
      </c>
      <c r="C127" s="17"/>
      <c r="D127" s="18">
        <v>5748</v>
      </c>
      <c r="E127" s="19">
        <v>321</v>
      </c>
      <c r="F127" s="19">
        <v>201</v>
      </c>
      <c r="G127" s="19">
        <v>4838</v>
      </c>
      <c r="H127" s="19">
        <v>2238</v>
      </c>
      <c r="I127" s="19">
        <v>341</v>
      </c>
      <c r="J127" s="19">
        <v>6415</v>
      </c>
      <c r="K127" s="19">
        <v>20040</v>
      </c>
      <c r="L127" s="19">
        <v>834</v>
      </c>
      <c r="M127" s="19">
        <v>239</v>
      </c>
      <c r="N127" s="19">
        <v>37</v>
      </c>
      <c r="O127" s="19">
        <v>4202</v>
      </c>
      <c r="P127" s="19">
        <v>1047</v>
      </c>
      <c r="Q127" s="19">
        <v>389</v>
      </c>
      <c r="R127" s="19">
        <f t="shared" si="3"/>
        <v>46890</v>
      </c>
      <c r="S127" s="20">
        <v>100</v>
      </c>
      <c r="T127" s="21"/>
      <c r="U127" s="21"/>
      <c r="V127" s="22">
        <v>1849</v>
      </c>
      <c r="W127" s="20">
        <f>SUM(W109:W126)</f>
        <v>48739</v>
      </c>
      <c r="X127" s="20">
        <f>SUM(X109:X126)</f>
        <v>3</v>
      </c>
    </row>
    <row r="128" spans="2:24" x14ac:dyDescent="0.2">
      <c r="B128" s="16"/>
      <c r="C128" s="17"/>
      <c r="D128" s="18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>
        <f t="shared" si="3"/>
        <v>0</v>
      </c>
      <c r="S128" s="23"/>
      <c r="T128" s="23"/>
      <c r="U128" s="23"/>
      <c r="V128" s="24">
        <v>3.79</v>
      </c>
      <c r="W128" s="25"/>
      <c r="X128" s="25"/>
    </row>
    <row r="129" spans="2:24" x14ac:dyDescent="0.2">
      <c r="B129" s="16" t="s">
        <v>100</v>
      </c>
      <c r="C129" s="17"/>
      <c r="D129" s="18">
        <v>640</v>
      </c>
      <c r="E129" s="19">
        <v>30</v>
      </c>
      <c r="F129" s="19">
        <v>20</v>
      </c>
      <c r="G129" s="19">
        <v>520</v>
      </c>
      <c r="H129" s="19">
        <v>180</v>
      </c>
      <c r="I129" s="19">
        <v>38</v>
      </c>
      <c r="J129" s="19">
        <v>460</v>
      </c>
      <c r="K129" s="19">
        <v>1846</v>
      </c>
      <c r="L129" s="19">
        <v>74</v>
      </c>
      <c r="M129" s="19">
        <v>14</v>
      </c>
      <c r="N129" s="19">
        <v>2</v>
      </c>
      <c r="O129" s="19">
        <v>373</v>
      </c>
      <c r="P129" s="19">
        <v>79</v>
      </c>
      <c r="Q129" s="19">
        <v>49</v>
      </c>
      <c r="R129" s="19">
        <f t="shared" si="3"/>
        <v>4325</v>
      </c>
      <c r="S129" s="20">
        <v>100</v>
      </c>
      <c r="T129" s="21"/>
      <c r="U129" s="21"/>
      <c r="V129" s="22">
        <v>240</v>
      </c>
      <c r="W129" s="20">
        <v>4565</v>
      </c>
      <c r="X129" s="20">
        <v>1</v>
      </c>
    </row>
    <row r="130" spans="2:24" x14ac:dyDescent="0.2">
      <c r="B130" s="16"/>
      <c r="C130" s="17"/>
      <c r="D130" s="18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>
        <f t="shared" si="3"/>
        <v>0</v>
      </c>
      <c r="S130" s="23"/>
      <c r="T130" s="23"/>
      <c r="U130" s="23"/>
      <c r="V130" s="24">
        <v>5.26</v>
      </c>
      <c r="W130" s="25"/>
      <c r="X130" s="25"/>
    </row>
    <row r="131" spans="2:24" x14ac:dyDescent="0.2">
      <c r="B131" s="16" t="s">
        <v>101</v>
      </c>
      <c r="C131" s="17"/>
      <c r="D131" s="18">
        <v>863</v>
      </c>
      <c r="E131" s="19">
        <v>32</v>
      </c>
      <c r="F131" s="19">
        <v>19</v>
      </c>
      <c r="G131" s="19">
        <v>531</v>
      </c>
      <c r="H131" s="19">
        <v>213</v>
      </c>
      <c r="I131" s="19">
        <v>31</v>
      </c>
      <c r="J131" s="19">
        <v>579</v>
      </c>
      <c r="K131" s="19">
        <v>2060</v>
      </c>
      <c r="L131" s="19">
        <v>75</v>
      </c>
      <c r="M131" s="19">
        <v>14</v>
      </c>
      <c r="N131" s="19">
        <v>2</v>
      </c>
      <c r="O131" s="19">
        <v>490</v>
      </c>
      <c r="P131" s="19">
        <v>114</v>
      </c>
      <c r="Q131" s="19">
        <v>58</v>
      </c>
      <c r="R131" s="19">
        <f t="shared" si="3"/>
        <v>5081</v>
      </c>
      <c r="S131" s="20">
        <v>100</v>
      </c>
      <c r="T131" s="21"/>
      <c r="U131" s="21"/>
      <c r="V131" s="22">
        <v>263</v>
      </c>
      <c r="W131" s="20">
        <v>5344</v>
      </c>
      <c r="X131" s="20"/>
    </row>
    <row r="132" spans="2:24" x14ac:dyDescent="0.2">
      <c r="B132" s="16"/>
      <c r="C132" s="17"/>
      <c r="D132" s="18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>
        <f t="shared" si="3"/>
        <v>0</v>
      </c>
      <c r="S132" s="23"/>
      <c r="T132" s="23"/>
      <c r="U132" s="23"/>
      <c r="V132" s="24">
        <v>4.92</v>
      </c>
      <c r="W132" s="25"/>
      <c r="X132" s="25"/>
    </row>
    <row r="133" spans="2:24" ht="13.5" customHeight="1" x14ac:dyDescent="0.2">
      <c r="B133" s="16" t="s">
        <v>102</v>
      </c>
      <c r="C133" s="17"/>
      <c r="D133" s="18">
        <v>1503</v>
      </c>
      <c r="E133" s="19">
        <v>62</v>
      </c>
      <c r="F133" s="19">
        <v>39</v>
      </c>
      <c r="G133" s="19">
        <v>1051</v>
      </c>
      <c r="H133" s="19">
        <v>393</v>
      </c>
      <c r="I133" s="19">
        <v>69</v>
      </c>
      <c r="J133" s="19">
        <v>1039</v>
      </c>
      <c r="K133" s="19">
        <v>3906</v>
      </c>
      <c r="L133" s="19">
        <v>149</v>
      </c>
      <c r="M133" s="19">
        <v>28</v>
      </c>
      <c r="N133" s="19">
        <v>4</v>
      </c>
      <c r="O133" s="19">
        <v>863</v>
      </c>
      <c r="P133" s="19">
        <v>193</v>
      </c>
      <c r="Q133" s="19">
        <v>107</v>
      </c>
      <c r="R133" s="19">
        <f t="shared" si="3"/>
        <v>9406</v>
      </c>
      <c r="S133" s="20">
        <v>100</v>
      </c>
      <c r="T133" s="21"/>
      <c r="U133" s="21"/>
      <c r="V133" s="22">
        <v>503</v>
      </c>
      <c r="W133" s="20">
        <f>SUM(W129:W132)</f>
        <v>9909</v>
      </c>
      <c r="X133" s="20">
        <f>SUM(X129:X132)</f>
        <v>1</v>
      </c>
    </row>
    <row r="134" spans="2:24" x14ac:dyDescent="0.2">
      <c r="B134" s="16"/>
      <c r="C134" s="17"/>
      <c r="D134" s="18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>
        <f t="shared" si="3"/>
        <v>0</v>
      </c>
      <c r="S134" s="23"/>
      <c r="T134" s="23"/>
      <c r="U134" s="23"/>
      <c r="V134" s="24">
        <v>5.08</v>
      </c>
      <c r="W134" s="25"/>
      <c r="X134" s="25"/>
    </row>
    <row r="135" spans="2:24" x14ac:dyDescent="0.2">
      <c r="B135" s="16" t="s">
        <v>103</v>
      </c>
      <c r="C135" s="17"/>
      <c r="D135" s="18">
        <v>637</v>
      </c>
      <c r="E135" s="19">
        <v>39</v>
      </c>
      <c r="F135" s="19">
        <v>21</v>
      </c>
      <c r="G135" s="19">
        <v>633</v>
      </c>
      <c r="H135" s="19">
        <v>242</v>
      </c>
      <c r="I135" s="19">
        <v>64</v>
      </c>
      <c r="J135" s="19">
        <v>604</v>
      </c>
      <c r="K135" s="19">
        <v>2475</v>
      </c>
      <c r="L135" s="19">
        <v>99</v>
      </c>
      <c r="M135" s="19">
        <v>19</v>
      </c>
      <c r="N135" s="19">
        <v>2</v>
      </c>
      <c r="O135" s="19">
        <v>523</v>
      </c>
      <c r="P135" s="19">
        <v>112</v>
      </c>
      <c r="Q135" s="19">
        <v>55</v>
      </c>
      <c r="R135" s="19">
        <f t="shared" si="3"/>
        <v>5525</v>
      </c>
      <c r="S135" s="20">
        <v>100</v>
      </c>
      <c r="T135" s="21"/>
      <c r="U135" s="21"/>
      <c r="V135" s="22">
        <v>282</v>
      </c>
      <c r="W135" s="20">
        <v>5807</v>
      </c>
      <c r="X135" s="20"/>
    </row>
    <row r="136" spans="2:24" x14ac:dyDescent="0.2">
      <c r="B136" s="16"/>
      <c r="C136" s="17"/>
      <c r="D136" s="18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>
        <f t="shared" si="3"/>
        <v>0</v>
      </c>
      <c r="S136" s="23"/>
      <c r="T136" s="23"/>
      <c r="U136" s="23"/>
      <c r="V136" s="24">
        <v>4.8600000000000003</v>
      </c>
      <c r="W136" s="25"/>
      <c r="X136" s="25"/>
    </row>
    <row r="137" spans="2:24" x14ac:dyDescent="0.2">
      <c r="B137" s="16" t="s">
        <v>104</v>
      </c>
      <c r="C137" s="17"/>
      <c r="D137" s="18">
        <v>627</v>
      </c>
      <c r="E137" s="19">
        <v>18</v>
      </c>
      <c r="F137" s="19">
        <v>13</v>
      </c>
      <c r="G137" s="19">
        <v>347</v>
      </c>
      <c r="H137" s="19">
        <v>131</v>
      </c>
      <c r="I137" s="19">
        <v>33</v>
      </c>
      <c r="J137" s="19">
        <v>393</v>
      </c>
      <c r="K137" s="19">
        <v>2098</v>
      </c>
      <c r="L137" s="19">
        <v>67</v>
      </c>
      <c r="M137" s="19">
        <v>29</v>
      </c>
      <c r="N137" s="19">
        <v>1</v>
      </c>
      <c r="O137" s="19">
        <v>389</v>
      </c>
      <c r="P137" s="19">
        <v>54</v>
      </c>
      <c r="Q137" s="19">
        <v>32</v>
      </c>
      <c r="R137" s="19">
        <f t="shared" si="3"/>
        <v>4232</v>
      </c>
      <c r="S137" s="20">
        <v>100</v>
      </c>
      <c r="T137" s="21"/>
      <c r="U137" s="21"/>
      <c r="V137" s="22">
        <v>227</v>
      </c>
      <c r="W137" s="20">
        <v>4459</v>
      </c>
      <c r="X137" s="20"/>
    </row>
    <row r="138" spans="2:24" x14ac:dyDescent="0.2">
      <c r="B138" s="16"/>
      <c r="C138" s="17"/>
      <c r="D138" s="18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>
        <f t="shared" si="3"/>
        <v>0</v>
      </c>
      <c r="S138" s="23"/>
      <c r="T138" s="23"/>
      <c r="U138" s="23"/>
      <c r="V138" s="24">
        <v>5.09</v>
      </c>
      <c r="W138" s="25"/>
      <c r="X138" s="25"/>
    </row>
    <row r="139" spans="2:24" ht="13.5" customHeight="1" x14ac:dyDescent="0.2">
      <c r="B139" s="16" t="s">
        <v>105</v>
      </c>
      <c r="C139" s="17"/>
      <c r="D139" s="18">
        <v>1264</v>
      </c>
      <c r="E139" s="19">
        <v>57</v>
      </c>
      <c r="F139" s="19">
        <v>34</v>
      </c>
      <c r="G139" s="19">
        <v>980</v>
      </c>
      <c r="H139" s="19">
        <v>373</v>
      </c>
      <c r="I139" s="19">
        <v>97</v>
      </c>
      <c r="J139" s="19">
        <v>997</v>
      </c>
      <c r="K139" s="19">
        <v>4573</v>
      </c>
      <c r="L139" s="19">
        <v>166</v>
      </c>
      <c r="M139" s="19">
        <v>48</v>
      </c>
      <c r="N139" s="19">
        <v>3</v>
      </c>
      <c r="O139" s="19">
        <v>912</v>
      </c>
      <c r="P139" s="19">
        <v>166</v>
      </c>
      <c r="Q139" s="19">
        <v>87</v>
      </c>
      <c r="R139" s="19">
        <f t="shared" ref="R139:R170" si="4">SUM(D139:Q139)</f>
        <v>9757</v>
      </c>
      <c r="S139" s="20">
        <v>100</v>
      </c>
      <c r="T139" s="21"/>
      <c r="U139" s="21"/>
      <c r="V139" s="22">
        <v>509</v>
      </c>
      <c r="W139" s="20">
        <f>SUM(W135:W138)</f>
        <v>10266</v>
      </c>
      <c r="X139" s="20"/>
    </row>
    <row r="140" spans="2:24" x14ac:dyDescent="0.2">
      <c r="B140" s="16"/>
      <c r="C140" s="17"/>
      <c r="D140" s="18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>
        <f t="shared" si="4"/>
        <v>0</v>
      </c>
      <c r="S140" s="23"/>
      <c r="T140" s="23"/>
      <c r="U140" s="23"/>
      <c r="V140" s="24">
        <v>4.96</v>
      </c>
      <c r="W140" s="25"/>
      <c r="X140" s="25"/>
    </row>
    <row r="141" spans="2:24" ht="13.5" customHeight="1" x14ac:dyDescent="0.2">
      <c r="B141" s="16" t="s">
        <v>106</v>
      </c>
      <c r="C141" s="17"/>
      <c r="D141" s="18">
        <v>2846</v>
      </c>
      <c r="E141" s="19">
        <v>236</v>
      </c>
      <c r="F141" s="19">
        <v>90</v>
      </c>
      <c r="G141" s="19">
        <v>2830</v>
      </c>
      <c r="H141" s="19">
        <v>938</v>
      </c>
      <c r="I141" s="19">
        <v>176</v>
      </c>
      <c r="J141" s="19">
        <v>3034</v>
      </c>
      <c r="K141" s="19">
        <v>4726</v>
      </c>
      <c r="L141" s="19">
        <v>339</v>
      </c>
      <c r="M141" s="19">
        <v>101</v>
      </c>
      <c r="N141" s="19">
        <v>17</v>
      </c>
      <c r="O141" s="19">
        <v>1815</v>
      </c>
      <c r="P141" s="19">
        <v>440</v>
      </c>
      <c r="Q141" s="19">
        <v>153</v>
      </c>
      <c r="R141" s="19">
        <f t="shared" si="4"/>
        <v>17741</v>
      </c>
      <c r="S141" s="20">
        <v>100</v>
      </c>
      <c r="T141" s="21"/>
      <c r="U141" s="21"/>
      <c r="V141" s="22">
        <v>563</v>
      </c>
      <c r="W141" s="20">
        <v>18304</v>
      </c>
      <c r="X141" s="20">
        <v>3</v>
      </c>
    </row>
    <row r="142" spans="2:24" x14ac:dyDescent="0.2">
      <c r="B142" s="16"/>
      <c r="C142" s="17"/>
      <c r="D142" s="18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>
        <f t="shared" si="4"/>
        <v>0</v>
      </c>
      <c r="S142" s="23"/>
      <c r="T142" s="23"/>
      <c r="U142" s="23"/>
      <c r="V142" s="24">
        <v>3.08</v>
      </c>
      <c r="W142" s="25"/>
      <c r="X142" s="25"/>
    </row>
    <row r="143" spans="2:24" ht="13.5" customHeight="1" x14ac:dyDescent="0.2">
      <c r="B143" s="16" t="s">
        <v>107</v>
      </c>
      <c r="C143" s="17"/>
      <c r="D143" s="18">
        <v>1692</v>
      </c>
      <c r="E143" s="19">
        <v>73</v>
      </c>
      <c r="F143" s="19">
        <v>34</v>
      </c>
      <c r="G143" s="19">
        <v>896</v>
      </c>
      <c r="H143" s="19">
        <v>316</v>
      </c>
      <c r="I143" s="19">
        <v>53</v>
      </c>
      <c r="J143" s="19">
        <v>919</v>
      </c>
      <c r="K143" s="19">
        <v>2555</v>
      </c>
      <c r="L143" s="19">
        <v>166</v>
      </c>
      <c r="M143" s="19">
        <v>38</v>
      </c>
      <c r="N143" s="19">
        <v>3</v>
      </c>
      <c r="O143" s="19">
        <v>701</v>
      </c>
      <c r="P143" s="19">
        <v>150</v>
      </c>
      <c r="Q143" s="19">
        <v>57</v>
      </c>
      <c r="R143" s="19">
        <f t="shared" si="4"/>
        <v>7653</v>
      </c>
      <c r="S143" s="20">
        <v>100</v>
      </c>
      <c r="T143" s="21"/>
      <c r="U143" s="21"/>
      <c r="V143" s="22">
        <v>241</v>
      </c>
      <c r="W143" s="20">
        <v>7894</v>
      </c>
      <c r="X143" s="20"/>
    </row>
    <row r="144" spans="2:24" x14ac:dyDescent="0.2">
      <c r="B144" s="16"/>
      <c r="C144" s="17"/>
      <c r="D144" s="18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>
        <f t="shared" si="4"/>
        <v>0</v>
      </c>
      <c r="S144" s="23"/>
      <c r="T144" s="23"/>
      <c r="U144" s="23"/>
      <c r="V144" s="24">
        <v>3.05</v>
      </c>
      <c r="W144" s="25"/>
      <c r="X144" s="25"/>
    </row>
    <row r="145" spans="2:24" x14ac:dyDescent="0.2">
      <c r="B145" s="16" t="s">
        <v>108</v>
      </c>
      <c r="C145" s="17"/>
      <c r="D145" s="18">
        <v>1623</v>
      </c>
      <c r="E145" s="19">
        <v>102</v>
      </c>
      <c r="F145" s="19">
        <v>43</v>
      </c>
      <c r="G145" s="19">
        <v>1318</v>
      </c>
      <c r="H145" s="19">
        <v>464</v>
      </c>
      <c r="I145" s="19">
        <v>68</v>
      </c>
      <c r="J145" s="19">
        <v>1263</v>
      </c>
      <c r="K145" s="19">
        <v>3020</v>
      </c>
      <c r="L145" s="19">
        <v>264</v>
      </c>
      <c r="M145" s="19">
        <v>66</v>
      </c>
      <c r="N145" s="19">
        <v>4</v>
      </c>
      <c r="O145" s="19">
        <v>922</v>
      </c>
      <c r="P145" s="19">
        <v>236</v>
      </c>
      <c r="Q145" s="19">
        <v>107</v>
      </c>
      <c r="R145" s="19">
        <f t="shared" si="4"/>
        <v>9500</v>
      </c>
      <c r="S145" s="20">
        <v>100</v>
      </c>
      <c r="T145" s="21"/>
      <c r="U145" s="21"/>
      <c r="V145" s="22">
        <v>367</v>
      </c>
      <c r="W145" s="20">
        <v>9867</v>
      </c>
      <c r="X145" s="20"/>
    </row>
    <row r="146" spans="2:24" x14ac:dyDescent="0.2">
      <c r="B146" s="16"/>
      <c r="C146" s="17"/>
      <c r="D146" s="18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>
        <f t="shared" si="4"/>
        <v>0</v>
      </c>
      <c r="S146" s="23"/>
      <c r="T146" s="23"/>
      <c r="U146" s="23"/>
      <c r="V146" s="24">
        <v>3.72</v>
      </c>
      <c r="W146" s="25"/>
      <c r="X146" s="25"/>
    </row>
    <row r="147" spans="2:24" x14ac:dyDescent="0.2">
      <c r="B147" s="16" t="s">
        <v>109</v>
      </c>
      <c r="C147" s="17"/>
      <c r="D147" s="18">
        <v>1746</v>
      </c>
      <c r="E147" s="19">
        <v>65</v>
      </c>
      <c r="F147" s="19">
        <v>69</v>
      </c>
      <c r="G147" s="19">
        <v>1122</v>
      </c>
      <c r="H147" s="19">
        <v>354</v>
      </c>
      <c r="I147" s="19">
        <v>65</v>
      </c>
      <c r="J147" s="19">
        <v>985</v>
      </c>
      <c r="K147" s="19">
        <v>2112</v>
      </c>
      <c r="L147" s="19">
        <v>151</v>
      </c>
      <c r="M147" s="19">
        <v>47</v>
      </c>
      <c r="N147" s="19">
        <v>3</v>
      </c>
      <c r="O147" s="19">
        <v>579</v>
      </c>
      <c r="P147" s="19">
        <v>165</v>
      </c>
      <c r="Q147" s="19">
        <v>61</v>
      </c>
      <c r="R147" s="19">
        <f t="shared" si="4"/>
        <v>7524</v>
      </c>
      <c r="S147" s="20">
        <v>100</v>
      </c>
      <c r="T147" s="21"/>
      <c r="U147" s="21"/>
      <c r="V147" s="22">
        <v>224</v>
      </c>
      <c r="W147" s="20">
        <v>7748</v>
      </c>
      <c r="X147" s="20">
        <v>2</v>
      </c>
    </row>
    <row r="148" spans="2:24" x14ac:dyDescent="0.2">
      <c r="B148" s="16"/>
      <c r="C148" s="17"/>
      <c r="D148" s="18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>
        <f t="shared" si="4"/>
        <v>0</v>
      </c>
      <c r="S148" s="23"/>
      <c r="T148" s="23"/>
      <c r="U148" s="23"/>
      <c r="V148" s="24">
        <v>2.89</v>
      </c>
      <c r="W148" s="25"/>
      <c r="X148" s="25"/>
    </row>
    <row r="149" spans="2:24" x14ac:dyDescent="0.2">
      <c r="B149" s="16" t="s">
        <v>110</v>
      </c>
      <c r="C149" s="17"/>
      <c r="D149" s="18">
        <v>309</v>
      </c>
      <c r="E149" s="19">
        <v>12</v>
      </c>
      <c r="F149" s="19">
        <v>10</v>
      </c>
      <c r="G149" s="19">
        <v>152</v>
      </c>
      <c r="H149" s="19">
        <v>78</v>
      </c>
      <c r="I149" s="19">
        <v>12</v>
      </c>
      <c r="J149" s="19">
        <v>169</v>
      </c>
      <c r="K149" s="19">
        <v>897</v>
      </c>
      <c r="L149" s="19">
        <v>31</v>
      </c>
      <c r="M149" s="19">
        <v>9</v>
      </c>
      <c r="N149" s="19">
        <v>2</v>
      </c>
      <c r="O149" s="19">
        <v>177</v>
      </c>
      <c r="P149" s="19">
        <v>27</v>
      </c>
      <c r="Q149" s="19">
        <v>25</v>
      </c>
      <c r="R149" s="19">
        <f t="shared" si="4"/>
        <v>1910</v>
      </c>
      <c r="S149" s="20">
        <v>100</v>
      </c>
      <c r="T149" s="21"/>
      <c r="U149" s="21"/>
      <c r="V149" s="22">
        <v>55</v>
      </c>
      <c r="W149" s="20">
        <v>1965</v>
      </c>
      <c r="X149" s="20"/>
    </row>
    <row r="150" spans="2:24" x14ac:dyDescent="0.2">
      <c r="B150" s="16"/>
      <c r="C150" s="17"/>
      <c r="D150" s="18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>
        <f t="shared" si="4"/>
        <v>0</v>
      </c>
      <c r="S150" s="23"/>
      <c r="T150" s="23"/>
      <c r="U150" s="23"/>
      <c r="V150" s="24">
        <v>2.8</v>
      </c>
      <c r="W150" s="25"/>
      <c r="X150" s="25"/>
    </row>
    <row r="151" spans="2:24" x14ac:dyDescent="0.2">
      <c r="B151" s="16" t="s">
        <v>111</v>
      </c>
      <c r="C151" s="17"/>
      <c r="D151" s="18">
        <v>891</v>
      </c>
      <c r="E151" s="19">
        <v>36</v>
      </c>
      <c r="F151" s="19">
        <v>15</v>
      </c>
      <c r="G151" s="19">
        <v>431</v>
      </c>
      <c r="H151" s="19">
        <v>266</v>
      </c>
      <c r="I151" s="19">
        <v>29</v>
      </c>
      <c r="J151" s="19">
        <v>528</v>
      </c>
      <c r="K151" s="19">
        <v>1824</v>
      </c>
      <c r="L151" s="19">
        <v>88</v>
      </c>
      <c r="M151" s="19">
        <v>17</v>
      </c>
      <c r="N151" s="19">
        <v>4</v>
      </c>
      <c r="O151" s="19">
        <v>371</v>
      </c>
      <c r="P151" s="19">
        <v>129</v>
      </c>
      <c r="Q151" s="19">
        <v>50</v>
      </c>
      <c r="R151" s="19">
        <f t="shared" si="4"/>
        <v>4679</v>
      </c>
      <c r="S151" s="20">
        <v>100</v>
      </c>
      <c r="T151" s="21"/>
      <c r="U151" s="21"/>
      <c r="V151" s="22">
        <v>140</v>
      </c>
      <c r="W151" s="20">
        <v>4819</v>
      </c>
      <c r="X151" s="20"/>
    </row>
    <row r="152" spans="2:24" x14ac:dyDescent="0.2">
      <c r="B152" s="16"/>
      <c r="C152" s="17"/>
      <c r="D152" s="18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>
        <f t="shared" si="4"/>
        <v>0</v>
      </c>
      <c r="S152" s="23"/>
      <c r="T152" s="23"/>
      <c r="U152" s="23"/>
      <c r="V152" s="24">
        <v>2.91</v>
      </c>
      <c r="W152" s="25"/>
      <c r="X152" s="25"/>
    </row>
    <row r="153" spans="2:24" x14ac:dyDescent="0.2">
      <c r="B153" s="16" t="s">
        <v>112</v>
      </c>
      <c r="C153" s="17"/>
      <c r="D153" s="18">
        <v>1130</v>
      </c>
      <c r="E153" s="19">
        <v>58</v>
      </c>
      <c r="F153" s="19">
        <v>24</v>
      </c>
      <c r="G153" s="19">
        <v>631</v>
      </c>
      <c r="H153" s="19">
        <v>276</v>
      </c>
      <c r="I153" s="19">
        <v>47</v>
      </c>
      <c r="J153" s="19">
        <v>765</v>
      </c>
      <c r="K153" s="19">
        <v>2211</v>
      </c>
      <c r="L153" s="19">
        <v>96</v>
      </c>
      <c r="M153" s="19">
        <v>22</v>
      </c>
      <c r="N153" s="19">
        <v>2</v>
      </c>
      <c r="O153" s="19">
        <v>529</v>
      </c>
      <c r="P153" s="19">
        <v>141</v>
      </c>
      <c r="Q153" s="19">
        <v>51</v>
      </c>
      <c r="R153" s="19">
        <f t="shared" si="4"/>
        <v>5983</v>
      </c>
      <c r="S153" s="20">
        <v>100</v>
      </c>
      <c r="T153" s="21"/>
      <c r="U153" s="21"/>
      <c r="V153" s="22">
        <v>226</v>
      </c>
      <c r="W153" s="20">
        <v>6209</v>
      </c>
      <c r="X153" s="20"/>
    </row>
    <row r="154" spans="2:24" x14ac:dyDescent="0.2">
      <c r="B154" s="16"/>
      <c r="C154" s="17"/>
      <c r="D154" s="18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>
        <f t="shared" si="4"/>
        <v>0</v>
      </c>
      <c r="S154" s="23"/>
      <c r="T154" s="23"/>
      <c r="U154" s="23"/>
      <c r="V154" s="24">
        <v>3.64</v>
      </c>
      <c r="W154" s="25"/>
      <c r="X154" s="25"/>
    </row>
    <row r="155" spans="2:24" x14ac:dyDescent="0.2">
      <c r="B155" s="16" t="s">
        <v>113</v>
      </c>
      <c r="C155" s="17"/>
      <c r="D155" s="18">
        <v>429</v>
      </c>
      <c r="E155" s="19">
        <v>18</v>
      </c>
      <c r="F155" s="19">
        <v>10</v>
      </c>
      <c r="G155" s="19">
        <v>381</v>
      </c>
      <c r="H155" s="19">
        <v>179</v>
      </c>
      <c r="I155" s="19">
        <v>29</v>
      </c>
      <c r="J155" s="19">
        <v>420</v>
      </c>
      <c r="K155" s="19">
        <v>1379</v>
      </c>
      <c r="L155" s="19">
        <v>71</v>
      </c>
      <c r="M155" s="19">
        <v>23</v>
      </c>
      <c r="N155" s="19">
        <v>0</v>
      </c>
      <c r="O155" s="19">
        <v>244</v>
      </c>
      <c r="P155" s="19">
        <v>108</v>
      </c>
      <c r="Q155" s="19">
        <v>38</v>
      </c>
      <c r="R155" s="19">
        <f t="shared" si="4"/>
        <v>3329</v>
      </c>
      <c r="S155" s="20">
        <v>100</v>
      </c>
      <c r="T155" s="21"/>
      <c r="U155" s="21"/>
      <c r="V155" s="22">
        <v>125</v>
      </c>
      <c r="W155" s="20">
        <v>3454</v>
      </c>
      <c r="X155" s="20"/>
    </row>
    <row r="156" spans="2:24" x14ac:dyDescent="0.2">
      <c r="B156" s="16"/>
      <c r="C156" s="17"/>
      <c r="D156" s="18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>
        <f t="shared" si="4"/>
        <v>0</v>
      </c>
      <c r="S156" s="23"/>
      <c r="T156" s="23"/>
      <c r="U156" s="23"/>
      <c r="V156" s="24">
        <v>3.62</v>
      </c>
      <c r="W156" s="25"/>
      <c r="X156" s="25"/>
    </row>
    <row r="157" spans="2:24" ht="13.5" customHeight="1" x14ac:dyDescent="0.2">
      <c r="B157" s="16" t="s">
        <v>114</v>
      </c>
      <c r="C157" s="17"/>
      <c r="D157" s="18">
        <v>10666</v>
      </c>
      <c r="E157" s="19">
        <v>600</v>
      </c>
      <c r="F157" s="19">
        <v>295</v>
      </c>
      <c r="G157" s="19">
        <v>7761</v>
      </c>
      <c r="H157" s="19">
        <v>2871</v>
      </c>
      <c r="I157" s="19">
        <v>479</v>
      </c>
      <c r="J157" s="19">
        <v>8083</v>
      </c>
      <c r="K157" s="19">
        <v>18724</v>
      </c>
      <c r="L157" s="19">
        <v>1206</v>
      </c>
      <c r="M157" s="19">
        <v>323</v>
      </c>
      <c r="N157" s="19">
        <v>35</v>
      </c>
      <c r="O157" s="19">
        <v>5338</v>
      </c>
      <c r="P157" s="19">
        <v>1396</v>
      </c>
      <c r="Q157" s="19">
        <v>542</v>
      </c>
      <c r="R157" s="19">
        <f t="shared" si="4"/>
        <v>58319</v>
      </c>
      <c r="S157" s="20">
        <v>100</v>
      </c>
      <c r="T157" s="21"/>
      <c r="U157" s="21"/>
      <c r="V157" s="22">
        <v>1941</v>
      </c>
      <c r="W157" s="20">
        <f>SUM(W141:W156)</f>
        <v>60260</v>
      </c>
      <c r="X157" s="20">
        <f>SUM(X141:X156)</f>
        <v>5</v>
      </c>
    </row>
    <row r="158" spans="2:24" x14ac:dyDescent="0.2">
      <c r="B158" s="16"/>
      <c r="C158" s="17"/>
      <c r="D158" s="18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>
        <f t="shared" si="4"/>
        <v>0</v>
      </c>
      <c r="S158" s="23"/>
      <c r="T158" s="23"/>
      <c r="U158" s="23"/>
      <c r="V158" s="24">
        <v>3.22</v>
      </c>
      <c r="W158" s="25"/>
      <c r="X158" s="25"/>
    </row>
    <row r="159" spans="2:24" x14ac:dyDescent="0.2">
      <c r="B159" s="16" t="s">
        <v>115</v>
      </c>
      <c r="C159" s="17"/>
      <c r="D159" s="18">
        <v>553</v>
      </c>
      <c r="E159" s="19">
        <v>71</v>
      </c>
      <c r="F159" s="19">
        <v>34</v>
      </c>
      <c r="G159" s="19">
        <v>644</v>
      </c>
      <c r="H159" s="19">
        <v>363</v>
      </c>
      <c r="I159" s="19">
        <v>39</v>
      </c>
      <c r="J159" s="19">
        <v>845</v>
      </c>
      <c r="K159" s="19">
        <v>1857</v>
      </c>
      <c r="L159" s="19">
        <v>94</v>
      </c>
      <c r="M159" s="19">
        <v>24</v>
      </c>
      <c r="N159" s="19">
        <v>3</v>
      </c>
      <c r="O159" s="19">
        <v>491</v>
      </c>
      <c r="P159" s="19">
        <v>51</v>
      </c>
      <c r="Q159" s="19">
        <v>45</v>
      </c>
      <c r="R159" s="19">
        <f t="shared" si="4"/>
        <v>5114</v>
      </c>
      <c r="S159" s="20">
        <v>100</v>
      </c>
      <c r="T159" s="21"/>
      <c r="U159" s="21"/>
      <c r="V159" s="22">
        <v>174</v>
      </c>
      <c r="W159" s="20">
        <v>5288</v>
      </c>
      <c r="X159" s="20"/>
    </row>
    <row r="160" spans="2:24" x14ac:dyDescent="0.2">
      <c r="B160" s="16"/>
      <c r="C160" s="17"/>
      <c r="D160" s="18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>
        <f t="shared" si="4"/>
        <v>0</v>
      </c>
      <c r="S160" s="23"/>
      <c r="T160" s="23"/>
      <c r="U160" s="23"/>
      <c r="V160" s="24">
        <v>3.29</v>
      </c>
      <c r="W160" s="25"/>
      <c r="X160" s="25"/>
    </row>
    <row r="161" spans="2:24" x14ac:dyDescent="0.2">
      <c r="B161" s="16" t="s">
        <v>116</v>
      </c>
      <c r="C161" s="17"/>
      <c r="D161" s="18">
        <v>507</v>
      </c>
      <c r="E161" s="19">
        <v>15</v>
      </c>
      <c r="F161" s="19">
        <v>43</v>
      </c>
      <c r="G161" s="19">
        <v>513</v>
      </c>
      <c r="H161" s="19">
        <v>157</v>
      </c>
      <c r="I161" s="19">
        <v>35</v>
      </c>
      <c r="J161" s="19">
        <v>508</v>
      </c>
      <c r="K161" s="19">
        <v>1453</v>
      </c>
      <c r="L161" s="19">
        <v>53</v>
      </c>
      <c r="M161" s="19">
        <v>8</v>
      </c>
      <c r="N161" s="19">
        <v>1</v>
      </c>
      <c r="O161" s="19">
        <v>292</v>
      </c>
      <c r="P161" s="19">
        <v>61</v>
      </c>
      <c r="Q161" s="19">
        <v>27</v>
      </c>
      <c r="R161" s="19">
        <f t="shared" si="4"/>
        <v>3673</v>
      </c>
      <c r="S161" s="20">
        <v>100</v>
      </c>
      <c r="T161" s="21"/>
      <c r="U161" s="21"/>
      <c r="V161" s="22">
        <v>110</v>
      </c>
      <c r="W161" s="20">
        <v>3783</v>
      </c>
      <c r="X161" s="20"/>
    </row>
    <row r="162" spans="2:24" x14ac:dyDescent="0.2">
      <c r="B162" s="16"/>
      <c r="C162" s="17"/>
      <c r="D162" s="18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>
        <f t="shared" si="4"/>
        <v>0</v>
      </c>
      <c r="S162" s="23"/>
      <c r="T162" s="23"/>
      <c r="U162" s="23"/>
      <c r="V162" s="24">
        <v>2.91</v>
      </c>
      <c r="W162" s="25"/>
      <c r="X162" s="25"/>
    </row>
    <row r="163" spans="2:24" x14ac:dyDescent="0.2">
      <c r="B163" s="16" t="s">
        <v>117</v>
      </c>
      <c r="C163" s="17"/>
      <c r="D163" s="18">
        <v>850</v>
      </c>
      <c r="E163" s="19">
        <v>57</v>
      </c>
      <c r="F163" s="19">
        <v>25</v>
      </c>
      <c r="G163" s="19">
        <v>785</v>
      </c>
      <c r="H163" s="19">
        <v>257</v>
      </c>
      <c r="I163" s="19">
        <v>39</v>
      </c>
      <c r="J163" s="19">
        <v>807</v>
      </c>
      <c r="K163" s="19">
        <v>1958</v>
      </c>
      <c r="L163" s="19">
        <v>91</v>
      </c>
      <c r="M163" s="19">
        <v>27</v>
      </c>
      <c r="N163" s="19">
        <v>6</v>
      </c>
      <c r="O163" s="19">
        <v>531</v>
      </c>
      <c r="P163" s="19">
        <v>147</v>
      </c>
      <c r="Q163" s="19">
        <v>69</v>
      </c>
      <c r="R163" s="19">
        <f t="shared" si="4"/>
        <v>5649</v>
      </c>
      <c r="S163" s="20">
        <v>100</v>
      </c>
      <c r="T163" s="21"/>
      <c r="U163" s="21"/>
      <c r="V163" s="22">
        <v>181</v>
      </c>
      <c r="W163" s="20">
        <v>5830</v>
      </c>
      <c r="X163" s="20"/>
    </row>
    <row r="164" spans="2:24" x14ac:dyDescent="0.2">
      <c r="B164" s="16"/>
      <c r="C164" s="17"/>
      <c r="D164" s="18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>
        <f t="shared" si="4"/>
        <v>0</v>
      </c>
      <c r="S164" s="23"/>
      <c r="T164" s="23"/>
      <c r="U164" s="23"/>
      <c r="V164" s="24">
        <v>3.1</v>
      </c>
      <c r="W164" s="25"/>
      <c r="X164" s="25"/>
    </row>
    <row r="165" spans="2:24" x14ac:dyDescent="0.2">
      <c r="B165" s="16" t="s">
        <v>118</v>
      </c>
      <c r="C165" s="17"/>
      <c r="D165" s="18">
        <v>851</v>
      </c>
      <c r="E165" s="19">
        <v>51</v>
      </c>
      <c r="F165" s="19">
        <v>22</v>
      </c>
      <c r="G165" s="19">
        <v>708</v>
      </c>
      <c r="H165" s="19">
        <v>210</v>
      </c>
      <c r="I165" s="19">
        <v>45</v>
      </c>
      <c r="J165" s="19">
        <v>702</v>
      </c>
      <c r="K165" s="19">
        <v>2174</v>
      </c>
      <c r="L165" s="19">
        <v>121</v>
      </c>
      <c r="M165" s="19">
        <v>24</v>
      </c>
      <c r="N165" s="19">
        <v>5</v>
      </c>
      <c r="O165" s="19">
        <v>551</v>
      </c>
      <c r="P165" s="19">
        <v>109</v>
      </c>
      <c r="Q165" s="19">
        <v>61</v>
      </c>
      <c r="R165" s="19">
        <f t="shared" si="4"/>
        <v>5634</v>
      </c>
      <c r="S165" s="20">
        <v>100</v>
      </c>
      <c r="T165" s="21"/>
      <c r="U165" s="21"/>
      <c r="V165" s="22">
        <v>217</v>
      </c>
      <c r="W165" s="20">
        <v>5851</v>
      </c>
      <c r="X165" s="20"/>
    </row>
    <row r="166" spans="2:24" x14ac:dyDescent="0.2">
      <c r="B166" s="16"/>
      <c r="C166" s="17"/>
      <c r="D166" s="18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>
        <f t="shared" si="4"/>
        <v>0</v>
      </c>
      <c r="S166" s="23"/>
      <c r="T166" s="23"/>
      <c r="U166" s="23"/>
      <c r="V166" s="24">
        <v>3.71</v>
      </c>
      <c r="W166" s="25"/>
      <c r="X166" s="25"/>
    </row>
    <row r="167" spans="2:24" x14ac:dyDescent="0.2">
      <c r="B167" s="16" t="s">
        <v>119</v>
      </c>
      <c r="C167" s="17"/>
      <c r="D167" s="18">
        <v>620</v>
      </c>
      <c r="E167" s="19">
        <v>23</v>
      </c>
      <c r="F167" s="19">
        <v>19</v>
      </c>
      <c r="G167" s="19">
        <v>329</v>
      </c>
      <c r="H167" s="19">
        <v>161</v>
      </c>
      <c r="I167" s="19">
        <v>20</v>
      </c>
      <c r="J167" s="19">
        <v>483</v>
      </c>
      <c r="K167" s="19">
        <v>1341</v>
      </c>
      <c r="L167" s="19">
        <v>69</v>
      </c>
      <c r="M167" s="19">
        <v>22</v>
      </c>
      <c r="N167" s="19">
        <v>2</v>
      </c>
      <c r="O167" s="19">
        <v>294</v>
      </c>
      <c r="P167" s="19">
        <v>77</v>
      </c>
      <c r="Q167" s="19">
        <v>16</v>
      </c>
      <c r="R167" s="19">
        <f t="shared" si="4"/>
        <v>3476</v>
      </c>
      <c r="S167" s="20">
        <v>100</v>
      </c>
      <c r="T167" s="21"/>
      <c r="U167" s="21"/>
      <c r="V167" s="22">
        <v>117</v>
      </c>
      <c r="W167" s="20">
        <v>3593</v>
      </c>
      <c r="X167" s="20"/>
    </row>
    <row r="168" spans="2:24" x14ac:dyDescent="0.2">
      <c r="B168" s="16"/>
      <c r="C168" s="17"/>
      <c r="D168" s="18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>
        <f t="shared" si="4"/>
        <v>0</v>
      </c>
      <c r="S168" s="23"/>
      <c r="T168" s="23"/>
      <c r="U168" s="23"/>
      <c r="V168" s="24">
        <v>3.26</v>
      </c>
      <c r="W168" s="25"/>
      <c r="X168" s="25"/>
    </row>
    <row r="169" spans="2:24" x14ac:dyDescent="0.2">
      <c r="B169" s="16" t="s">
        <v>120</v>
      </c>
      <c r="C169" s="17"/>
      <c r="D169" s="18">
        <v>689</v>
      </c>
      <c r="E169" s="19">
        <v>18</v>
      </c>
      <c r="F169" s="19">
        <v>9</v>
      </c>
      <c r="G169" s="19">
        <v>393</v>
      </c>
      <c r="H169" s="19">
        <v>224</v>
      </c>
      <c r="I169" s="19">
        <v>24</v>
      </c>
      <c r="J169" s="19">
        <v>566</v>
      </c>
      <c r="K169" s="19">
        <v>2160</v>
      </c>
      <c r="L169" s="19">
        <v>82</v>
      </c>
      <c r="M169" s="19">
        <v>16</v>
      </c>
      <c r="N169" s="19">
        <v>3</v>
      </c>
      <c r="O169" s="19">
        <v>448</v>
      </c>
      <c r="P169" s="19">
        <v>87</v>
      </c>
      <c r="Q169" s="19">
        <v>32</v>
      </c>
      <c r="R169" s="19">
        <f t="shared" si="4"/>
        <v>4751</v>
      </c>
      <c r="S169" s="20">
        <v>100</v>
      </c>
      <c r="T169" s="21"/>
      <c r="U169" s="21"/>
      <c r="V169" s="22">
        <v>153</v>
      </c>
      <c r="W169" s="20">
        <v>4904</v>
      </c>
      <c r="X169" s="20"/>
    </row>
    <row r="170" spans="2:24" x14ac:dyDescent="0.2">
      <c r="B170" s="16"/>
      <c r="C170" s="17"/>
      <c r="D170" s="18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>
        <f t="shared" si="4"/>
        <v>0</v>
      </c>
      <c r="S170" s="23"/>
      <c r="T170" s="23"/>
      <c r="U170" s="23"/>
      <c r="V170" s="24">
        <v>3.12</v>
      </c>
      <c r="W170" s="25"/>
      <c r="X170" s="25"/>
    </row>
    <row r="171" spans="2:24" ht="13.5" customHeight="1" x14ac:dyDescent="0.2">
      <c r="B171" s="16" t="s">
        <v>121</v>
      </c>
      <c r="C171" s="17"/>
      <c r="D171" s="18">
        <v>4070</v>
      </c>
      <c r="E171" s="19">
        <v>235</v>
      </c>
      <c r="F171" s="19">
        <v>152</v>
      </c>
      <c r="G171" s="19">
        <v>3372</v>
      </c>
      <c r="H171" s="19">
        <v>1372</v>
      </c>
      <c r="I171" s="19">
        <v>202</v>
      </c>
      <c r="J171" s="19">
        <v>3911</v>
      </c>
      <c r="K171" s="19">
        <v>10943</v>
      </c>
      <c r="L171" s="19">
        <v>510</v>
      </c>
      <c r="M171" s="19">
        <v>121</v>
      </c>
      <c r="N171" s="19">
        <v>20</v>
      </c>
      <c r="O171" s="19">
        <v>2607</v>
      </c>
      <c r="P171" s="19">
        <v>532</v>
      </c>
      <c r="Q171" s="19">
        <v>250</v>
      </c>
      <c r="R171" s="19">
        <f t="shared" ref="R171:R202" si="5">SUM(D171:Q171)</f>
        <v>28297</v>
      </c>
      <c r="S171" s="20">
        <v>100</v>
      </c>
      <c r="T171" s="21"/>
      <c r="U171" s="21"/>
      <c r="V171" s="22">
        <v>952</v>
      </c>
      <c r="W171" s="20">
        <f>SUM(W159:W170)</f>
        <v>29249</v>
      </c>
      <c r="X171" s="20">
        <f>SUM(X159:X170)</f>
        <v>0</v>
      </c>
    </row>
    <row r="172" spans="2:24" x14ac:dyDescent="0.2">
      <c r="B172" s="16"/>
      <c r="C172" s="17"/>
      <c r="D172" s="18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>
        <f t="shared" si="5"/>
        <v>0</v>
      </c>
      <c r="S172" s="23"/>
      <c r="T172" s="23"/>
      <c r="U172" s="23"/>
      <c r="V172" s="24">
        <v>3.25</v>
      </c>
      <c r="W172" s="25"/>
      <c r="X172" s="25"/>
    </row>
    <row r="173" spans="2:24" x14ac:dyDescent="0.2">
      <c r="B173" s="16" t="s">
        <v>122</v>
      </c>
      <c r="C173" s="17"/>
      <c r="D173" s="18">
        <v>700</v>
      </c>
      <c r="E173" s="19">
        <v>33</v>
      </c>
      <c r="F173" s="19">
        <v>32</v>
      </c>
      <c r="G173" s="19">
        <v>634</v>
      </c>
      <c r="H173" s="19">
        <v>242</v>
      </c>
      <c r="I173" s="19">
        <v>22</v>
      </c>
      <c r="J173" s="19">
        <v>643</v>
      </c>
      <c r="K173" s="19">
        <v>2771</v>
      </c>
      <c r="L173" s="19">
        <v>98</v>
      </c>
      <c r="M173" s="19">
        <v>17</v>
      </c>
      <c r="N173" s="19">
        <v>4</v>
      </c>
      <c r="O173" s="19">
        <v>457</v>
      </c>
      <c r="P173" s="19">
        <v>117</v>
      </c>
      <c r="Q173" s="19">
        <v>43</v>
      </c>
      <c r="R173" s="19">
        <f t="shared" si="5"/>
        <v>5813</v>
      </c>
      <c r="S173" s="20">
        <v>100</v>
      </c>
      <c r="T173" s="21"/>
      <c r="U173" s="21"/>
      <c r="V173" s="22">
        <v>295</v>
      </c>
      <c r="W173" s="20">
        <v>6108</v>
      </c>
      <c r="X173" s="20"/>
    </row>
    <row r="174" spans="2:24" x14ac:dyDescent="0.2">
      <c r="B174" s="16"/>
      <c r="C174" s="17"/>
      <c r="D174" s="18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>
        <f t="shared" si="5"/>
        <v>0</v>
      </c>
      <c r="S174" s="23"/>
      <c r="T174" s="23"/>
      <c r="U174" s="23"/>
      <c r="V174" s="24">
        <v>4.83</v>
      </c>
      <c r="W174" s="25"/>
      <c r="X174" s="25"/>
    </row>
    <row r="175" spans="2:24" x14ac:dyDescent="0.2">
      <c r="B175" s="16" t="s">
        <v>123</v>
      </c>
      <c r="C175" s="17"/>
      <c r="D175" s="18">
        <v>504</v>
      </c>
      <c r="E175" s="19">
        <v>22</v>
      </c>
      <c r="F175" s="19">
        <v>22</v>
      </c>
      <c r="G175" s="19">
        <v>402</v>
      </c>
      <c r="H175" s="19">
        <v>145</v>
      </c>
      <c r="I175" s="19">
        <v>15</v>
      </c>
      <c r="J175" s="19">
        <v>433</v>
      </c>
      <c r="K175" s="19">
        <v>1645</v>
      </c>
      <c r="L175" s="19">
        <v>71</v>
      </c>
      <c r="M175" s="19">
        <v>8</v>
      </c>
      <c r="N175" s="19">
        <v>1</v>
      </c>
      <c r="O175" s="19">
        <v>297</v>
      </c>
      <c r="P175" s="19">
        <v>87</v>
      </c>
      <c r="Q175" s="19">
        <v>22</v>
      </c>
      <c r="R175" s="19">
        <f t="shared" si="5"/>
        <v>3674</v>
      </c>
      <c r="S175" s="20">
        <v>100</v>
      </c>
      <c r="T175" s="21"/>
      <c r="U175" s="21"/>
      <c r="V175" s="22">
        <v>126</v>
      </c>
      <c r="W175" s="20">
        <v>3800</v>
      </c>
      <c r="X175" s="20"/>
    </row>
    <row r="176" spans="2:24" x14ac:dyDescent="0.2">
      <c r="B176" s="16"/>
      <c r="C176" s="17"/>
      <c r="D176" s="18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>
        <f t="shared" si="5"/>
        <v>0</v>
      </c>
      <c r="S176" s="23"/>
      <c r="T176" s="23"/>
      <c r="U176" s="23"/>
      <c r="V176" s="24">
        <v>3.32</v>
      </c>
      <c r="W176" s="25"/>
      <c r="X176" s="25"/>
    </row>
    <row r="177" spans="2:24" x14ac:dyDescent="0.2">
      <c r="B177" s="16" t="s">
        <v>124</v>
      </c>
      <c r="C177" s="17"/>
      <c r="D177" s="18">
        <v>503</v>
      </c>
      <c r="E177" s="19">
        <v>33</v>
      </c>
      <c r="F177" s="19">
        <v>10</v>
      </c>
      <c r="G177" s="19">
        <v>523</v>
      </c>
      <c r="H177" s="19">
        <v>158</v>
      </c>
      <c r="I177" s="19">
        <v>29</v>
      </c>
      <c r="J177" s="19">
        <v>556</v>
      </c>
      <c r="K177" s="19">
        <v>1472</v>
      </c>
      <c r="L177" s="19">
        <v>62</v>
      </c>
      <c r="M177" s="19">
        <v>10</v>
      </c>
      <c r="N177" s="19">
        <v>1</v>
      </c>
      <c r="O177" s="19">
        <v>337</v>
      </c>
      <c r="P177" s="19">
        <v>83</v>
      </c>
      <c r="Q177" s="19">
        <v>19</v>
      </c>
      <c r="R177" s="19">
        <f t="shared" si="5"/>
        <v>3796</v>
      </c>
      <c r="S177" s="20">
        <v>100</v>
      </c>
      <c r="T177" s="21"/>
      <c r="U177" s="21"/>
      <c r="V177" s="22">
        <v>164</v>
      </c>
      <c r="W177" s="20">
        <v>3960</v>
      </c>
      <c r="X177" s="20"/>
    </row>
    <row r="178" spans="2:24" x14ac:dyDescent="0.2">
      <c r="B178" s="16"/>
      <c r="C178" s="17"/>
      <c r="D178" s="18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>
        <f t="shared" si="5"/>
        <v>0</v>
      </c>
      <c r="S178" s="23"/>
      <c r="T178" s="23"/>
      <c r="U178" s="23"/>
      <c r="V178" s="24">
        <v>4.1399999999999997</v>
      </c>
      <c r="W178" s="25"/>
      <c r="X178" s="25"/>
    </row>
    <row r="179" spans="2:24" x14ac:dyDescent="0.2">
      <c r="B179" s="16" t="s">
        <v>125</v>
      </c>
      <c r="C179" s="17"/>
      <c r="D179" s="18">
        <v>1264</v>
      </c>
      <c r="E179" s="19">
        <v>70</v>
      </c>
      <c r="F179" s="19">
        <v>62</v>
      </c>
      <c r="G179" s="19">
        <v>1134</v>
      </c>
      <c r="H179" s="19">
        <v>577</v>
      </c>
      <c r="I179" s="19">
        <v>67</v>
      </c>
      <c r="J179" s="19">
        <v>1292</v>
      </c>
      <c r="K179" s="19">
        <v>3572</v>
      </c>
      <c r="L179" s="19">
        <v>135</v>
      </c>
      <c r="M179" s="19">
        <v>23</v>
      </c>
      <c r="N179" s="19">
        <v>7</v>
      </c>
      <c r="O179" s="19">
        <v>815</v>
      </c>
      <c r="P179" s="19">
        <v>247</v>
      </c>
      <c r="Q179" s="19">
        <v>106</v>
      </c>
      <c r="R179" s="19">
        <f t="shared" si="5"/>
        <v>9371</v>
      </c>
      <c r="S179" s="20">
        <v>100</v>
      </c>
      <c r="T179" s="21"/>
      <c r="U179" s="21"/>
      <c r="V179" s="22">
        <v>430</v>
      </c>
      <c r="W179" s="20">
        <v>9801</v>
      </c>
      <c r="X179" s="20">
        <v>3</v>
      </c>
    </row>
    <row r="180" spans="2:24" x14ac:dyDescent="0.2">
      <c r="B180" s="16"/>
      <c r="C180" s="17"/>
      <c r="D180" s="18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>
        <f t="shared" si="5"/>
        <v>0</v>
      </c>
      <c r="S180" s="23"/>
      <c r="T180" s="23"/>
      <c r="U180" s="23"/>
      <c r="V180" s="24">
        <v>4.3899999999999997</v>
      </c>
      <c r="W180" s="25"/>
      <c r="X180" s="25"/>
    </row>
    <row r="181" spans="2:24" x14ac:dyDescent="0.2">
      <c r="B181" s="16" t="s">
        <v>126</v>
      </c>
      <c r="C181" s="17"/>
      <c r="D181" s="18">
        <v>840</v>
      </c>
      <c r="E181" s="19">
        <v>64</v>
      </c>
      <c r="F181" s="19">
        <v>28</v>
      </c>
      <c r="G181" s="19">
        <v>823</v>
      </c>
      <c r="H181" s="19">
        <v>348</v>
      </c>
      <c r="I181" s="19">
        <v>38</v>
      </c>
      <c r="J181" s="19">
        <v>986</v>
      </c>
      <c r="K181" s="19">
        <v>2352</v>
      </c>
      <c r="L181" s="19">
        <v>126</v>
      </c>
      <c r="M181" s="19">
        <v>29</v>
      </c>
      <c r="N181" s="19">
        <v>5</v>
      </c>
      <c r="O181" s="19">
        <v>564</v>
      </c>
      <c r="P181" s="19">
        <v>136</v>
      </c>
      <c r="Q181" s="19">
        <v>44</v>
      </c>
      <c r="R181" s="19">
        <f t="shared" si="5"/>
        <v>6383</v>
      </c>
      <c r="S181" s="20">
        <v>100</v>
      </c>
      <c r="T181" s="21"/>
      <c r="U181" s="21"/>
      <c r="V181" s="22">
        <v>251</v>
      </c>
      <c r="W181" s="20">
        <v>6634</v>
      </c>
      <c r="X181" s="20"/>
    </row>
    <row r="182" spans="2:24" x14ac:dyDescent="0.2">
      <c r="B182" s="16"/>
      <c r="C182" s="17"/>
      <c r="D182" s="18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>
        <f t="shared" si="5"/>
        <v>0</v>
      </c>
      <c r="S182" s="23"/>
      <c r="T182" s="23"/>
      <c r="U182" s="23"/>
      <c r="V182" s="24">
        <v>3.78</v>
      </c>
      <c r="W182" s="25"/>
      <c r="X182" s="25"/>
    </row>
    <row r="183" spans="2:24" ht="13.5" customHeight="1" x14ac:dyDescent="0.2">
      <c r="B183" s="16" t="s">
        <v>127</v>
      </c>
      <c r="C183" s="17"/>
      <c r="D183" s="18">
        <v>3811</v>
      </c>
      <c r="E183" s="19">
        <v>222</v>
      </c>
      <c r="F183" s="19">
        <v>154</v>
      </c>
      <c r="G183" s="19">
        <v>3516</v>
      </c>
      <c r="H183" s="19">
        <v>1470</v>
      </c>
      <c r="I183" s="19">
        <v>171</v>
      </c>
      <c r="J183" s="19">
        <v>3910</v>
      </c>
      <c r="K183" s="19">
        <v>11812</v>
      </c>
      <c r="L183" s="19">
        <v>492</v>
      </c>
      <c r="M183" s="19">
        <v>87</v>
      </c>
      <c r="N183" s="19">
        <v>18</v>
      </c>
      <c r="O183" s="19">
        <v>2470</v>
      </c>
      <c r="P183" s="19">
        <v>670</v>
      </c>
      <c r="Q183" s="19">
        <v>234</v>
      </c>
      <c r="R183" s="19">
        <f t="shared" si="5"/>
        <v>29037</v>
      </c>
      <c r="S183" s="20">
        <v>100</v>
      </c>
      <c r="T183" s="21"/>
      <c r="U183" s="21"/>
      <c r="V183" s="22">
        <v>1266</v>
      </c>
      <c r="W183" s="20">
        <f>SUM(W173:W181)</f>
        <v>30303</v>
      </c>
      <c r="X183" s="20">
        <f>SUM(X173:X181)</f>
        <v>3</v>
      </c>
    </row>
    <row r="184" spans="2:24" x14ac:dyDescent="0.2">
      <c r="B184" s="16"/>
      <c r="C184" s="17"/>
      <c r="D184" s="18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>
        <f t="shared" si="5"/>
        <v>0</v>
      </c>
      <c r="S184" s="23"/>
      <c r="T184" s="23"/>
      <c r="U184" s="23"/>
      <c r="V184" s="24">
        <v>4.18</v>
      </c>
      <c r="W184" s="25"/>
      <c r="X184" s="25"/>
    </row>
    <row r="185" spans="2:24" x14ac:dyDescent="0.2">
      <c r="B185" s="16" t="s">
        <v>128</v>
      </c>
      <c r="C185" s="17"/>
      <c r="D185" s="18">
        <v>439</v>
      </c>
      <c r="E185" s="19">
        <v>14</v>
      </c>
      <c r="F185" s="19">
        <v>8</v>
      </c>
      <c r="G185" s="19">
        <v>295</v>
      </c>
      <c r="H185" s="19">
        <v>103</v>
      </c>
      <c r="I185" s="19">
        <v>13</v>
      </c>
      <c r="J185" s="19">
        <v>369</v>
      </c>
      <c r="K185" s="19">
        <v>1093</v>
      </c>
      <c r="L185" s="19">
        <v>64</v>
      </c>
      <c r="M185" s="19">
        <v>7</v>
      </c>
      <c r="N185" s="19">
        <v>3</v>
      </c>
      <c r="O185" s="19">
        <v>249</v>
      </c>
      <c r="P185" s="19">
        <v>63</v>
      </c>
      <c r="Q185" s="19">
        <v>26</v>
      </c>
      <c r="R185" s="19">
        <f t="shared" si="5"/>
        <v>2746</v>
      </c>
      <c r="S185" s="20">
        <v>100</v>
      </c>
      <c r="T185" s="21"/>
      <c r="U185" s="21"/>
      <c r="V185" s="22">
        <v>116</v>
      </c>
      <c r="W185" s="20">
        <v>2862</v>
      </c>
      <c r="X185" s="20"/>
    </row>
    <row r="186" spans="2:24" x14ac:dyDescent="0.2">
      <c r="B186" s="16"/>
      <c r="C186" s="17"/>
      <c r="D186" s="18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>
        <f t="shared" si="5"/>
        <v>0</v>
      </c>
      <c r="S186" s="23"/>
      <c r="T186" s="23"/>
      <c r="U186" s="23"/>
      <c r="V186" s="24">
        <v>4.05</v>
      </c>
      <c r="W186" s="25"/>
      <c r="X186" s="25"/>
    </row>
    <row r="187" spans="2:24" x14ac:dyDescent="0.2">
      <c r="B187" s="16" t="s">
        <v>129</v>
      </c>
      <c r="C187" s="17"/>
      <c r="D187" s="18">
        <v>494</v>
      </c>
      <c r="E187" s="19">
        <v>27</v>
      </c>
      <c r="F187" s="19">
        <v>14</v>
      </c>
      <c r="G187" s="19">
        <v>246</v>
      </c>
      <c r="H187" s="19">
        <v>155</v>
      </c>
      <c r="I187" s="19">
        <v>21</v>
      </c>
      <c r="J187" s="19">
        <v>409</v>
      </c>
      <c r="K187" s="19">
        <v>1411</v>
      </c>
      <c r="L187" s="19">
        <v>91</v>
      </c>
      <c r="M187" s="19">
        <v>19</v>
      </c>
      <c r="N187" s="19">
        <v>2</v>
      </c>
      <c r="O187" s="19">
        <v>282</v>
      </c>
      <c r="P187" s="19">
        <v>68</v>
      </c>
      <c r="Q187" s="19">
        <v>26</v>
      </c>
      <c r="R187" s="19">
        <f t="shared" si="5"/>
        <v>3265</v>
      </c>
      <c r="S187" s="20">
        <v>100</v>
      </c>
      <c r="T187" s="21"/>
      <c r="U187" s="21"/>
      <c r="V187" s="22">
        <v>161</v>
      </c>
      <c r="W187" s="20">
        <v>3426</v>
      </c>
      <c r="X187" s="20"/>
    </row>
    <row r="188" spans="2:24" x14ac:dyDescent="0.2">
      <c r="B188" s="16"/>
      <c r="C188" s="17"/>
      <c r="D188" s="18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>
        <f t="shared" si="5"/>
        <v>0</v>
      </c>
      <c r="S188" s="23"/>
      <c r="T188" s="23"/>
      <c r="U188" s="23"/>
      <c r="V188" s="24">
        <v>4.7</v>
      </c>
      <c r="W188" s="25"/>
      <c r="X188" s="25"/>
    </row>
    <row r="189" spans="2:24" x14ac:dyDescent="0.2">
      <c r="B189" s="16" t="s">
        <v>130</v>
      </c>
      <c r="C189" s="17"/>
      <c r="D189" s="18">
        <v>695</v>
      </c>
      <c r="E189" s="19">
        <v>39</v>
      </c>
      <c r="F189" s="19">
        <v>31</v>
      </c>
      <c r="G189" s="19">
        <v>563</v>
      </c>
      <c r="H189" s="19">
        <v>220</v>
      </c>
      <c r="I189" s="19">
        <v>27</v>
      </c>
      <c r="J189" s="19">
        <v>701</v>
      </c>
      <c r="K189" s="19">
        <v>2061</v>
      </c>
      <c r="L189" s="19">
        <v>116</v>
      </c>
      <c r="M189" s="19">
        <v>25</v>
      </c>
      <c r="N189" s="19">
        <v>2</v>
      </c>
      <c r="O189" s="19">
        <v>449</v>
      </c>
      <c r="P189" s="19">
        <v>95</v>
      </c>
      <c r="Q189" s="19">
        <v>35</v>
      </c>
      <c r="R189" s="19">
        <f t="shared" si="5"/>
        <v>5059</v>
      </c>
      <c r="S189" s="20">
        <v>100</v>
      </c>
      <c r="T189" s="21"/>
      <c r="U189" s="21"/>
      <c r="V189" s="22">
        <v>175</v>
      </c>
      <c r="W189" s="20">
        <v>5234</v>
      </c>
      <c r="X189" s="20">
        <v>1</v>
      </c>
    </row>
    <row r="190" spans="2:24" x14ac:dyDescent="0.2">
      <c r="B190" s="16"/>
      <c r="C190" s="17"/>
      <c r="D190" s="18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>
        <f t="shared" si="5"/>
        <v>0</v>
      </c>
      <c r="S190" s="23"/>
      <c r="T190" s="23"/>
      <c r="U190" s="23"/>
      <c r="V190" s="24">
        <v>3.34</v>
      </c>
      <c r="W190" s="25"/>
      <c r="X190" s="25"/>
    </row>
    <row r="191" spans="2:24" x14ac:dyDescent="0.2">
      <c r="B191" s="16" t="s">
        <v>131</v>
      </c>
      <c r="C191" s="17"/>
      <c r="D191" s="18">
        <v>320</v>
      </c>
      <c r="E191" s="19">
        <v>11</v>
      </c>
      <c r="F191" s="19">
        <v>9</v>
      </c>
      <c r="G191" s="19">
        <v>216</v>
      </c>
      <c r="H191" s="19">
        <v>89</v>
      </c>
      <c r="I191" s="19">
        <v>10</v>
      </c>
      <c r="J191" s="19">
        <v>254</v>
      </c>
      <c r="K191" s="19">
        <v>926</v>
      </c>
      <c r="L191" s="19">
        <v>43</v>
      </c>
      <c r="M191" s="19">
        <v>10</v>
      </c>
      <c r="N191" s="19">
        <v>0</v>
      </c>
      <c r="O191" s="19">
        <v>161</v>
      </c>
      <c r="P191" s="19">
        <v>57</v>
      </c>
      <c r="Q191" s="19">
        <v>16</v>
      </c>
      <c r="R191" s="19">
        <f t="shared" si="5"/>
        <v>2122</v>
      </c>
      <c r="S191" s="20">
        <v>100</v>
      </c>
      <c r="T191" s="21"/>
      <c r="U191" s="21"/>
      <c r="V191" s="22">
        <v>55</v>
      </c>
      <c r="W191" s="20">
        <v>2177</v>
      </c>
      <c r="X191" s="20"/>
    </row>
    <row r="192" spans="2:24" x14ac:dyDescent="0.2">
      <c r="B192" s="16"/>
      <c r="C192" s="17"/>
      <c r="D192" s="18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>
        <f t="shared" si="5"/>
        <v>0</v>
      </c>
      <c r="S192" s="23"/>
      <c r="T192" s="23"/>
      <c r="U192" s="23"/>
      <c r="V192" s="24">
        <v>2.5299999999999998</v>
      </c>
      <c r="W192" s="25"/>
      <c r="X192" s="25"/>
    </row>
    <row r="193" spans="2:24" x14ac:dyDescent="0.2">
      <c r="B193" s="16" t="s">
        <v>132</v>
      </c>
      <c r="C193" s="17"/>
      <c r="D193" s="19">
        <v>361</v>
      </c>
      <c r="E193" s="19">
        <v>14</v>
      </c>
      <c r="F193" s="19">
        <v>10</v>
      </c>
      <c r="G193" s="19">
        <v>507</v>
      </c>
      <c r="H193" s="19">
        <v>115</v>
      </c>
      <c r="I193" s="19">
        <v>10</v>
      </c>
      <c r="J193" s="19">
        <v>318</v>
      </c>
      <c r="K193" s="19">
        <v>1354</v>
      </c>
      <c r="L193" s="19">
        <v>47</v>
      </c>
      <c r="M193" s="19">
        <v>15</v>
      </c>
      <c r="N193" s="19">
        <v>0</v>
      </c>
      <c r="O193" s="19">
        <v>260</v>
      </c>
      <c r="P193" s="19">
        <v>73</v>
      </c>
      <c r="Q193" s="19">
        <v>28</v>
      </c>
      <c r="R193" s="19">
        <f t="shared" si="5"/>
        <v>3112</v>
      </c>
      <c r="S193" s="20">
        <v>100</v>
      </c>
      <c r="T193" s="21"/>
      <c r="U193" s="21"/>
      <c r="V193" s="22">
        <v>104</v>
      </c>
      <c r="W193" s="20">
        <v>3216</v>
      </c>
      <c r="X193" s="20"/>
    </row>
    <row r="194" spans="2:24" x14ac:dyDescent="0.2">
      <c r="B194" s="16"/>
      <c r="C194" s="17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>
        <f t="shared" si="5"/>
        <v>0</v>
      </c>
      <c r="S194" s="23"/>
      <c r="T194" s="23"/>
      <c r="U194" s="23"/>
      <c r="V194" s="24">
        <v>3.23</v>
      </c>
      <c r="W194" s="25"/>
      <c r="X194" s="25"/>
    </row>
    <row r="195" spans="2:24" x14ac:dyDescent="0.2">
      <c r="B195" s="16" t="s">
        <v>133</v>
      </c>
      <c r="C195" s="17"/>
      <c r="D195" s="19">
        <v>846</v>
      </c>
      <c r="E195" s="19">
        <v>50</v>
      </c>
      <c r="F195" s="19">
        <v>28</v>
      </c>
      <c r="G195" s="19">
        <v>729</v>
      </c>
      <c r="H195" s="19">
        <v>286</v>
      </c>
      <c r="I195" s="19">
        <v>29</v>
      </c>
      <c r="J195" s="19">
        <v>731</v>
      </c>
      <c r="K195" s="19">
        <v>2301</v>
      </c>
      <c r="L195" s="19">
        <v>118</v>
      </c>
      <c r="M195" s="19">
        <v>25</v>
      </c>
      <c r="N195" s="19">
        <v>1</v>
      </c>
      <c r="O195" s="19">
        <v>509</v>
      </c>
      <c r="P195" s="19">
        <v>132</v>
      </c>
      <c r="Q195" s="19">
        <v>52</v>
      </c>
      <c r="R195" s="19">
        <f t="shared" si="5"/>
        <v>5837</v>
      </c>
      <c r="S195" s="20">
        <v>100</v>
      </c>
      <c r="T195" s="21"/>
      <c r="U195" s="21"/>
      <c r="V195" s="22">
        <v>195</v>
      </c>
      <c r="W195" s="20">
        <v>6032</v>
      </c>
      <c r="X195" s="20"/>
    </row>
    <row r="196" spans="2:24" x14ac:dyDescent="0.2">
      <c r="B196" s="16"/>
      <c r="C196" s="17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>
        <f t="shared" si="5"/>
        <v>0</v>
      </c>
      <c r="S196" s="23"/>
      <c r="T196" s="23"/>
      <c r="U196" s="23"/>
      <c r="V196" s="24">
        <v>3.23</v>
      </c>
      <c r="W196" s="25"/>
      <c r="X196" s="25"/>
    </row>
    <row r="197" spans="2:24" x14ac:dyDescent="0.2">
      <c r="B197" s="16" t="s">
        <v>134</v>
      </c>
      <c r="C197" s="17"/>
      <c r="D197" s="19">
        <v>296</v>
      </c>
      <c r="E197" s="19">
        <v>11</v>
      </c>
      <c r="F197" s="19">
        <v>9</v>
      </c>
      <c r="G197" s="19">
        <v>337</v>
      </c>
      <c r="H197" s="19">
        <v>165</v>
      </c>
      <c r="I197" s="19">
        <v>18</v>
      </c>
      <c r="J197" s="19">
        <v>378</v>
      </c>
      <c r="K197" s="19">
        <v>1258</v>
      </c>
      <c r="L197" s="19">
        <v>91</v>
      </c>
      <c r="M197" s="19">
        <v>12</v>
      </c>
      <c r="N197" s="19">
        <v>4</v>
      </c>
      <c r="O197" s="19">
        <v>286</v>
      </c>
      <c r="P197" s="19">
        <v>67</v>
      </c>
      <c r="Q197" s="19">
        <v>27</v>
      </c>
      <c r="R197" s="19">
        <f t="shared" si="5"/>
        <v>2959</v>
      </c>
      <c r="S197" s="20">
        <v>100</v>
      </c>
      <c r="T197" s="21"/>
      <c r="U197" s="21"/>
      <c r="V197" s="22">
        <v>106</v>
      </c>
      <c r="W197" s="20">
        <v>3065</v>
      </c>
      <c r="X197" s="20"/>
    </row>
    <row r="198" spans="2:24" x14ac:dyDescent="0.2">
      <c r="B198" s="16"/>
      <c r="C198" s="17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>
        <f t="shared" si="5"/>
        <v>0</v>
      </c>
      <c r="S198" s="23"/>
      <c r="T198" s="23"/>
      <c r="U198" s="23"/>
      <c r="V198" s="24">
        <v>3.46</v>
      </c>
      <c r="W198" s="25"/>
      <c r="X198" s="25"/>
    </row>
    <row r="199" spans="2:24" x14ac:dyDescent="0.2">
      <c r="B199" s="16" t="s">
        <v>135</v>
      </c>
      <c r="C199" s="17"/>
      <c r="D199" s="19">
        <v>405</v>
      </c>
      <c r="E199" s="19">
        <v>21</v>
      </c>
      <c r="F199" s="19">
        <v>15</v>
      </c>
      <c r="G199" s="19">
        <v>252</v>
      </c>
      <c r="H199" s="19">
        <v>137</v>
      </c>
      <c r="I199" s="19">
        <v>19</v>
      </c>
      <c r="J199" s="19">
        <v>406</v>
      </c>
      <c r="K199" s="19">
        <v>1489</v>
      </c>
      <c r="L199" s="19">
        <v>82</v>
      </c>
      <c r="M199" s="19">
        <v>19</v>
      </c>
      <c r="N199" s="19">
        <v>1</v>
      </c>
      <c r="O199" s="19">
        <v>290</v>
      </c>
      <c r="P199" s="19">
        <v>74</v>
      </c>
      <c r="Q199" s="19">
        <v>24</v>
      </c>
      <c r="R199" s="19">
        <f t="shared" si="5"/>
        <v>3234</v>
      </c>
      <c r="S199" s="20">
        <v>100</v>
      </c>
      <c r="T199" s="21"/>
      <c r="U199" s="21"/>
      <c r="V199" s="22">
        <v>114</v>
      </c>
      <c r="W199" s="20">
        <v>3348</v>
      </c>
      <c r="X199" s="20"/>
    </row>
    <row r="200" spans="2:24" x14ac:dyDescent="0.2">
      <c r="B200" s="16"/>
      <c r="C200" s="17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>
        <f t="shared" si="5"/>
        <v>0</v>
      </c>
      <c r="S200" s="23"/>
      <c r="T200" s="23"/>
      <c r="U200" s="23"/>
      <c r="V200" s="24">
        <v>3.41</v>
      </c>
      <c r="W200" s="25"/>
      <c r="X200" s="25"/>
    </row>
    <row r="201" spans="2:24" ht="13.5" customHeight="1" x14ac:dyDescent="0.2">
      <c r="B201" s="16" t="s">
        <v>136</v>
      </c>
      <c r="C201" s="17"/>
      <c r="D201" s="19">
        <v>651</v>
      </c>
      <c r="E201" s="19">
        <v>24</v>
      </c>
      <c r="F201" s="19">
        <v>13</v>
      </c>
      <c r="G201" s="19">
        <v>334</v>
      </c>
      <c r="H201" s="19">
        <v>157</v>
      </c>
      <c r="I201" s="19">
        <v>25</v>
      </c>
      <c r="J201" s="19">
        <v>402</v>
      </c>
      <c r="K201" s="19">
        <v>1742</v>
      </c>
      <c r="L201" s="19">
        <v>64</v>
      </c>
      <c r="M201" s="19">
        <v>15</v>
      </c>
      <c r="N201" s="19">
        <v>2</v>
      </c>
      <c r="O201" s="19">
        <v>353</v>
      </c>
      <c r="P201" s="19">
        <v>90</v>
      </c>
      <c r="Q201" s="19">
        <v>25</v>
      </c>
      <c r="R201" s="19">
        <f t="shared" si="5"/>
        <v>3897</v>
      </c>
      <c r="S201" s="20">
        <v>100</v>
      </c>
      <c r="T201" s="21"/>
      <c r="U201" s="21"/>
      <c r="V201" s="22">
        <v>173</v>
      </c>
      <c r="W201" s="20">
        <v>4070</v>
      </c>
      <c r="X201" s="20"/>
    </row>
    <row r="202" spans="2:24" x14ac:dyDescent="0.2">
      <c r="B202" s="16"/>
      <c r="C202" s="17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>
        <f t="shared" si="5"/>
        <v>0</v>
      </c>
      <c r="S202" s="23"/>
      <c r="T202" s="23"/>
      <c r="U202" s="23"/>
      <c r="V202" s="24">
        <v>4.25</v>
      </c>
      <c r="W202" s="25"/>
      <c r="X202" s="25"/>
    </row>
    <row r="203" spans="2:24" ht="13.5" customHeight="1" x14ac:dyDescent="0.2">
      <c r="B203" s="16" t="s">
        <v>137</v>
      </c>
      <c r="C203" s="17"/>
      <c r="D203" s="19">
        <v>4507</v>
      </c>
      <c r="E203" s="19">
        <v>211</v>
      </c>
      <c r="F203" s="19">
        <v>137</v>
      </c>
      <c r="G203" s="19">
        <v>3479</v>
      </c>
      <c r="H203" s="19">
        <v>1427</v>
      </c>
      <c r="I203" s="19">
        <v>172</v>
      </c>
      <c r="J203" s="19">
        <v>3968</v>
      </c>
      <c r="K203" s="19">
        <v>13635</v>
      </c>
      <c r="L203" s="19">
        <v>716</v>
      </c>
      <c r="M203" s="19">
        <v>147</v>
      </c>
      <c r="N203" s="19">
        <v>15</v>
      </c>
      <c r="O203" s="19">
        <v>2839</v>
      </c>
      <c r="P203" s="19">
        <v>719</v>
      </c>
      <c r="Q203" s="19">
        <v>259</v>
      </c>
      <c r="R203" s="19">
        <f t="shared" ref="R203:R230" si="6">SUM(D203:Q203)</f>
        <v>32231</v>
      </c>
      <c r="S203" s="20">
        <v>100</v>
      </c>
      <c r="T203" s="21"/>
      <c r="U203" s="21"/>
      <c r="V203" s="22">
        <v>1199</v>
      </c>
      <c r="W203" s="20">
        <f>SUM(W185:W202)</f>
        <v>33430</v>
      </c>
      <c r="X203" s="20">
        <f>SUM(X185:X202)</f>
        <v>1</v>
      </c>
    </row>
    <row r="204" spans="2:24" x14ac:dyDescent="0.2">
      <c r="B204" s="16"/>
      <c r="C204" s="17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>
        <f t="shared" si="6"/>
        <v>0</v>
      </c>
      <c r="S204" s="23"/>
      <c r="T204" s="23"/>
      <c r="U204" s="23"/>
      <c r="V204" s="24">
        <v>3.59</v>
      </c>
      <c r="W204" s="25"/>
      <c r="X204" s="25"/>
    </row>
    <row r="205" spans="2:24" x14ac:dyDescent="0.2">
      <c r="B205" s="16" t="s">
        <v>138</v>
      </c>
      <c r="C205" s="17"/>
      <c r="D205" s="19">
        <v>274330</v>
      </c>
      <c r="E205" s="19">
        <v>30240</v>
      </c>
      <c r="F205" s="19">
        <v>11232</v>
      </c>
      <c r="G205" s="19">
        <v>346649</v>
      </c>
      <c r="H205" s="19">
        <v>134075</v>
      </c>
      <c r="I205" s="19">
        <v>28653</v>
      </c>
      <c r="J205" s="19">
        <v>453686</v>
      </c>
      <c r="K205" s="19">
        <v>461896</v>
      </c>
      <c r="L205" s="19">
        <v>44888</v>
      </c>
      <c r="M205" s="19">
        <v>18085</v>
      </c>
      <c r="N205" s="19">
        <v>1824</v>
      </c>
      <c r="O205" s="19">
        <v>207311</v>
      </c>
      <c r="P205" s="19">
        <v>51689</v>
      </c>
      <c r="Q205" s="19">
        <v>18493</v>
      </c>
      <c r="R205" s="19">
        <f t="shared" si="6"/>
        <v>2083051</v>
      </c>
      <c r="S205" s="20">
        <v>100</v>
      </c>
      <c r="T205" s="21"/>
      <c r="U205" s="21"/>
      <c r="V205" s="22">
        <v>52059</v>
      </c>
      <c r="W205" s="20">
        <f>SUM(W25:W88)</f>
        <v>2135110</v>
      </c>
      <c r="X205" s="20">
        <f>SUM(X25:X88)</f>
        <v>234</v>
      </c>
    </row>
    <row r="206" spans="2:24" x14ac:dyDescent="0.2">
      <c r="B206" s="16"/>
      <c r="C206" s="17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>
        <f t="shared" si="6"/>
        <v>0</v>
      </c>
      <c r="S206" s="23"/>
      <c r="T206" s="23"/>
      <c r="U206" s="23"/>
      <c r="V206" s="24">
        <v>2.44</v>
      </c>
      <c r="W206" s="25"/>
      <c r="X206" s="25"/>
    </row>
    <row r="207" spans="2:24" ht="13.5" customHeight="1" x14ac:dyDescent="0.2">
      <c r="B207" s="16" t="s">
        <v>139</v>
      </c>
      <c r="C207" s="17"/>
      <c r="D207" s="19">
        <v>45784</v>
      </c>
      <c r="E207" s="19">
        <v>2994</v>
      </c>
      <c r="F207" s="19">
        <v>1517</v>
      </c>
      <c r="G207" s="19">
        <v>39387</v>
      </c>
      <c r="H207" s="19">
        <v>15950</v>
      </c>
      <c r="I207" s="19">
        <v>2670</v>
      </c>
      <c r="J207" s="19">
        <v>46774</v>
      </c>
      <c r="K207" s="19">
        <v>109226</v>
      </c>
      <c r="L207" s="19">
        <v>6071</v>
      </c>
      <c r="M207" s="19">
        <v>1849</v>
      </c>
      <c r="N207" s="19">
        <v>203</v>
      </c>
      <c r="O207" s="19">
        <v>28505</v>
      </c>
      <c r="P207" s="19">
        <v>7084</v>
      </c>
      <c r="Q207" s="19">
        <v>2794</v>
      </c>
      <c r="R207" s="19">
        <f t="shared" si="6"/>
        <v>310808</v>
      </c>
      <c r="S207" s="20">
        <v>100</v>
      </c>
      <c r="T207" s="21"/>
      <c r="U207" s="21"/>
      <c r="V207" s="22">
        <v>11019</v>
      </c>
      <c r="W207" s="20">
        <f>W203+W183+W171+W157+W139+W133+W127+W107+W93</f>
        <v>321827</v>
      </c>
      <c r="X207" s="20">
        <f>X203+X183+X171+X157+X139+X133+X127+X107+X93</f>
        <v>22</v>
      </c>
    </row>
    <row r="208" spans="2:24" x14ac:dyDescent="0.2">
      <c r="B208" s="16"/>
      <c r="C208" s="17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>
        <f t="shared" si="6"/>
        <v>0</v>
      </c>
      <c r="S208" s="23"/>
      <c r="T208" s="23"/>
      <c r="U208" s="23"/>
      <c r="V208" s="24">
        <v>3.42</v>
      </c>
      <c r="W208" s="25"/>
      <c r="X208" s="25"/>
    </row>
    <row r="209" spans="2:24" x14ac:dyDescent="0.2">
      <c r="B209" s="16" t="s">
        <v>140</v>
      </c>
      <c r="C209" s="17"/>
      <c r="D209" s="19">
        <v>320114</v>
      </c>
      <c r="E209" s="19">
        <v>33234</v>
      </c>
      <c r="F209" s="19">
        <v>12749</v>
      </c>
      <c r="G209" s="19">
        <v>386036</v>
      </c>
      <c r="H209" s="19">
        <v>150025</v>
      </c>
      <c r="I209" s="19">
        <v>31323</v>
      </c>
      <c r="J209" s="19">
        <v>500460</v>
      </c>
      <c r="K209" s="19">
        <v>571122</v>
      </c>
      <c r="L209" s="19">
        <v>50959</v>
      </c>
      <c r="M209" s="19">
        <v>19934</v>
      </c>
      <c r="N209" s="19">
        <v>2027</v>
      </c>
      <c r="O209" s="19">
        <v>235816</v>
      </c>
      <c r="P209" s="19">
        <v>58773</v>
      </c>
      <c r="Q209" s="19">
        <v>21287</v>
      </c>
      <c r="R209" s="19">
        <f t="shared" si="6"/>
        <v>2393859</v>
      </c>
      <c r="S209" s="20">
        <v>100</v>
      </c>
      <c r="T209" s="21"/>
      <c r="U209" s="21"/>
      <c r="V209" s="22">
        <v>63078</v>
      </c>
      <c r="W209" s="20">
        <f>W205+W207</f>
        <v>2456937</v>
      </c>
      <c r="X209" s="20">
        <f>X205+X207</f>
        <v>256</v>
      </c>
    </row>
    <row r="210" spans="2:24" x14ac:dyDescent="0.2">
      <c r="B210" s="16"/>
      <c r="C210" s="17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>
        <f t="shared" si="6"/>
        <v>0</v>
      </c>
      <c r="S210" s="23"/>
      <c r="T210" s="23"/>
      <c r="U210" s="23"/>
      <c r="V210" s="24">
        <v>2.57</v>
      </c>
      <c r="W210" s="25"/>
      <c r="X210" s="25"/>
    </row>
    <row r="211" spans="2:24" ht="13.5" customHeight="1" x14ac:dyDescent="0.2">
      <c r="B211" s="16" t="s">
        <v>141</v>
      </c>
      <c r="C211" s="17"/>
      <c r="D211" s="19">
        <v>23550</v>
      </c>
      <c r="E211" s="19">
        <v>2762</v>
      </c>
      <c r="F211" s="19">
        <v>1060</v>
      </c>
      <c r="G211" s="19">
        <v>34383</v>
      </c>
      <c r="H211" s="19">
        <v>12192</v>
      </c>
      <c r="I211" s="19">
        <v>2580</v>
      </c>
      <c r="J211" s="19">
        <v>42499</v>
      </c>
      <c r="K211" s="19">
        <v>36525</v>
      </c>
      <c r="L211" s="19">
        <v>4259</v>
      </c>
      <c r="M211" s="19">
        <v>1375</v>
      </c>
      <c r="N211" s="19">
        <v>178</v>
      </c>
      <c r="O211" s="19">
        <v>18072</v>
      </c>
      <c r="P211" s="19">
        <v>4410</v>
      </c>
      <c r="Q211" s="19">
        <v>1724</v>
      </c>
      <c r="R211" s="19">
        <f t="shared" si="6"/>
        <v>185569</v>
      </c>
      <c r="S211" s="20">
        <v>100</v>
      </c>
      <c r="T211" s="21"/>
      <c r="U211" s="21"/>
      <c r="V211" s="22">
        <v>4680</v>
      </c>
      <c r="W211" s="20">
        <v>190249</v>
      </c>
      <c r="X211" s="20">
        <v>101</v>
      </c>
    </row>
    <row r="212" spans="2:24" x14ac:dyDescent="0.2">
      <c r="B212" s="16"/>
      <c r="C212" s="17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>
        <f t="shared" si="6"/>
        <v>0</v>
      </c>
      <c r="S212" s="23"/>
      <c r="T212" s="23"/>
      <c r="U212" s="23"/>
      <c r="V212" s="24">
        <v>2.46</v>
      </c>
      <c r="W212" s="25"/>
      <c r="X212" s="25"/>
    </row>
    <row r="213" spans="2:24" ht="13.5" customHeight="1" x14ac:dyDescent="0.2">
      <c r="B213" s="16" t="s">
        <v>142</v>
      </c>
      <c r="C213" s="17"/>
      <c r="D213" s="19">
        <v>25942</v>
      </c>
      <c r="E213" s="19">
        <v>3270</v>
      </c>
      <c r="F213" s="19">
        <v>1171</v>
      </c>
      <c r="G213" s="19">
        <v>40566</v>
      </c>
      <c r="H213" s="19">
        <v>13779</v>
      </c>
      <c r="I213" s="19">
        <v>3027</v>
      </c>
      <c r="J213" s="19">
        <v>46737</v>
      </c>
      <c r="K213" s="19">
        <v>40756</v>
      </c>
      <c r="L213" s="19">
        <v>4734</v>
      </c>
      <c r="M213" s="19">
        <v>1816</v>
      </c>
      <c r="N213" s="19">
        <v>211</v>
      </c>
      <c r="O213" s="19">
        <v>19732</v>
      </c>
      <c r="P213" s="19">
        <v>5010</v>
      </c>
      <c r="Q213" s="19">
        <v>1825</v>
      </c>
      <c r="R213" s="19">
        <f t="shared" si="6"/>
        <v>208576</v>
      </c>
      <c r="S213" s="20">
        <v>100</v>
      </c>
      <c r="T213" s="21"/>
      <c r="U213" s="21"/>
      <c r="V213" s="22">
        <v>4895</v>
      </c>
      <c r="W213" s="20">
        <v>213471</v>
      </c>
      <c r="X213" s="20">
        <v>38</v>
      </c>
    </row>
    <row r="214" spans="2:24" x14ac:dyDescent="0.2">
      <c r="B214" s="16"/>
      <c r="C214" s="17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>
        <f t="shared" si="6"/>
        <v>0</v>
      </c>
      <c r="S214" s="23"/>
      <c r="T214" s="23"/>
      <c r="U214" s="23"/>
      <c r="V214" s="24">
        <v>2.29</v>
      </c>
      <c r="W214" s="25"/>
      <c r="X214" s="25"/>
    </row>
    <row r="215" spans="2:24" ht="13.5" customHeight="1" x14ac:dyDescent="0.2">
      <c r="B215" s="16" t="s">
        <v>143</v>
      </c>
      <c r="C215" s="17"/>
      <c r="D215" s="19">
        <v>32715</v>
      </c>
      <c r="E215" s="19">
        <v>2568</v>
      </c>
      <c r="F215" s="19">
        <v>1276</v>
      </c>
      <c r="G215" s="19">
        <v>31647</v>
      </c>
      <c r="H215" s="19">
        <v>11845</v>
      </c>
      <c r="I215" s="19">
        <v>2475</v>
      </c>
      <c r="J215" s="19">
        <v>42019</v>
      </c>
      <c r="K215" s="19">
        <v>49520</v>
      </c>
      <c r="L215" s="19">
        <v>4789</v>
      </c>
      <c r="M215" s="19">
        <v>1183</v>
      </c>
      <c r="N215" s="19">
        <v>154</v>
      </c>
      <c r="O215" s="19">
        <v>24099</v>
      </c>
      <c r="P215" s="19">
        <v>4588</v>
      </c>
      <c r="Q215" s="19">
        <v>1916</v>
      </c>
      <c r="R215" s="19">
        <f t="shared" si="6"/>
        <v>210794</v>
      </c>
      <c r="S215" s="20">
        <v>100</v>
      </c>
      <c r="T215" s="21"/>
      <c r="U215" s="21"/>
      <c r="V215" s="22">
        <v>5539</v>
      </c>
      <c r="W215" s="20">
        <v>216333</v>
      </c>
      <c r="X215" s="20">
        <v>29</v>
      </c>
    </row>
    <row r="216" spans="2:24" x14ac:dyDescent="0.2">
      <c r="B216" s="16"/>
      <c r="C216" s="17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>
        <f t="shared" si="6"/>
        <v>0</v>
      </c>
      <c r="S216" s="23"/>
      <c r="T216" s="23"/>
      <c r="U216" s="23"/>
      <c r="V216" s="24">
        <v>2.56</v>
      </c>
      <c r="W216" s="25"/>
      <c r="X216" s="25"/>
    </row>
    <row r="217" spans="2:24" ht="13.5" customHeight="1" x14ac:dyDescent="0.2">
      <c r="B217" s="16" t="s">
        <v>144</v>
      </c>
      <c r="C217" s="17"/>
      <c r="D217" s="19">
        <v>28281</v>
      </c>
      <c r="E217" s="19">
        <v>3532</v>
      </c>
      <c r="F217" s="19">
        <v>1299</v>
      </c>
      <c r="G217" s="19">
        <v>45479</v>
      </c>
      <c r="H217" s="19">
        <v>14741</v>
      </c>
      <c r="I217" s="19">
        <v>3191</v>
      </c>
      <c r="J217" s="19">
        <v>50960</v>
      </c>
      <c r="K217" s="19">
        <v>43662</v>
      </c>
      <c r="L217" s="19">
        <v>5186</v>
      </c>
      <c r="M217" s="19">
        <v>4524</v>
      </c>
      <c r="N217" s="19">
        <v>220</v>
      </c>
      <c r="O217" s="19">
        <v>22149</v>
      </c>
      <c r="P217" s="19">
        <v>5149</v>
      </c>
      <c r="Q217" s="19">
        <v>2035</v>
      </c>
      <c r="R217" s="19">
        <f t="shared" si="6"/>
        <v>230408</v>
      </c>
      <c r="S217" s="20">
        <v>100</v>
      </c>
      <c r="T217" s="21"/>
      <c r="U217" s="21"/>
      <c r="V217" s="22">
        <v>5092</v>
      </c>
      <c r="W217" s="20">
        <v>235500</v>
      </c>
      <c r="X217" s="20">
        <v>8</v>
      </c>
    </row>
    <row r="218" spans="2:24" x14ac:dyDescent="0.2">
      <c r="B218" s="16"/>
      <c r="C218" s="17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>
        <f t="shared" si="6"/>
        <v>0</v>
      </c>
      <c r="S218" s="23"/>
      <c r="T218" s="23"/>
      <c r="U218" s="23"/>
      <c r="V218" s="24">
        <v>2.16</v>
      </c>
      <c r="W218" s="25"/>
      <c r="X218" s="25"/>
    </row>
    <row r="219" spans="2:24" ht="13.5" customHeight="1" x14ac:dyDescent="0.2">
      <c r="B219" s="16" t="s">
        <v>145</v>
      </c>
      <c r="C219" s="17"/>
      <c r="D219" s="19">
        <v>75409</v>
      </c>
      <c r="E219" s="19">
        <v>9161</v>
      </c>
      <c r="F219" s="19">
        <v>3028</v>
      </c>
      <c r="G219" s="19">
        <v>98437</v>
      </c>
      <c r="H219" s="19">
        <v>37061</v>
      </c>
      <c r="I219" s="19">
        <v>9054</v>
      </c>
      <c r="J219" s="19">
        <v>130039</v>
      </c>
      <c r="K219" s="19">
        <v>114948</v>
      </c>
      <c r="L219" s="19">
        <v>10792</v>
      </c>
      <c r="M219" s="19">
        <v>4974</v>
      </c>
      <c r="N219" s="19">
        <v>499</v>
      </c>
      <c r="O219" s="19">
        <v>57377</v>
      </c>
      <c r="P219" s="19">
        <v>14288</v>
      </c>
      <c r="Q219" s="19">
        <v>4944</v>
      </c>
      <c r="R219" s="19">
        <f t="shared" si="6"/>
        <v>570011</v>
      </c>
      <c r="S219" s="20">
        <v>100</v>
      </c>
      <c r="T219" s="21"/>
      <c r="U219" s="21"/>
      <c r="V219" s="22">
        <v>12842</v>
      </c>
      <c r="W219" s="20">
        <v>582853</v>
      </c>
      <c r="X219" s="20">
        <v>24</v>
      </c>
    </row>
    <row r="220" spans="2:24" x14ac:dyDescent="0.2">
      <c r="B220" s="16"/>
      <c r="C220" s="17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>
        <f t="shared" si="6"/>
        <v>0</v>
      </c>
      <c r="S220" s="23"/>
      <c r="T220" s="23"/>
      <c r="U220" s="23"/>
      <c r="V220" s="24">
        <v>2.2000000000000002</v>
      </c>
      <c r="W220" s="25"/>
      <c r="X220" s="25"/>
    </row>
    <row r="221" spans="2:24" ht="13.5" customHeight="1" x14ac:dyDescent="0.2">
      <c r="B221" s="16" t="s">
        <v>146</v>
      </c>
      <c r="C221" s="17"/>
      <c r="D221" s="19">
        <v>23904</v>
      </c>
      <c r="E221" s="19">
        <v>3466</v>
      </c>
      <c r="F221" s="19">
        <v>1026</v>
      </c>
      <c r="G221" s="19">
        <v>34253</v>
      </c>
      <c r="H221" s="19">
        <v>14913</v>
      </c>
      <c r="I221" s="19">
        <v>3314</v>
      </c>
      <c r="J221" s="19">
        <v>51950</v>
      </c>
      <c r="K221" s="19">
        <v>41942</v>
      </c>
      <c r="L221" s="19">
        <v>4504</v>
      </c>
      <c r="M221" s="19">
        <v>1510</v>
      </c>
      <c r="N221" s="19">
        <v>187</v>
      </c>
      <c r="O221" s="19">
        <v>20810</v>
      </c>
      <c r="P221" s="19">
        <v>5307</v>
      </c>
      <c r="Q221" s="19">
        <v>1667</v>
      </c>
      <c r="R221" s="19">
        <f t="shared" si="6"/>
        <v>208753</v>
      </c>
      <c r="S221" s="20">
        <v>100</v>
      </c>
      <c r="T221" s="21"/>
      <c r="U221" s="21"/>
      <c r="V221" s="22">
        <v>4657</v>
      </c>
      <c r="W221" s="20">
        <v>213410</v>
      </c>
      <c r="X221" s="20">
        <v>10</v>
      </c>
    </row>
    <row r="222" spans="2:24" x14ac:dyDescent="0.2">
      <c r="B222" s="16"/>
      <c r="C222" s="17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>
        <f t="shared" si="6"/>
        <v>0</v>
      </c>
      <c r="S222" s="23"/>
      <c r="T222" s="23"/>
      <c r="U222" s="23"/>
      <c r="V222" s="24">
        <v>2.1800000000000002</v>
      </c>
      <c r="W222" s="25"/>
      <c r="X222" s="25"/>
    </row>
    <row r="223" spans="2:24" ht="13.5" customHeight="1" x14ac:dyDescent="0.2">
      <c r="B223" s="16" t="s">
        <v>147</v>
      </c>
      <c r="C223" s="17"/>
      <c r="D223" s="19">
        <v>28578</v>
      </c>
      <c r="E223" s="19">
        <v>3199</v>
      </c>
      <c r="F223" s="19">
        <v>1234</v>
      </c>
      <c r="G223" s="19">
        <v>34103</v>
      </c>
      <c r="H223" s="19">
        <v>14974</v>
      </c>
      <c r="I223" s="19">
        <v>3004</v>
      </c>
      <c r="J223" s="19">
        <v>48285</v>
      </c>
      <c r="K223" s="19">
        <v>53001</v>
      </c>
      <c r="L223" s="19">
        <v>5008</v>
      </c>
      <c r="M223" s="19">
        <v>1758</v>
      </c>
      <c r="N223" s="19">
        <v>192</v>
      </c>
      <c r="O223" s="19">
        <v>22338</v>
      </c>
      <c r="P223" s="19">
        <v>6315</v>
      </c>
      <c r="Q223" s="19">
        <v>1981</v>
      </c>
      <c r="R223" s="19">
        <f t="shared" si="6"/>
        <v>223970</v>
      </c>
      <c r="S223" s="20">
        <v>100</v>
      </c>
      <c r="T223" s="21"/>
      <c r="U223" s="21"/>
      <c r="V223" s="22">
        <v>5920</v>
      </c>
      <c r="W223" s="20">
        <v>229890</v>
      </c>
      <c r="X223" s="20">
        <v>14</v>
      </c>
    </row>
    <row r="224" spans="2:24" x14ac:dyDescent="0.2">
      <c r="B224" s="16"/>
      <c r="C224" s="17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>
        <f t="shared" si="6"/>
        <v>0</v>
      </c>
      <c r="S224" s="23"/>
      <c r="T224" s="23"/>
      <c r="U224" s="23"/>
      <c r="V224" s="24">
        <v>2.58</v>
      </c>
      <c r="W224" s="25"/>
      <c r="X224" s="25"/>
    </row>
    <row r="225" spans="2:24" ht="13.5" customHeight="1" x14ac:dyDescent="0.2">
      <c r="B225" s="16" t="s">
        <v>148</v>
      </c>
      <c r="C225" s="17"/>
      <c r="D225" s="19">
        <v>22812</v>
      </c>
      <c r="E225" s="19">
        <v>1515</v>
      </c>
      <c r="F225" s="19">
        <v>806</v>
      </c>
      <c r="G225" s="19">
        <v>20560</v>
      </c>
      <c r="H225" s="19">
        <v>9655</v>
      </c>
      <c r="I225" s="19">
        <v>1587</v>
      </c>
      <c r="J225" s="19">
        <v>26429</v>
      </c>
      <c r="K225" s="19">
        <v>64387</v>
      </c>
      <c r="L225" s="19">
        <v>3520</v>
      </c>
      <c r="M225" s="19">
        <v>862</v>
      </c>
      <c r="N225" s="19">
        <v>128</v>
      </c>
      <c r="O225" s="19">
        <v>15913</v>
      </c>
      <c r="P225" s="19">
        <v>4343</v>
      </c>
      <c r="Q225" s="19">
        <v>1615</v>
      </c>
      <c r="R225" s="19">
        <f t="shared" si="6"/>
        <v>174132</v>
      </c>
      <c r="S225" s="20">
        <v>100</v>
      </c>
      <c r="T225" s="21"/>
      <c r="U225" s="21"/>
      <c r="V225" s="22">
        <v>6416</v>
      </c>
      <c r="W225" s="20">
        <v>180548</v>
      </c>
      <c r="X225" s="20">
        <v>5</v>
      </c>
    </row>
    <row r="226" spans="2:24" x14ac:dyDescent="0.2">
      <c r="B226" s="16"/>
      <c r="C226" s="17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>
        <f t="shared" si="6"/>
        <v>0</v>
      </c>
      <c r="S226" s="23"/>
      <c r="T226" s="23"/>
      <c r="U226" s="23"/>
      <c r="V226" s="24">
        <v>3.55</v>
      </c>
      <c r="W226" s="25"/>
      <c r="X226" s="25"/>
    </row>
    <row r="227" spans="2:24" ht="13.5" customHeight="1" x14ac:dyDescent="0.2">
      <c r="B227" s="16" t="s">
        <v>149</v>
      </c>
      <c r="C227" s="17"/>
      <c r="D227" s="19">
        <v>29143</v>
      </c>
      <c r="E227" s="19">
        <v>1833</v>
      </c>
      <c r="F227" s="19">
        <v>949</v>
      </c>
      <c r="G227" s="19">
        <v>24325</v>
      </c>
      <c r="H227" s="19">
        <v>9906</v>
      </c>
      <c r="I227" s="19">
        <v>1517</v>
      </c>
      <c r="J227" s="19">
        <v>27655</v>
      </c>
      <c r="K227" s="19">
        <v>63826</v>
      </c>
      <c r="L227" s="19">
        <v>3859</v>
      </c>
      <c r="M227" s="19">
        <v>920</v>
      </c>
      <c r="N227" s="19">
        <v>122</v>
      </c>
      <c r="O227" s="19">
        <v>17001</v>
      </c>
      <c r="P227" s="19">
        <v>4360</v>
      </c>
      <c r="Q227" s="19">
        <v>1691</v>
      </c>
      <c r="R227" s="19">
        <f t="shared" si="6"/>
        <v>187107</v>
      </c>
      <c r="S227" s="20">
        <v>100</v>
      </c>
      <c r="T227" s="21"/>
      <c r="U227" s="21"/>
      <c r="V227" s="22">
        <v>6398</v>
      </c>
      <c r="W227" s="20">
        <v>193505</v>
      </c>
      <c r="X227" s="20">
        <v>9</v>
      </c>
    </row>
    <row r="228" spans="2:24" x14ac:dyDescent="0.2">
      <c r="B228" s="16"/>
      <c r="C228" s="17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>
        <f t="shared" si="6"/>
        <v>0</v>
      </c>
      <c r="S228" s="23"/>
      <c r="T228" s="23"/>
      <c r="U228" s="23"/>
      <c r="V228" s="24">
        <v>3.31</v>
      </c>
      <c r="W228" s="25"/>
      <c r="X228" s="25"/>
    </row>
    <row r="229" spans="2:24" ht="13.5" customHeight="1" x14ac:dyDescent="0.2">
      <c r="B229" s="16" t="s">
        <v>150</v>
      </c>
      <c r="C229" s="17"/>
      <c r="D229" s="19">
        <v>29780</v>
      </c>
      <c r="E229" s="19">
        <v>1928</v>
      </c>
      <c r="F229" s="19">
        <v>900</v>
      </c>
      <c r="G229" s="19">
        <v>22283</v>
      </c>
      <c r="H229" s="19">
        <v>10959</v>
      </c>
      <c r="I229" s="19">
        <v>1574</v>
      </c>
      <c r="J229" s="19">
        <v>33887</v>
      </c>
      <c r="K229" s="19">
        <v>62555</v>
      </c>
      <c r="L229" s="19">
        <v>4308</v>
      </c>
      <c r="M229" s="19">
        <v>1012</v>
      </c>
      <c r="N229" s="19">
        <v>136</v>
      </c>
      <c r="O229" s="19">
        <v>18325</v>
      </c>
      <c r="P229" s="19">
        <v>5003</v>
      </c>
      <c r="Q229" s="19">
        <v>1889</v>
      </c>
      <c r="R229" s="19">
        <f t="shared" si="6"/>
        <v>194539</v>
      </c>
      <c r="S229" s="20">
        <v>100</v>
      </c>
      <c r="T229" s="21"/>
      <c r="U229" s="21"/>
      <c r="V229" s="22">
        <v>6639</v>
      </c>
      <c r="W229" s="20">
        <v>201178</v>
      </c>
      <c r="X229" s="20">
        <v>18</v>
      </c>
    </row>
    <row r="230" spans="2:24" x14ac:dyDescent="0.2">
      <c r="B230" s="16"/>
      <c r="C230" s="17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>
        <f t="shared" si="6"/>
        <v>0</v>
      </c>
      <c r="S230" s="23"/>
      <c r="T230" s="23"/>
      <c r="U230" s="23"/>
      <c r="V230" s="24">
        <v>3.3</v>
      </c>
      <c r="W230" s="25"/>
      <c r="X230" s="25"/>
    </row>
  </sheetData>
  <phoneticPr fontId="2"/>
  <pageMargins left="0.78700000000000003" right="0.78700000000000003" top="0.98399999999999999" bottom="0.98399999999999999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03hireiku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2024-09-02T09:16:23Z</dcterms:modified>
</cp:coreProperties>
</file>