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726"/>
  <workbookPr defaultThemeVersion="166925"/>
  <mc:AlternateContent xmlns:mc="http://schemas.openxmlformats.org/markup-compatibility/2006">
    <mc:Choice Requires="x15">
      <x15ac:absPath xmlns:x15ac="http://schemas.microsoft.com/office/spreadsheetml/2010/11/ac" url="\\Dstfs02\15135_生産振興課$\02_室班フォルダ\園芸振興室\07　【県単】事業関係\さつまいも生産拡大緊急プロジェクト事業（R5～）\R5\02_補助事業\03_要綱要領制定\230614_施行\"/>
    </mc:Choice>
  </mc:AlternateContent>
  <xr:revisionPtr revIDLastSave="0" documentId="13_ncr:1_{3C4111FB-6329-4D9C-991F-D8E989D3EC5A}" xr6:coauthVersionLast="47" xr6:coauthVersionMax="47" xr10:uidLastSave="{00000000-0000-0000-0000-000000000000}"/>
  <bookViews>
    <workbookView xWindow="22932" yWindow="-108" windowWidth="23256" windowHeight="12456" xr2:uid="{E8753C71-6808-417C-9458-6C08A95F4A9E}"/>
  </bookViews>
  <sheets>
    <sheet name="ポイント集計表" sheetId="1" r:id="rId1"/>
  </sheets>
  <definedNames>
    <definedName name="_xlnm.Print_Area" localSheetId="0">ポイント集計表!$A$1:$G$29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23" i="1" l="1" a="1"/>
  <c r="G23" i="1" s="1"/>
  <c r="G10" i="1" a="1"/>
  <c r="G10" i="1" s="1"/>
  <c r="G20" i="1" a="1"/>
  <c r="G20" i="1" s="1"/>
  <c r="G7" i="1" a="1"/>
  <c r="G7" i="1" s="1"/>
  <c r="G29" i="1" l="1"/>
  <c r="G16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<sst xmlns="http://schemas.openxmlformats.org/spreadsheetml/2006/main" count="38" uniqueCount="24">
  <si>
    <t>さつまいも生産拡大緊急プロジェクト事業　ポイント集計表</t>
    <rPh sb="24" eb="27">
      <t>シュウケイヒョウ</t>
    </rPh>
    <phoneticPr fontId="2"/>
  </si>
  <si>
    <t>１　苗の生産・供給体制の整備</t>
    <phoneticPr fontId="2"/>
  </si>
  <si>
    <t>ポイント</t>
    <phoneticPr fontId="2"/>
  </si>
  <si>
    <t>特別ポイント</t>
    <rPh sb="0" eb="2">
      <t>トクベツ</t>
    </rPh>
    <phoneticPr fontId="2"/>
  </si>
  <si>
    <t>ウイルスフリー苗を用いた育苗に取り組んでいる。</t>
    <phoneticPr fontId="2"/>
  </si>
  <si>
    <t>合計</t>
    <rPh sb="0" eb="2">
      <t>ゴウケイ</t>
    </rPh>
    <phoneticPr fontId="2"/>
  </si>
  <si>
    <t>事業実施主体名</t>
    <rPh sb="0" eb="7">
      <t>ジギョウジッシシュタイメイ</t>
    </rPh>
    <phoneticPr fontId="2"/>
  </si>
  <si>
    <t>現状の千葉県内におけるさつまいもの栽培面積が30a以上</t>
    <phoneticPr fontId="2"/>
  </si>
  <si>
    <t>面積（a）</t>
    <rPh sb="0" eb="2">
      <t>メンセキ</t>
    </rPh>
    <phoneticPr fontId="2"/>
  </si>
  <si>
    <t>増加面積（a）</t>
    <rPh sb="0" eb="2">
      <t>ゾウカ</t>
    </rPh>
    <rPh sb="2" eb="4">
      <t>メンセキ</t>
    </rPh>
    <phoneticPr fontId="2"/>
  </si>
  <si>
    <t>現況値ポイント</t>
    <phoneticPr fontId="2"/>
  </si>
  <si>
    <t>（１）</t>
    <phoneticPr fontId="2"/>
  </si>
  <si>
    <t>成果目標ポイント</t>
    <phoneticPr fontId="2"/>
  </si>
  <si>
    <t>（２）</t>
    <phoneticPr fontId="2"/>
  </si>
  <si>
    <t>（４）</t>
    <phoneticPr fontId="2"/>
  </si>
  <si>
    <t>（３）</t>
    <phoneticPr fontId="2"/>
  </si>
  <si>
    <t>事業実施後、千葉県内におけるさつまいもの栽培面積を30a以上増加させる。</t>
    <phoneticPr fontId="2"/>
  </si>
  <si>
    <t>土壌診断を実施するなど、適切な施肥設計に基づいた育苗に
取り組んでいる。</t>
    <phoneticPr fontId="2"/>
  </si>
  <si>
    <t>２　貯蔵施設の整備</t>
    <phoneticPr fontId="2"/>
  </si>
  <si>
    <t>現状の千葉県内におけるさつまいもの栽培面積が３ha以上</t>
    <rPh sb="25" eb="27">
      <t>イジョウ</t>
    </rPh>
    <phoneticPr fontId="2"/>
  </si>
  <si>
    <t>事業実施により整備する貯蔵庫のさつまいも貯蔵量を150a分以上にする。</t>
    <phoneticPr fontId="2"/>
  </si>
  <si>
    <t>ウイルスフリー苗を用いたさつまいも生産を行っている。</t>
    <phoneticPr fontId="2"/>
  </si>
  <si>
    <t>さつまいも以外の品目との輪作体系を実践している。</t>
    <phoneticPr fontId="2"/>
  </si>
  <si>
    <t>貯蔵量換算
面積（a）</t>
    <rPh sb="0" eb="3">
      <t>チョゾウリョウ</t>
    </rPh>
    <rPh sb="3" eb="5">
      <t>カンサン</t>
    </rPh>
    <rPh sb="6" eb="8">
      <t>メンセキ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</si>
</sst>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76" formatCode="#,##0_ ;[Red]\-#,##0\ "/>
    <numFmt numFmtId="177" formatCode="#,##0_);[Red]\(#,##0\)"/>
    <numFmt numFmtId="178" formatCode="#,##0.00_ ;[Red]\-#,##0.00\ "/>
  </numFmts>
  <fonts count="9" x14ac:knownFonts="1">
    <font>
      <sz val="11"/>
      <name val="ＭＳ Ｐゴシック"/>
      <family val="3"/>
      <charset val="128"/>
    </font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11"/>
      <name val="ＭＳ Ｐゴシック"/>
      <family val="3"/>
      <charset val="128"/>
    </font>
    <font>
      <sz val="12"/>
      <name val="ＭＳ 明朝"/>
      <family val="1"/>
      <charset val="128"/>
    </font>
    <font>
      <strike/>
      <sz val="12"/>
      <name val="ＭＳ 明朝"/>
      <family val="1"/>
      <charset val="128"/>
    </font>
    <font>
      <b/>
      <sz val="14"/>
      <name val="ＭＳ ゴシック"/>
      <family val="3"/>
      <charset val="128"/>
    </font>
    <font>
      <sz val="14"/>
      <name val="ＭＳ ゴシック"/>
      <family val="3"/>
      <charset val="128"/>
    </font>
    <font>
      <sz val="12"/>
      <name val="ＭＳ ゴシック"/>
      <family val="3"/>
      <charset val="128"/>
    </font>
  </fonts>
  <fills count="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</fills>
  <borders count="4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/>
      <top/>
      <bottom style="hair">
        <color indexed="64"/>
      </bottom>
      <diagonal/>
    </border>
  </borders>
  <cellStyleXfs count="4">
    <xf numFmtId="0" fontId="0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1" fillId="0" borderId="0">
      <alignment vertical="center"/>
    </xf>
  </cellStyleXfs>
  <cellXfs count="24">
    <xf numFmtId="0" fontId="0" fillId="0" borderId="0" xfId="0">
      <alignment vertical="center"/>
    </xf>
    <xf numFmtId="0" fontId="4" fillId="0" borderId="0" xfId="3" applyFont="1">
      <alignment vertical="center"/>
    </xf>
    <xf numFmtId="0" fontId="4" fillId="0" borderId="0" xfId="3" applyFont="1" applyAlignment="1">
      <alignment horizontal="left" vertical="center"/>
    </xf>
    <xf numFmtId="0" fontId="4" fillId="0" borderId="0" xfId="3" applyFont="1" applyAlignment="1">
      <alignment horizontal="center" vertical="center"/>
    </xf>
    <xf numFmtId="2" fontId="4" fillId="0" borderId="1" xfId="3" applyNumberFormat="1" applyFont="1" applyBorder="1" applyAlignment="1">
      <alignment horizontal="center" vertical="center"/>
    </xf>
    <xf numFmtId="0" fontId="4" fillId="0" borderId="0" xfId="3" applyFont="1" applyAlignment="1">
      <alignment vertical="center" wrapText="1"/>
    </xf>
    <xf numFmtId="38" fontId="4" fillId="0" borderId="0" xfId="1" applyFont="1" applyFill="1" applyBorder="1" applyAlignment="1">
      <alignment horizontal="center" vertical="center" wrapText="1"/>
    </xf>
    <xf numFmtId="176" fontId="4" fillId="0" borderId="0" xfId="1" applyNumberFormat="1" applyFont="1" applyBorder="1">
      <alignment vertical="center"/>
    </xf>
    <xf numFmtId="177" fontId="4" fillId="0" borderId="0" xfId="3" applyNumberFormat="1" applyFont="1">
      <alignment vertical="center"/>
    </xf>
    <xf numFmtId="9" fontId="4" fillId="0" borderId="0" xfId="2" applyFont="1" applyBorder="1">
      <alignment vertical="center"/>
    </xf>
    <xf numFmtId="176" fontId="4" fillId="0" borderId="0" xfId="1" applyNumberFormat="1" applyFont="1" applyFill="1" applyBorder="1" applyAlignment="1">
      <alignment horizontal="right" vertical="center" wrapText="1"/>
    </xf>
    <xf numFmtId="176" fontId="4" fillId="0" borderId="0" xfId="1" applyNumberFormat="1" applyFont="1" applyFill="1" applyBorder="1">
      <alignment vertical="center"/>
    </xf>
    <xf numFmtId="38" fontId="4" fillId="0" borderId="0" xfId="1" applyFont="1" applyFill="1" applyBorder="1" applyAlignment="1">
      <alignment horizontal="left" vertical="center" wrapText="1"/>
    </xf>
    <xf numFmtId="0" fontId="5" fillId="0" borderId="0" xfId="3" applyFont="1">
      <alignment vertical="center"/>
    </xf>
    <xf numFmtId="0" fontId="4" fillId="2" borderId="0" xfId="3" applyFont="1" applyFill="1" applyAlignment="1">
      <alignment horizontal="center" vertical="center"/>
    </xf>
    <xf numFmtId="176" fontId="4" fillId="2" borderId="1" xfId="1" applyNumberFormat="1" applyFont="1" applyFill="1" applyBorder="1">
      <alignment vertical="center"/>
    </xf>
    <xf numFmtId="0" fontId="4" fillId="0" borderId="0" xfId="3" quotePrefix="1" applyFont="1" applyAlignment="1">
      <alignment horizontal="left" vertical="center"/>
    </xf>
    <xf numFmtId="178" fontId="6" fillId="0" borderId="1" xfId="1" applyNumberFormat="1" applyFont="1" applyFill="1" applyBorder="1">
      <alignment vertical="center"/>
    </xf>
    <xf numFmtId="0" fontId="4" fillId="0" borderId="0" xfId="3" applyFont="1" applyAlignment="1">
      <alignment horizontal="center" vertical="center" wrapText="1"/>
    </xf>
    <xf numFmtId="0" fontId="8" fillId="0" borderId="0" xfId="3" applyFont="1">
      <alignment vertical="center"/>
    </xf>
    <xf numFmtId="0" fontId="4" fillId="0" borderId="3" xfId="3" applyFont="1" applyBorder="1">
      <alignment vertical="center"/>
    </xf>
    <xf numFmtId="0" fontId="4" fillId="0" borderId="0" xfId="3" applyFont="1" applyAlignment="1">
      <alignment horizontal="left" vertical="center" wrapText="1"/>
    </xf>
    <xf numFmtId="0" fontId="4" fillId="0" borderId="2" xfId="3" applyFont="1" applyBorder="1" applyAlignment="1">
      <alignment horizontal="left" vertical="center" wrapText="1"/>
    </xf>
    <xf numFmtId="0" fontId="7" fillId="0" borderId="0" xfId="3" applyFont="1" applyAlignment="1">
      <alignment horizontal="center" vertical="center"/>
    </xf>
  </cellXfs>
  <cellStyles count="4">
    <cellStyle name="パーセント" xfId="2" builtinId="5"/>
    <cellStyle name="桁区切り" xfId="1" builtinId="6"/>
    <cellStyle name="標準" xfId="0" builtinId="0"/>
    <cellStyle name="標準 2" xfId="3" xr:uid="{63111668-FD41-48B8-A917-4D29D0012D15}"/>
  </cellStyles>
  <dxfs count="0"/>
  <tableStyles count="0" defaultTableStyle="TableStyleMedium2" defaultPivotStyle="PivotStyleLight16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3741BBA-2232-4A5C-A68F-C715A77FF2CE}">
  <dimension ref="A1:K42"/>
  <sheetViews>
    <sheetView tabSelected="1" view="pageBreakPreview" zoomScale="70" zoomScaleNormal="100" zoomScaleSheetLayoutView="70" workbookViewId="0">
      <selection activeCell="G27" sqref="G27"/>
    </sheetView>
  </sheetViews>
  <sheetFormatPr defaultColWidth="9" defaultRowHeight="24" customHeight="1" x14ac:dyDescent="0.15"/>
  <cols>
    <col min="1" max="1" width="7.25" style="1" customWidth="1"/>
    <col min="2" max="2" width="4.625" style="1" customWidth="1"/>
    <col min="3" max="6" width="14.75" style="1" customWidth="1"/>
    <col min="7" max="7" width="14" style="1" customWidth="1"/>
    <col min="8" max="11" width="11.125" style="1" customWidth="1"/>
    <col min="12" max="16384" width="9" style="1"/>
  </cols>
  <sheetData>
    <row r="1" spans="1:11" ht="32.25" customHeight="1" x14ac:dyDescent="0.15">
      <c r="A1" s="23" t="s">
        <v>0</v>
      </c>
      <c r="B1" s="23"/>
      <c r="C1" s="23"/>
      <c r="D1" s="23"/>
      <c r="E1" s="23"/>
      <c r="F1" s="23"/>
      <c r="G1" s="23"/>
      <c r="J1" s="2"/>
    </row>
    <row r="2" spans="1:11" ht="14.25" customHeight="1" x14ac:dyDescent="0.15">
      <c r="J2" s="2"/>
    </row>
    <row r="3" spans="1:11" ht="25.5" customHeight="1" x14ac:dyDescent="0.15">
      <c r="E3" s="20" t="s">
        <v>6</v>
      </c>
      <c r="F3" s="20"/>
      <c r="G3" s="20"/>
    </row>
    <row r="4" spans="1:11" ht="14.25" customHeight="1" x14ac:dyDescent="0.15"/>
    <row r="5" spans="1:11" ht="31.5" customHeight="1" x14ac:dyDescent="0.15">
      <c r="A5" s="19" t="s">
        <v>1</v>
      </c>
    </row>
    <row r="6" spans="1:11" ht="31.5" customHeight="1" thickBot="1" x14ac:dyDescent="0.2">
      <c r="A6" s="1" t="s">
        <v>10</v>
      </c>
      <c r="D6" s="5"/>
      <c r="E6" s="5"/>
      <c r="F6" s="3" t="s">
        <v>8</v>
      </c>
      <c r="G6" s="3" t="s">
        <v>2</v>
      </c>
    </row>
    <row r="7" spans="1:11" ht="31.5" customHeight="1" thickBot="1" x14ac:dyDescent="0.2">
      <c r="A7" s="16" t="s">
        <v>11</v>
      </c>
      <c r="B7" s="21" t="s">
        <v>7</v>
      </c>
      <c r="C7" s="21"/>
      <c r="D7" s="21"/>
      <c r="E7" s="21"/>
      <c r="F7" s="14"/>
      <c r="G7" s="4" cm="1">
        <f t="array" ref="G7">_xlfn.IFS(F7&gt;=30,F7*0.02,F7&lt;30,0)</f>
        <v>0</v>
      </c>
      <c r="H7" s="3"/>
      <c r="I7" s="3"/>
      <c r="J7" s="3"/>
      <c r="K7" s="3"/>
    </row>
    <row r="8" spans="1:11" ht="27" customHeight="1" x14ac:dyDescent="0.15">
      <c r="A8" s="2"/>
      <c r="F8" s="7"/>
      <c r="G8" s="7"/>
      <c r="H8" s="8"/>
      <c r="I8" s="8"/>
      <c r="J8" s="8"/>
      <c r="K8" s="8"/>
    </row>
    <row r="9" spans="1:11" ht="31.5" customHeight="1" thickBot="1" x14ac:dyDescent="0.2">
      <c r="A9" s="1" t="s">
        <v>12</v>
      </c>
      <c r="F9" s="3" t="s">
        <v>9</v>
      </c>
      <c r="G9" s="3" t="s">
        <v>2</v>
      </c>
      <c r="H9" s="8"/>
      <c r="I9" s="8"/>
      <c r="J9" s="8"/>
      <c r="K9" s="8"/>
    </row>
    <row r="10" spans="1:11" ht="31.5" customHeight="1" thickBot="1" x14ac:dyDescent="0.2">
      <c r="A10" s="16" t="s">
        <v>13</v>
      </c>
      <c r="B10" s="21" t="s">
        <v>16</v>
      </c>
      <c r="C10" s="21"/>
      <c r="D10" s="21"/>
      <c r="E10" s="21"/>
      <c r="F10" s="14"/>
      <c r="G10" s="4" cm="1">
        <f t="array" ref="G10">_xlfn.IFS(F10&gt;=30,F10*0.01,F10&lt;30,0)</f>
        <v>0</v>
      </c>
      <c r="H10" s="8"/>
      <c r="I10" s="8"/>
      <c r="J10" s="8"/>
      <c r="K10" s="9"/>
    </row>
    <row r="11" spans="1:11" ht="27" customHeight="1" x14ac:dyDescent="0.15">
      <c r="A11" s="2"/>
      <c r="E11" s="7"/>
      <c r="F11" s="7"/>
      <c r="G11" s="8"/>
      <c r="H11" s="8"/>
      <c r="I11" s="8"/>
      <c r="J11" s="8"/>
      <c r="K11" s="9"/>
    </row>
    <row r="12" spans="1:11" ht="31.5" customHeight="1" thickBot="1" x14ac:dyDescent="0.2">
      <c r="A12" s="2" t="s">
        <v>3</v>
      </c>
      <c r="E12" s="7"/>
      <c r="G12" s="3" t="s">
        <v>2</v>
      </c>
      <c r="H12" s="8"/>
      <c r="I12" s="8"/>
      <c r="J12" s="8"/>
      <c r="K12" s="9"/>
    </row>
    <row r="13" spans="1:11" ht="31.5" customHeight="1" thickBot="1" x14ac:dyDescent="0.2">
      <c r="A13" s="16" t="s">
        <v>15</v>
      </c>
      <c r="B13" s="1" t="s">
        <v>4</v>
      </c>
      <c r="E13" s="7"/>
      <c r="G13" s="15"/>
      <c r="H13" s="8"/>
      <c r="I13" s="8"/>
      <c r="J13" s="8"/>
      <c r="K13" s="9"/>
    </row>
    <row r="14" spans="1:11" ht="31.5" customHeight="1" thickBot="1" x14ac:dyDescent="0.2">
      <c r="A14" s="16" t="s">
        <v>14</v>
      </c>
      <c r="B14" s="21" t="s">
        <v>17</v>
      </c>
      <c r="C14" s="21"/>
      <c r="D14" s="21"/>
      <c r="E14" s="21"/>
      <c r="F14" s="22"/>
      <c r="G14" s="15"/>
      <c r="H14" s="8"/>
      <c r="I14" s="8"/>
      <c r="J14" s="8"/>
      <c r="K14" s="9"/>
    </row>
    <row r="15" spans="1:11" ht="27" customHeight="1" thickBot="1" x14ac:dyDescent="0.2">
      <c r="A15" s="2"/>
      <c r="B15" s="3"/>
      <c r="C15" s="5"/>
      <c r="D15" s="6"/>
      <c r="E15" s="10"/>
      <c r="F15" s="11"/>
      <c r="G15" s="8"/>
      <c r="H15" s="8"/>
      <c r="I15" s="8"/>
      <c r="J15" s="8"/>
      <c r="K15" s="9"/>
    </row>
    <row r="16" spans="1:11" ht="31.5" customHeight="1" thickBot="1" x14ac:dyDescent="0.2">
      <c r="A16" s="2"/>
      <c r="B16" s="3"/>
      <c r="C16" s="12"/>
      <c r="D16" s="6"/>
      <c r="F16" s="10" t="s">
        <v>5</v>
      </c>
      <c r="G16" s="17">
        <f>SUM(G7,G10,G13,G14)</f>
        <v>0</v>
      </c>
      <c r="H16" s="8"/>
      <c r="I16" s="8"/>
      <c r="J16" s="8"/>
      <c r="K16" s="9"/>
    </row>
    <row r="17" spans="1:11" ht="29.25" customHeight="1" x14ac:dyDescent="0.15">
      <c r="A17" s="2"/>
      <c r="B17" s="3"/>
      <c r="C17" s="12"/>
      <c r="D17" s="6"/>
      <c r="E17" s="10"/>
      <c r="F17" s="10"/>
      <c r="G17" s="8"/>
      <c r="H17" s="8"/>
      <c r="I17" s="8"/>
      <c r="J17" s="8"/>
      <c r="K17" s="9"/>
    </row>
    <row r="18" spans="1:11" ht="31.5" customHeight="1" x14ac:dyDescent="0.15">
      <c r="A18" s="19" t="s">
        <v>18</v>
      </c>
    </row>
    <row r="19" spans="1:11" ht="31.5" customHeight="1" thickBot="1" x14ac:dyDescent="0.2">
      <c r="A19" s="1" t="s">
        <v>10</v>
      </c>
      <c r="D19" s="5"/>
      <c r="E19" s="5"/>
      <c r="F19" s="3" t="s">
        <v>8</v>
      </c>
      <c r="G19" s="3" t="s">
        <v>2</v>
      </c>
    </row>
    <row r="20" spans="1:11" ht="31.5" customHeight="1" thickBot="1" x14ac:dyDescent="0.2">
      <c r="A20" s="16" t="s">
        <v>11</v>
      </c>
      <c r="B20" s="21" t="s">
        <v>19</v>
      </c>
      <c r="C20" s="21"/>
      <c r="D20" s="21"/>
      <c r="E20" s="21"/>
      <c r="F20" s="14"/>
      <c r="G20" s="4" cm="1">
        <f t="array" ref="G20">_xlfn.IFS(F20&gt;=300,F20*0.05,F20&lt;300,0)</f>
        <v>0</v>
      </c>
      <c r="H20" s="3"/>
      <c r="I20" s="3"/>
      <c r="J20" s="3"/>
      <c r="K20" s="3"/>
    </row>
    <row r="21" spans="1:11" ht="27" customHeight="1" x14ac:dyDescent="0.15">
      <c r="A21" s="2"/>
      <c r="F21" s="7"/>
      <c r="G21" s="7"/>
      <c r="H21" s="8"/>
      <c r="I21" s="8"/>
      <c r="J21" s="8"/>
      <c r="K21" s="8"/>
    </row>
    <row r="22" spans="1:11" ht="31.5" customHeight="1" thickBot="1" x14ac:dyDescent="0.2">
      <c r="A22" s="1" t="s">
        <v>12</v>
      </c>
      <c r="F22" s="18" t="s">
        <v>23</v>
      </c>
      <c r="G22" s="3" t="s">
        <v>2</v>
      </c>
      <c r="H22" s="8"/>
      <c r="I22" s="8"/>
      <c r="J22" s="8"/>
      <c r="K22" s="8"/>
    </row>
    <row r="23" spans="1:11" ht="31.5" customHeight="1" thickBot="1" x14ac:dyDescent="0.2">
      <c r="A23" s="16" t="s">
        <v>13</v>
      </c>
      <c r="B23" s="21" t="s">
        <v>20</v>
      </c>
      <c r="C23" s="21"/>
      <c r="D23" s="21"/>
      <c r="E23" s="21"/>
      <c r="F23" s="14"/>
      <c r="G23" s="4" cm="1">
        <f t="array" ref="G23">_xlfn.IFS(F23&gt;=150,F23*0.05,F23&lt;150,0)</f>
        <v>0</v>
      </c>
      <c r="H23" s="8"/>
      <c r="I23" s="8"/>
      <c r="J23" s="8"/>
      <c r="K23" s="9"/>
    </row>
    <row r="24" spans="1:11" ht="27" customHeight="1" x14ac:dyDescent="0.15">
      <c r="A24" s="2"/>
      <c r="E24" s="7"/>
      <c r="F24" s="7"/>
      <c r="G24" s="8"/>
      <c r="H24" s="8"/>
      <c r="I24" s="8"/>
      <c r="J24" s="8"/>
      <c r="K24" s="9"/>
    </row>
    <row r="25" spans="1:11" ht="31.5" customHeight="1" thickBot="1" x14ac:dyDescent="0.2">
      <c r="A25" s="2" t="s">
        <v>3</v>
      </c>
      <c r="E25" s="7"/>
      <c r="G25" s="3" t="s">
        <v>2</v>
      </c>
      <c r="H25" s="8"/>
      <c r="I25" s="8"/>
      <c r="J25" s="8"/>
      <c r="K25" s="9"/>
    </row>
    <row r="26" spans="1:11" ht="31.5" customHeight="1" thickBot="1" x14ac:dyDescent="0.2">
      <c r="A26" s="16" t="s">
        <v>15</v>
      </c>
      <c r="B26" s="1" t="s">
        <v>21</v>
      </c>
      <c r="E26" s="7"/>
      <c r="G26" s="15"/>
      <c r="H26" s="8"/>
      <c r="I26" s="8"/>
      <c r="J26" s="8"/>
      <c r="K26" s="9"/>
    </row>
    <row r="27" spans="1:11" ht="31.5" customHeight="1" thickBot="1" x14ac:dyDescent="0.2">
      <c r="A27" s="16" t="s">
        <v>14</v>
      </c>
      <c r="B27" s="21" t="s">
        <v>22</v>
      </c>
      <c r="C27" s="21"/>
      <c r="D27" s="21"/>
      <c r="E27" s="21"/>
      <c r="F27" s="22"/>
      <c r="G27" s="15"/>
      <c r="H27" s="8"/>
      <c r="I27" s="8"/>
      <c r="J27" s="8"/>
      <c r="K27" s="9"/>
    </row>
    <row r="28" spans="1:11" ht="27" customHeight="1" thickBot="1" x14ac:dyDescent="0.2">
      <c r="A28" s="2"/>
      <c r="B28" s="3"/>
      <c r="C28" s="5"/>
      <c r="D28" s="6"/>
      <c r="E28" s="10"/>
      <c r="F28" s="11"/>
      <c r="G28" s="8"/>
      <c r="H28" s="8"/>
      <c r="I28" s="8"/>
      <c r="J28" s="8"/>
      <c r="K28" s="9"/>
    </row>
    <row r="29" spans="1:11" ht="31.5" customHeight="1" thickBot="1" x14ac:dyDescent="0.2">
      <c r="A29" s="2"/>
      <c r="B29" s="3"/>
      <c r="C29" s="12"/>
      <c r="D29" s="6"/>
      <c r="F29" s="10" t="s">
        <v>5</v>
      </c>
      <c r="G29" s="17">
        <f>SUM(G20,G23,G26,G27)</f>
        <v>0</v>
      </c>
      <c r="H29" s="8"/>
      <c r="I29" s="8"/>
      <c r="J29" s="8"/>
      <c r="K29" s="9"/>
    </row>
    <row r="30" spans="1:11" ht="28.5" customHeight="1" x14ac:dyDescent="0.15">
      <c r="H30" s="8"/>
      <c r="I30" s="8"/>
      <c r="J30" s="8"/>
      <c r="K30" s="9"/>
    </row>
    <row r="32" spans="1:11" ht="24" customHeight="1" x14ac:dyDescent="0.15">
      <c r="J32" s="13"/>
      <c r="K32" s="13"/>
    </row>
    <row r="33" spans="10:11" ht="24" customHeight="1" x14ac:dyDescent="0.15">
      <c r="J33" s="13"/>
      <c r="K33" s="13"/>
    </row>
    <row r="34" spans="10:11" ht="24" customHeight="1" x14ac:dyDescent="0.15">
      <c r="J34" s="13"/>
      <c r="K34" s="13"/>
    </row>
    <row r="35" spans="10:11" ht="24" customHeight="1" x14ac:dyDescent="0.15">
      <c r="J35" s="13"/>
      <c r="K35" s="13"/>
    </row>
    <row r="36" spans="10:11" ht="24" customHeight="1" x14ac:dyDescent="0.15">
      <c r="J36" s="13"/>
      <c r="K36" s="13"/>
    </row>
    <row r="37" spans="10:11" ht="24" customHeight="1" x14ac:dyDescent="0.15">
      <c r="J37" s="13"/>
      <c r="K37" s="13"/>
    </row>
    <row r="38" spans="10:11" ht="24" customHeight="1" x14ac:dyDescent="0.15">
      <c r="J38" s="13"/>
      <c r="K38" s="13"/>
    </row>
    <row r="39" spans="10:11" ht="24" customHeight="1" x14ac:dyDescent="0.15">
      <c r="J39" s="13"/>
      <c r="K39" s="13"/>
    </row>
    <row r="40" spans="10:11" ht="24" customHeight="1" x14ac:dyDescent="0.15">
      <c r="J40" s="13"/>
      <c r="K40" s="13"/>
    </row>
    <row r="41" spans="10:11" ht="24" customHeight="1" x14ac:dyDescent="0.15">
      <c r="J41" s="13"/>
      <c r="K41" s="13"/>
    </row>
    <row r="42" spans="10:11" ht="24" customHeight="1" x14ac:dyDescent="0.15">
      <c r="J42" s="13"/>
      <c r="K42" s="13"/>
    </row>
  </sheetData>
  <mergeCells count="7">
    <mergeCell ref="B23:E23"/>
    <mergeCell ref="B27:F27"/>
    <mergeCell ref="A1:G1"/>
    <mergeCell ref="B7:E7"/>
    <mergeCell ref="B10:E10"/>
    <mergeCell ref="B14:F14"/>
    <mergeCell ref="B20:E20"/>
  </mergeCells>
  <phoneticPr fontId="2"/>
  <pageMargins left="0.59055118110236227" right="0.39370078740157483" top="0.59055118110236227" bottom="0.39370078740157483" header="0.31496062992125984" footer="0.31496062992125984"/>
  <pageSetup paperSize="9" scale="98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ポイント集計表</vt:lpstr>
      <vt:lpstr>ポイント集計表!Print_Area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Printed>2023-05-25T10:42:48Z</cp:lastPrinted>
  <dcterms:created xsi:type="dcterms:W3CDTF">2023-05-25T05:46:19Z</dcterms:created>
  <dcterms:modified xsi:type="dcterms:W3CDTF">2023-06-13T05:35:08Z</dcterms:modified>
</cp:coreProperties>
</file>