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k.nkmr151\Desktop\"/>
    </mc:Choice>
  </mc:AlternateContent>
  <bookViews>
    <workbookView xWindow="-60" yWindow="3855" windowWidth="19185" windowHeight="4575" tabRatio="864"/>
  </bookViews>
  <sheets>
    <sheet name="参考5　市町村別保安林指定状況" sheetId="11" r:id="rId1"/>
    <sheet name="民有林" sheetId="13" r:id="rId2"/>
    <sheet name="国有林" sheetId="12" r:id="rId3"/>
  </sheets>
  <calcPr calcId="162913"/>
</workbook>
</file>

<file path=xl/calcChain.xml><?xml version="1.0" encoding="utf-8"?>
<calcChain xmlns="http://schemas.openxmlformats.org/spreadsheetml/2006/main">
  <c r="AA21" i="13" l="1"/>
  <c r="AA14" i="13"/>
  <c r="S18" i="11" l="1"/>
  <c r="H13" i="11"/>
  <c r="E5" i="11" l="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D13" i="11"/>
  <c r="E13" i="11"/>
  <c r="F13" i="11"/>
  <c r="G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T18" i="11"/>
  <c r="U18" i="11"/>
  <c r="V18" i="11"/>
  <c r="W18" i="11"/>
  <c r="X18" i="11"/>
  <c r="Y18" i="11"/>
  <c r="Z18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D5" i="11"/>
  <c r="AA24" i="12"/>
  <c r="AA23" i="12"/>
  <c r="AA12" i="12"/>
  <c r="I30" i="12"/>
  <c r="H30" i="12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AA29" i="13"/>
  <c r="AA28" i="13"/>
  <c r="AA27" i="13"/>
  <c r="AA26" i="13"/>
  <c r="AA25" i="13"/>
  <c r="AA24" i="13"/>
  <c r="AA23" i="13"/>
  <c r="AA22" i="13"/>
  <c r="AA18" i="13"/>
  <c r="AA20" i="13"/>
  <c r="AA19" i="13"/>
  <c r="AA17" i="13"/>
  <c r="AA16" i="13"/>
  <c r="AA15" i="13"/>
  <c r="AA13" i="13"/>
  <c r="AA12" i="13"/>
  <c r="AA11" i="13"/>
  <c r="AA10" i="13"/>
  <c r="AA9" i="13"/>
  <c r="AA8" i="13"/>
  <c r="AA7" i="13"/>
  <c r="AA6" i="13"/>
  <c r="AA5" i="13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F30" i="12"/>
  <c r="E30" i="12"/>
  <c r="D30" i="12"/>
  <c r="AA29" i="12"/>
  <c r="AA28" i="12"/>
  <c r="AA27" i="12"/>
  <c r="AA26" i="12"/>
  <c r="AA25" i="12"/>
  <c r="AA22" i="12"/>
  <c r="AA21" i="12"/>
  <c r="AA18" i="12"/>
  <c r="AA20" i="12"/>
  <c r="AA19" i="12"/>
  <c r="AA17" i="12"/>
  <c r="AA16" i="12"/>
  <c r="AA15" i="12"/>
  <c r="AA14" i="12"/>
  <c r="AA13" i="12"/>
  <c r="AA11" i="12"/>
  <c r="AA10" i="12"/>
  <c r="AA9" i="12"/>
  <c r="AA8" i="12"/>
  <c r="AA7" i="12"/>
  <c r="AA6" i="12"/>
  <c r="AA5" i="12"/>
  <c r="AA30" i="13" l="1"/>
  <c r="AA24" i="11"/>
  <c r="AA14" i="11"/>
  <c r="P30" i="11"/>
  <c r="AA7" i="11"/>
  <c r="AA28" i="11"/>
  <c r="AA20" i="11"/>
  <c r="G30" i="11"/>
  <c r="X30" i="11"/>
  <c r="AA21" i="11"/>
  <c r="M30" i="11"/>
  <c r="AA29" i="11"/>
  <c r="AA27" i="11"/>
  <c r="AA26" i="11"/>
  <c r="AA25" i="11"/>
  <c r="AA23" i="11"/>
  <c r="AA22" i="11"/>
  <c r="AA18" i="11"/>
  <c r="AA19" i="11"/>
  <c r="AA17" i="11"/>
  <c r="AA15" i="11"/>
  <c r="AA13" i="11"/>
  <c r="AA11" i="11"/>
  <c r="AA10" i="11"/>
  <c r="H30" i="11"/>
  <c r="AA9" i="11"/>
  <c r="O30" i="11"/>
  <c r="Y30" i="11"/>
  <c r="U30" i="11"/>
  <c r="Q30" i="11"/>
  <c r="I30" i="11"/>
  <c r="AA16" i="11"/>
  <c r="AA12" i="11"/>
  <c r="T30" i="11"/>
  <c r="L30" i="11"/>
  <c r="AA8" i="11"/>
  <c r="Z30" i="11"/>
  <c r="V30" i="11"/>
  <c r="R30" i="11"/>
  <c r="N30" i="11"/>
  <c r="J30" i="11"/>
  <c r="F30" i="11"/>
  <c r="W30" i="11"/>
  <c r="K30" i="11"/>
  <c r="S30" i="11"/>
  <c r="AA5" i="11"/>
  <c r="G30" i="12"/>
  <c r="AA30" i="12"/>
  <c r="E30" i="11"/>
  <c r="AA6" i="11"/>
  <c r="D30" i="11"/>
  <c r="AA30" i="11" l="1"/>
</calcChain>
</file>

<file path=xl/sharedStrings.xml><?xml version="1.0" encoding="utf-8"?>
<sst xmlns="http://schemas.openxmlformats.org/spreadsheetml/2006/main" count="168" uniqueCount="57">
  <si>
    <t>保安林種別
市町村名</t>
    <rPh sb="0" eb="3">
      <t>ホアンリン</t>
    </rPh>
    <rPh sb="3" eb="5">
      <t>シュベツ</t>
    </rPh>
    <phoneticPr fontId="1"/>
  </si>
  <si>
    <t>計</t>
  </si>
  <si>
    <t>千葉市</t>
  </si>
  <si>
    <t>銚子市</t>
  </si>
  <si>
    <t>市川市</t>
  </si>
  <si>
    <t>茂原市</t>
  </si>
  <si>
    <t>成田市</t>
  </si>
  <si>
    <t>佐倉市</t>
  </si>
  <si>
    <t>東金市</t>
  </si>
  <si>
    <t>旭市</t>
  </si>
  <si>
    <t>富里市</t>
  </si>
  <si>
    <t>匝瑳市</t>
  </si>
  <si>
    <t>香取市</t>
  </si>
  <si>
    <t>山武市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</si>
  <si>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</si>
  <si>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</si>
  <si>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</si>
  <si>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</si>
  <si>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</si>
  <si>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</si>
  <si>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</si>
  <si>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</si>
  <si>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</si>
  <si>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</si>
  <si>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</si>
  <si>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合計</t>
  </si>
  <si>
    <t>５　市町村別保安林の指定状況（面積）</t>
    <rPh sb="2" eb="5">
      <t>シチョウソン</t>
    </rPh>
    <rPh sb="5" eb="6">
      <t>ベツ</t>
    </rPh>
    <rPh sb="6" eb="9">
      <t>ホアンリン</t>
    </rPh>
    <rPh sb="10" eb="12">
      <t>シテイ</t>
    </rPh>
    <rPh sb="12" eb="14">
      <t>ジョウキョウ</t>
    </rPh>
    <rPh sb="15" eb="17">
      <t>メンセキ</t>
    </rPh>
    <phoneticPr fontId="1"/>
  </si>
  <si>
    <t>単位　　ha</t>
    <rPh sb="0" eb="2">
      <t>タンイ</t>
    </rPh>
    <phoneticPr fontId="1"/>
  </si>
  <si>
    <t>水源
かん養</t>
    <phoneticPr fontId="1"/>
  </si>
  <si>
    <t>土砂
流出
防備</t>
    <phoneticPr fontId="1"/>
  </si>
  <si>
    <t>土砂
崩壊
防備</t>
    <phoneticPr fontId="1"/>
  </si>
  <si>
    <t>飛砂
防備</t>
    <phoneticPr fontId="1"/>
  </si>
  <si>
    <t>防
風</t>
    <phoneticPr fontId="1"/>
  </si>
  <si>
    <t>水害
防備</t>
    <phoneticPr fontId="1"/>
  </si>
  <si>
    <t>潮害
防備</t>
    <phoneticPr fontId="1"/>
  </si>
  <si>
    <t>干害
防備</t>
    <phoneticPr fontId="1"/>
  </si>
  <si>
    <t>航行
目標</t>
    <phoneticPr fontId="1"/>
  </si>
  <si>
    <t>保
健</t>
    <phoneticPr fontId="1"/>
  </si>
  <si>
    <t>風
致</t>
    <phoneticPr fontId="1"/>
  </si>
  <si>
    <t>土流
兼
土崩</t>
    <phoneticPr fontId="1"/>
  </si>
  <si>
    <t>土崩
兼
防風</t>
    <phoneticPr fontId="1"/>
  </si>
  <si>
    <t>土崩
兼
干害</t>
    <phoneticPr fontId="1"/>
  </si>
  <si>
    <t>土崩
兼
風致</t>
    <phoneticPr fontId="1"/>
  </si>
  <si>
    <t>飛砂
兼
潮害</t>
    <phoneticPr fontId="1"/>
  </si>
  <si>
    <t>飛砂兼
潮害兼
保健</t>
    <phoneticPr fontId="1"/>
  </si>
  <si>
    <t>飛砂
兼
保健</t>
    <phoneticPr fontId="1"/>
  </si>
  <si>
    <t>防風
兼
水害</t>
    <phoneticPr fontId="1"/>
  </si>
  <si>
    <t>防風
兼
保健</t>
    <phoneticPr fontId="1"/>
  </si>
  <si>
    <t>潮害
兼
保健</t>
    <phoneticPr fontId="1"/>
  </si>
  <si>
    <t>干害
兼
保健</t>
    <phoneticPr fontId="1"/>
  </si>
  <si>
    <t>干害
兼
風致</t>
    <phoneticPr fontId="1"/>
  </si>
  <si>
    <t>（注）１　欄毎に集計し四捨五入しているため、各欄を集計した値と計の欄が一致しない場合がある。</t>
    <rPh sb="1" eb="2">
      <t>チュウ</t>
    </rPh>
    <rPh sb="5" eb="6">
      <t>ラン</t>
    </rPh>
    <rPh sb="6" eb="7">
      <t>マイ</t>
    </rPh>
    <rPh sb="8" eb="10">
      <t>シュウケイ</t>
    </rPh>
    <rPh sb="11" eb="15">
      <t>シシャゴニュウ</t>
    </rPh>
    <rPh sb="22" eb="24">
      <t>カクラン</t>
    </rPh>
    <rPh sb="25" eb="27">
      <t>シュウケイ</t>
    </rPh>
    <rPh sb="29" eb="30">
      <t>アタイ</t>
    </rPh>
    <rPh sb="31" eb="32">
      <t>ケイ</t>
    </rPh>
    <rPh sb="33" eb="34">
      <t>ラン</t>
    </rPh>
    <rPh sb="35" eb="37">
      <t>イッチ</t>
    </rPh>
    <rPh sb="40" eb="42">
      <t>バアイ</t>
    </rPh>
    <phoneticPr fontId="1"/>
  </si>
  <si>
    <t>八街市</t>
    <phoneticPr fontId="1"/>
  </si>
  <si>
    <t>３７</t>
    <phoneticPr fontId="1"/>
  </si>
  <si>
    <t>大網白里市</t>
    <rPh sb="4" eb="5">
      <t>シ</t>
    </rPh>
    <phoneticPr fontId="1"/>
  </si>
  <si>
    <t>八街市</t>
    <phoneticPr fontId="1"/>
  </si>
  <si>
    <t>(平成30年3月31日現在）</t>
    <rPh sb="1" eb="3">
      <t>ヘイセイ</t>
    </rPh>
    <rPh sb="5" eb="6">
      <t>ネン</t>
    </rPh>
    <rPh sb="7" eb="8">
      <t>ツキ</t>
    </rPh>
    <rPh sb="10" eb="11">
      <t>ニチ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</si>
</sst>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[Red]0.0"/>
    <numFmt numFmtId="177" formatCode="#,##0.0;[Red]#,##0.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5">
    <xf numFmtId="0" fontId="0" fillId="0" borderId="0" xfId="0"/>
    <xf numFmtId="0" fontId="3" fillId="0" borderId="0" xfId="1" quotePrefix="1" applyNumberFormat="1" applyFont="1" applyFill="1">
      <alignment vertical="center"/>
    </xf>
    <xf numFmtId="0" fontId="2" fillId="0" borderId="0" xfId="1" applyFont="1" applyFill="1">
      <alignment vertical="center"/>
    </xf>
    <xf numFmtId="0" fontId="2" fillId="0" borderId="0" xfId="1" quotePrefix="1" applyNumberFormat="1" applyFont="1" applyFill="1">
      <alignment vertical="center"/>
    </xf>
    <xf numFmtId="0" fontId="2" fillId="0" borderId="0" xfId="1" quotePrefix="1" applyNumberFormat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3" fillId="0" borderId="2" xfId="1" quotePrefix="1" applyNumberFormat="1" applyFont="1" applyFill="1" applyBorder="1" applyAlignment="1">
      <alignment horizontal="center" vertical="justify"/>
    </xf>
    <xf numFmtId="176" fontId="3" fillId="0" borderId="3" xfId="1" quotePrefix="1" applyNumberFormat="1" applyFont="1" applyFill="1" applyBorder="1" applyAlignment="1">
      <alignment vertical="center" shrinkToFit="1"/>
    </xf>
    <xf numFmtId="176" fontId="3" fillId="0" borderId="4" xfId="1" quotePrefix="1" applyNumberFormat="1" applyFont="1" applyFill="1" applyBorder="1" applyAlignment="1">
      <alignment vertical="center" shrinkToFit="1"/>
    </xf>
    <xf numFmtId="176" fontId="3" fillId="0" borderId="5" xfId="1" quotePrefix="1" applyNumberFormat="1" applyFont="1" applyFill="1" applyBorder="1" applyAlignment="1">
      <alignment vertical="center" shrinkToFit="1"/>
    </xf>
    <xf numFmtId="176" fontId="3" fillId="0" borderId="6" xfId="1" quotePrefix="1" applyNumberFormat="1" applyFont="1" applyFill="1" applyBorder="1" applyAlignment="1">
      <alignment vertical="center" shrinkToFit="1"/>
    </xf>
    <xf numFmtId="176" fontId="3" fillId="0" borderId="7" xfId="1" quotePrefix="1" applyNumberFormat="1" applyFont="1" applyFill="1" applyBorder="1" applyAlignment="1">
      <alignment vertical="center" shrinkToFit="1"/>
    </xf>
    <xf numFmtId="176" fontId="3" fillId="0" borderId="8" xfId="1" quotePrefix="1" applyNumberFormat="1" applyFont="1" applyFill="1" applyBorder="1" applyAlignment="1">
      <alignment vertical="center" shrinkToFit="1"/>
    </xf>
    <xf numFmtId="176" fontId="3" fillId="0" borderId="1" xfId="1" quotePrefix="1" applyNumberFormat="1" applyFont="1" applyFill="1" applyBorder="1" applyAlignment="1">
      <alignment vertical="center" shrinkToFit="1"/>
    </xf>
    <xf numFmtId="176" fontId="3" fillId="0" borderId="2" xfId="1" quotePrefix="1" applyNumberFormat="1" applyFont="1" applyFill="1" applyBorder="1" applyAlignment="1">
      <alignment vertical="center" shrinkToFit="1"/>
    </xf>
    <xf numFmtId="0" fontId="3" fillId="0" borderId="1" xfId="1" quotePrefix="1" applyNumberFormat="1" applyFont="1" applyFill="1" applyBorder="1" applyAlignment="1">
      <alignment horizontal="center" vertical="center" wrapText="1"/>
    </xf>
    <xf numFmtId="0" fontId="2" fillId="0" borderId="1" xfId="1" quotePrefix="1" applyNumberFormat="1" applyFont="1" applyFill="1" applyBorder="1" applyAlignment="1">
      <alignment horizontal="center" vertical="center" wrapText="1"/>
    </xf>
    <xf numFmtId="177" fontId="3" fillId="0" borderId="2" xfId="1" quotePrefix="1" applyNumberFormat="1" applyFont="1" applyFill="1" applyBorder="1" applyAlignment="1">
      <alignment vertical="center" shrinkToFit="1"/>
    </xf>
    <xf numFmtId="0" fontId="5" fillId="0" borderId="0" xfId="1" quotePrefix="1" applyFont="1" applyFill="1" applyAlignment="1">
      <alignment horizontal="center" vertical="center" textRotation="180"/>
    </xf>
    <xf numFmtId="0" fontId="3" fillId="0" borderId="14" xfId="0" quotePrefix="1" applyNumberFormat="1" applyFont="1" applyFill="1" applyBorder="1" applyAlignment="1">
      <alignment horizontal="center"/>
    </xf>
    <xf numFmtId="0" fontId="3" fillId="0" borderId="15" xfId="0" quotePrefix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right" vertical="center"/>
    </xf>
    <xf numFmtId="0" fontId="3" fillId="0" borderId="9" xfId="1" applyFont="1" applyFill="1" applyBorder="1" applyAlignment="1">
      <alignment horizontal="right" vertical="center"/>
    </xf>
    <xf numFmtId="0" fontId="3" fillId="0" borderId="10" xfId="1" quotePrefix="1" applyNumberFormat="1" applyFont="1" applyFill="1" applyBorder="1" applyAlignment="1">
      <alignment horizontal="center" vertical="justify" wrapText="1"/>
    </xf>
    <xf numFmtId="0" fontId="3" fillId="0" borderId="11" xfId="1" applyFont="1" applyFill="1" applyBorder="1" applyAlignment="1">
      <alignment horizontal="center" vertical="justify"/>
    </xf>
    <xf numFmtId="0" fontId="3" fillId="0" borderId="12" xfId="0" quotePrefix="1" applyNumberFormat="1" applyFont="1" applyFill="1" applyBorder="1" applyAlignment="1">
      <alignment horizontal="center"/>
    </xf>
    <xf numFmtId="0" fontId="3" fillId="0" borderId="13" xfId="0" quotePrefix="1" applyNumberFormat="1" applyFont="1" applyFill="1" applyBorder="1" applyAlignment="1">
      <alignment horizontal="center"/>
    </xf>
    <xf numFmtId="0" fontId="3" fillId="0" borderId="16" xfId="1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7" xfId="0" quotePrefix="1" applyNumberFormat="1" applyFont="1" applyFill="1" applyBorder="1" applyAlignment="1">
      <alignment horizontal="center"/>
    </xf>
    <xf numFmtId="0" fontId="3" fillId="0" borderId="18" xfId="0" quotePrefix="1" applyNumberFormat="1" applyFont="1" applyFill="1" applyBorder="1" applyAlignment="1">
      <alignment horizontal="center"/>
    </xf>
    <xf numFmtId="0" fontId="3" fillId="0" borderId="19" xfId="1" quotePrefix="1" applyNumberFormat="1" applyFont="1" applyFill="1" applyBorder="1" applyAlignment="1">
      <alignment horizontal="center" vertical="center"/>
    </xf>
    <xf numFmtId="0" fontId="3" fillId="0" borderId="1" xfId="1" quotePrefix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</cellXfs>
  <cellStyles count="2">
    <cellStyle name="標準" xfId="0" builtinId="0"/>
    <cellStyle name="標準_市町村別面積H1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8"/>
  <sheetViews>
    <sheetView showZeros="0" tabSelected="1" zoomScale="70" workbookViewId="0">
      <selection activeCell="I30" sqref="I30"/>
    </sheetView>
  </sheetViews>
  <sheetFormatPr defaultRowHeight="13.5" x14ac:dyDescent="0.15"/>
  <cols>
    <col min="1" max="1" width="6.125" style="2" customWidth="1"/>
    <col min="2" max="2" width="2.875" style="2" bestFit="1" customWidth="1"/>
    <col min="3" max="3" width="8.875" style="2" bestFit="1" customWidth="1"/>
    <col min="4" max="26" width="7" style="2" customWidth="1"/>
    <col min="27" max="27" width="10.125" style="2" customWidth="1"/>
    <col min="28" max="16384" width="9" style="2"/>
  </cols>
  <sheetData>
    <row r="1" spans="1:27" ht="37.5" customHeight="1" x14ac:dyDescent="0.15"/>
    <row r="2" spans="1:27" ht="25.5" customHeight="1" x14ac:dyDescent="0.15">
      <c r="A2" s="18" t="s">
        <v>53</v>
      </c>
      <c r="B2" s="5" t="s">
        <v>26</v>
      </c>
      <c r="X2" s="34" t="s">
        <v>56</v>
      </c>
      <c r="Y2" s="34"/>
      <c r="Z2" s="34"/>
      <c r="AA2" s="34"/>
    </row>
    <row r="3" spans="1:27" ht="12" customHeight="1" thickBot="1" x14ac:dyDescent="0.2">
      <c r="A3" s="18"/>
      <c r="X3" s="22" t="s">
        <v>27</v>
      </c>
      <c r="Y3" s="22"/>
      <c r="Z3" s="22"/>
      <c r="AA3" s="22"/>
    </row>
    <row r="4" spans="1:27" ht="58.5" customHeight="1" thickBot="1" x14ac:dyDescent="0.2">
      <c r="A4" s="18"/>
      <c r="B4" s="23" t="s">
        <v>0</v>
      </c>
      <c r="C4" s="24"/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  <c r="O4" s="15" t="s">
        <v>39</v>
      </c>
      <c r="P4" s="15" t="s">
        <v>40</v>
      </c>
      <c r="Q4" s="15" t="s">
        <v>41</v>
      </c>
      <c r="R4" s="15" t="s">
        <v>42</v>
      </c>
      <c r="S4" s="15" t="s">
        <v>43</v>
      </c>
      <c r="T4" s="16" t="s">
        <v>44</v>
      </c>
      <c r="U4" s="15" t="s">
        <v>45</v>
      </c>
      <c r="V4" s="15" t="s">
        <v>46</v>
      </c>
      <c r="W4" s="15" t="s">
        <v>47</v>
      </c>
      <c r="X4" s="15" t="s">
        <v>48</v>
      </c>
      <c r="Y4" s="15" t="s">
        <v>49</v>
      </c>
      <c r="Z4" s="15" t="s">
        <v>50</v>
      </c>
      <c r="AA4" s="6" t="s">
        <v>1</v>
      </c>
    </row>
    <row r="5" spans="1:27" ht="21" customHeight="1" x14ac:dyDescent="0.15">
      <c r="A5" s="18"/>
      <c r="B5" s="25" t="s">
        <v>2</v>
      </c>
      <c r="C5" s="26"/>
      <c r="D5" s="7">
        <f>民有林!D5+国有林!D5</f>
        <v>0</v>
      </c>
      <c r="E5" s="7">
        <f>民有林!E5+国有林!E5</f>
        <v>0.41339999999999999</v>
      </c>
      <c r="F5" s="7">
        <f>民有林!F5+国有林!F5</f>
        <v>1.6783999999999999</v>
      </c>
      <c r="G5" s="7">
        <f>民有林!G5+国有林!G5</f>
        <v>0</v>
      </c>
      <c r="H5" s="7">
        <f>民有林!H5+国有林!H5</f>
        <v>4.3331</v>
      </c>
      <c r="I5" s="7">
        <f>民有林!I5+国有林!I5</f>
        <v>0</v>
      </c>
      <c r="J5" s="7">
        <f>民有林!J5+国有林!J5</f>
        <v>0</v>
      </c>
      <c r="K5" s="7">
        <f>民有林!K5+国有林!K5</f>
        <v>0.84430000000000005</v>
      </c>
      <c r="L5" s="7">
        <f>民有林!L5+国有林!L5</f>
        <v>0</v>
      </c>
      <c r="M5" s="7">
        <f>民有林!M5+国有林!M5</f>
        <v>0.23069999999999999</v>
      </c>
      <c r="N5" s="7">
        <f>民有林!N5+国有林!N5</f>
        <v>0</v>
      </c>
      <c r="O5" s="7">
        <f>民有林!O5+国有林!O5</f>
        <v>0</v>
      </c>
      <c r="P5" s="7">
        <f>民有林!P5+国有林!P5</f>
        <v>0.10299999999999999</v>
      </c>
      <c r="Q5" s="7">
        <f>民有林!Q5+国有林!Q5</f>
        <v>0</v>
      </c>
      <c r="R5" s="7">
        <f>民有林!R5+国有林!R5</f>
        <v>0</v>
      </c>
      <c r="S5" s="7">
        <f>民有林!S5+国有林!S5</f>
        <v>0</v>
      </c>
      <c r="T5" s="7">
        <f>民有林!T5+国有林!T5</f>
        <v>0</v>
      </c>
      <c r="U5" s="7">
        <f>民有林!U5+国有林!U5</f>
        <v>0</v>
      </c>
      <c r="V5" s="7">
        <f>民有林!V5+国有林!V5</f>
        <v>0</v>
      </c>
      <c r="W5" s="7">
        <f>民有林!W5+国有林!W5</f>
        <v>0</v>
      </c>
      <c r="X5" s="7">
        <f>民有林!X5+国有林!X5</f>
        <v>0</v>
      </c>
      <c r="Y5" s="7">
        <f>民有林!Y5+国有林!Y5</f>
        <v>0</v>
      </c>
      <c r="Z5" s="7">
        <f>民有林!Z5+国有林!Z5</f>
        <v>0</v>
      </c>
      <c r="AA5" s="8">
        <f>SUM(D5:Z5)</f>
        <v>7.6028999999999991</v>
      </c>
    </row>
    <row r="6" spans="1:27" ht="21" customHeight="1" x14ac:dyDescent="0.15">
      <c r="A6" s="18"/>
      <c r="B6" s="19" t="s">
        <v>3</v>
      </c>
      <c r="C6" s="20"/>
      <c r="D6" s="9">
        <f>民有林!D6+国有林!D6</f>
        <v>0</v>
      </c>
      <c r="E6" s="9">
        <f>民有林!E6+国有林!E6</f>
        <v>0</v>
      </c>
      <c r="F6" s="9">
        <f>民有林!F6+国有林!F6</f>
        <v>2.1968000000000001</v>
      </c>
      <c r="G6" s="9">
        <f>民有林!G6+国有林!G6</f>
        <v>0</v>
      </c>
      <c r="H6" s="9">
        <f>民有林!H6+国有林!H6</f>
        <v>20.722300000000001</v>
      </c>
      <c r="I6" s="9">
        <f>民有林!I6+国有林!I6</f>
        <v>1.2185000000000001</v>
      </c>
      <c r="J6" s="9">
        <f>民有林!J6+国有林!J6</f>
        <v>36.748399999999997</v>
      </c>
      <c r="K6" s="9">
        <f>民有林!K6+国有林!K6</f>
        <v>0</v>
      </c>
      <c r="L6" s="9">
        <f>民有林!L6+国有林!L6</f>
        <v>0.20880000000000001</v>
      </c>
      <c r="M6" s="9">
        <f>民有林!M6+国有林!M6</f>
        <v>0.52610000000000001</v>
      </c>
      <c r="N6" s="9">
        <f>民有林!N6+国有林!N6</f>
        <v>0</v>
      </c>
      <c r="O6" s="9">
        <f>民有林!O6+国有林!O6</f>
        <v>0</v>
      </c>
      <c r="P6" s="9">
        <f>民有林!P6+国有林!P6</f>
        <v>0.51659999999999995</v>
      </c>
      <c r="Q6" s="9">
        <f>民有林!Q6+国有林!Q6</f>
        <v>0</v>
      </c>
      <c r="R6" s="9">
        <f>民有林!R6+国有林!R6</f>
        <v>0</v>
      </c>
      <c r="S6" s="9">
        <f>民有林!S6+国有林!S6</f>
        <v>0</v>
      </c>
      <c r="T6" s="9">
        <f>民有林!T6+国有林!T6</f>
        <v>0</v>
      </c>
      <c r="U6" s="9">
        <f>民有林!U6+国有林!U6</f>
        <v>0</v>
      </c>
      <c r="V6" s="9">
        <f>民有林!V6+国有林!V6</f>
        <v>0.3639</v>
      </c>
      <c r="W6" s="9">
        <f>民有林!W6+国有林!W6</f>
        <v>1.1095999999999999</v>
      </c>
      <c r="X6" s="9">
        <f>民有林!X6+国有林!X6</f>
        <v>35.474600000000002</v>
      </c>
      <c r="Y6" s="9">
        <f>民有林!Y6+国有林!Y6</f>
        <v>0</v>
      </c>
      <c r="Z6" s="9">
        <f>民有林!Z6+国有林!Z6</f>
        <v>0</v>
      </c>
      <c r="AA6" s="10">
        <f>SUM(D6:Z6)</f>
        <v>99.085599999999999</v>
      </c>
    </row>
    <row r="7" spans="1:27" ht="21" customHeight="1" x14ac:dyDescent="0.15">
      <c r="A7" s="18"/>
      <c r="B7" s="19" t="s">
        <v>4</v>
      </c>
      <c r="C7" s="20"/>
      <c r="D7" s="9">
        <f>民有林!D7+国有林!D7</f>
        <v>0</v>
      </c>
      <c r="E7" s="9">
        <f>民有林!E7+国有林!E7</f>
        <v>0</v>
      </c>
      <c r="F7" s="9">
        <f>民有林!F7+国有林!F7</f>
        <v>0</v>
      </c>
      <c r="G7" s="9">
        <f>民有林!G7+国有林!G7</f>
        <v>0</v>
      </c>
      <c r="H7" s="9">
        <f>民有林!H7+国有林!H7</f>
        <v>0</v>
      </c>
      <c r="I7" s="9">
        <f>民有林!I7+国有林!I7</f>
        <v>0</v>
      </c>
      <c r="J7" s="9">
        <f>民有林!J7+国有林!J7</f>
        <v>0</v>
      </c>
      <c r="K7" s="9">
        <f>民有林!K7+国有林!K7</f>
        <v>0</v>
      </c>
      <c r="L7" s="9">
        <f>民有林!L7+国有林!L7</f>
        <v>0</v>
      </c>
      <c r="M7" s="9">
        <f>民有林!M7+国有林!M7</f>
        <v>0</v>
      </c>
      <c r="N7" s="9">
        <f>民有林!N7+国有林!N7</f>
        <v>6.4000000000000001E-2</v>
      </c>
      <c r="O7" s="9">
        <f>民有林!O7+国有林!O7</f>
        <v>0</v>
      </c>
      <c r="P7" s="9">
        <f>民有林!P7+国有林!P7</f>
        <v>0</v>
      </c>
      <c r="Q7" s="9">
        <f>民有林!Q7+国有林!Q7</f>
        <v>0</v>
      </c>
      <c r="R7" s="9">
        <f>民有林!R7+国有林!R7</f>
        <v>0</v>
      </c>
      <c r="S7" s="9">
        <f>民有林!S7+国有林!S7</f>
        <v>0</v>
      </c>
      <c r="T7" s="9">
        <f>民有林!T7+国有林!T7</f>
        <v>0</v>
      </c>
      <c r="U7" s="9">
        <f>民有林!U7+国有林!U7</f>
        <v>0</v>
      </c>
      <c r="V7" s="9">
        <f>民有林!V7+国有林!V7</f>
        <v>0</v>
      </c>
      <c r="W7" s="9">
        <f>民有林!W7+国有林!W7</f>
        <v>0</v>
      </c>
      <c r="X7" s="9">
        <f>民有林!X7+国有林!X7</f>
        <v>0</v>
      </c>
      <c r="Y7" s="9">
        <f>民有林!Y7+国有林!Y7</f>
        <v>0</v>
      </c>
      <c r="Z7" s="9">
        <f>民有林!Z7+国有林!Z7</f>
        <v>0</v>
      </c>
      <c r="AA7" s="10">
        <f t="shared" ref="AA7:AA28" si="0">SUM(D7:Z7)</f>
        <v>6.4000000000000001E-2</v>
      </c>
    </row>
    <row r="8" spans="1:27" ht="21" customHeight="1" x14ac:dyDescent="0.15">
      <c r="A8" s="18"/>
      <c r="B8" s="19" t="s">
        <v>5</v>
      </c>
      <c r="C8" s="20"/>
      <c r="D8" s="9">
        <f>民有林!D8+国有林!D8</f>
        <v>0</v>
      </c>
      <c r="E8" s="9">
        <f>民有林!E8+国有林!E8</f>
        <v>1.9260999999999999</v>
      </c>
      <c r="F8" s="9">
        <f>民有林!F8+国有林!F8</f>
        <v>0.67280000000000006</v>
      </c>
      <c r="G8" s="9">
        <f>民有林!G8+国有林!G8</f>
        <v>0</v>
      </c>
      <c r="H8" s="9">
        <f>民有林!H8+国有林!H8</f>
        <v>0</v>
      </c>
      <c r="I8" s="9">
        <f>民有林!I8+国有林!I8</f>
        <v>0</v>
      </c>
      <c r="J8" s="9">
        <f>民有林!J8+国有林!J8</f>
        <v>0</v>
      </c>
      <c r="K8" s="9">
        <f>民有林!K8+国有林!K8</f>
        <v>0</v>
      </c>
      <c r="L8" s="9">
        <f>民有林!L8+国有林!L8</f>
        <v>1.6099000000000001</v>
      </c>
      <c r="M8" s="9">
        <f>民有林!M8+国有林!M8</f>
        <v>0</v>
      </c>
      <c r="N8" s="9">
        <f>民有林!N8+国有林!N8</f>
        <v>1.5185999999999999</v>
      </c>
      <c r="O8" s="9">
        <f>民有林!O8+国有林!O8</f>
        <v>0</v>
      </c>
      <c r="P8" s="9">
        <f>民有林!P8+国有林!P8</f>
        <v>0</v>
      </c>
      <c r="Q8" s="9">
        <f>民有林!Q8+国有林!Q8</f>
        <v>0</v>
      </c>
      <c r="R8" s="9">
        <f>民有林!R8+国有林!R8</f>
        <v>0</v>
      </c>
      <c r="S8" s="9">
        <f>民有林!S8+国有林!S8</f>
        <v>0</v>
      </c>
      <c r="T8" s="9">
        <f>民有林!T8+国有林!T8</f>
        <v>0</v>
      </c>
      <c r="U8" s="9">
        <f>民有林!U8+国有林!U8</f>
        <v>0</v>
      </c>
      <c r="V8" s="9">
        <f>民有林!V8+国有林!V8</f>
        <v>0</v>
      </c>
      <c r="W8" s="9">
        <f>民有林!W8+国有林!W8</f>
        <v>0</v>
      </c>
      <c r="X8" s="9">
        <f>民有林!X8+国有林!X8</f>
        <v>0</v>
      </c>
      <c r="Y8" s="9">
        <f>民有林!Y8+国有林!Y8</f>
        <v>0</v>
      </c>
      <c r="Z8" s="9">
        <f>民有林!Z8+国有林!Z8</f>
        <v>0</v>
      </c>
      <c r="AA8" s="10">
        <f t="shared" si="0"/>
        <v>5.7274000000000003</v>
      </c>
    </row>
    <row r="9" spans="1:27" ht="21" customHeight="1" x14ac:dyDescent="0.15">
      <c r="A9" s="18"/>
      <c r="B9" s="19" t="s">
        <v>6</v>
      </c>
      <c r="C9" s="20"/>
      <c r="D9" s="9">
        <f>民有林!D9+国有林!D9</f>
        <v>0</v>
      </c>
      <c r="E9" s="9">
        <f>民有林!E9+国有林!E9</f>
        <v>0</v>
      </c>
      <c r="F9" s="9">
        <f>民有林!F9+国有林!F9</f>
        <v>0.44940000000000002</v>
      </c>
      <c r="G9" s="9">
        <f>民有林!G9+国有林!G9</f>
        <v>0</v>
      </c>
      <c r="H9" s="9">
        <f>民有林!H9+国有林!H9</f>
        <v>15.5771</v>
      </c>
      <c r="I9" s="9">
        <f>民有林!I9+国有林!I9</f>
        <v>0</v>
      </c>
      <c r="J9" s="9">
        <f>民有林!J9+国有林!J9</f>
        <v>0</v>
      </c>
      <c r="K9" s="9">
        <f>民有林!K9+国有林!K9</f>
        <v>0</v>
      </c>
      <c r="L9" s="9">
        <f>民有林!L9+国有林!L9</f>
        <v>0</v>
      </c>
      <c r="M9" s="9">
        <f>民有林!M9+国有林!M9</f>
        <v>0</v>
      </c>
      <c r="N9" s="9">
        <f>民有林!N9+国有林!N9</f>
        <v>0</v>
      </c>
      <c r="O9" s="9">
        <f>民有林!O9+国有林!O9</f>
        <v>0</v>
      </c>
      <c r="P9" s="9">
        <f>民有林!P9+国有林!P9</f>
        <v>0</v>
      </c>
      <c r="Q9" s="9">
        <f>民有林!Q9+国有林!Q9</f>
        <v>0</v>
      </c>
      <c r="R9" s="9">
        <f>民有林!R9+国有林!R9</f>
        <v>0</v>
      </c>
      <c r="S9" s="9">
        <f>民有林!S9+国有林!S9</f>
        <v>0</v>
      </c>
      <c r="T9" s="9">
        <f>民有林!T9+国有林!T9</f>
        <v>0</v>
      </c>
      <c r="U9" s="9">
        <f>民有林!U9+国有林!U9</f>
        <v>0</v>
      </c>
      <c r="V9" s="9">
        <f>民有林!V9+国有林!V9</f>
        <v>0</v>
      </c>
      <c r="W9" s="9">
        <f>民有林!W9+国有林!W9</f>
        <v>0</v>
      </c>
      <c r="X9" s="9">
        <f>民有林!X9+国有林!X9</f>
        <v>0</v>
      </c>
      <c r="Y9" s="9">
        <f>民有林!Y9+国有林!Y9</f>
        <v>0</v>
      </c>
      <c r="Z9" s="9">
        <f>民有林!Z9+国有林!Z9</f>
        <v>0</v>
      </c>
      <c r="AA9" s="10">
        <f t="shared" si="0"/>
        <v>16.026499999999999</v>
      </c>
    </row>
    <row r="10" spans="1:27" ht="21" customHeight="1" x14ac:dyDescent="0.15">
      <c r="A10" s="18"/>
      <c r="B10" s="19" t="s">
        <v>7</v>
      </c>
      <c r="C10" s="20"/>
      <c r="D10" s="9">
        <f>民有林!D10+国有林!D10</f>
        <v>0</v>
      </c>
      <c r="E10" s="9">
        <f>民有林!E10+国有林!E10</f>
        <v>0</v>
      </c>
      <c r="F10" s="9">
        <f>民有林!F10+国有林!F10</f>
        <v>1.2881</v>
      </c>
      <c r="G10" s="9">
        <f>民有林!G10+国有林!G10</f>
        <v>0</v>
      </c>
      <c r="H10" s="9">
        <f>民有林!H10+国有林!H10</f>
        <v>0</v>
      </c>
      <c r="I10" s="9">
        <f>民有林!I10+国有林!I10</f>
        <v>0</v>
      </c>
      <c r="J10" s="9">
        <f>民有林!J10+国有林!J10</f>
        <v>0</v>
      </c>
      <c r="K10" s="9">
        <f>民有林!K10+国有林!K10</f>
        <v>0</v>
      </c>
      <c r="L10" s="9">
        <f>民有林!L10+国有林!L10</f>
        <v>0</v>
      </c>
      <c r="M10" s="9">
        <f>民有林!M10+国有林!M10</f>
        <v>0</v>
      </c>
      <c r="N10" s="9">
        <f>民有林!N10+国有林!N10</f>
        <v>0</v>
      </c>
      <c r="O10" s="9">
        <f>民有林!O10+国有林!O10</f>
        <v>0</v>
      </c>
      <c r="P10" s="9">
        <f>民有林!P10+国有林!P10</f>
        <v>0</v>
      </c>
      <c r="Q10" s="9">
        <f>民有林!Q10+国有林!Q10</f>
        <v>0</v>
      </c>
      <c r="R10" s="9">
        <f>民有林!R10+国有林!R10</f>
        <v>0</v>
      </c>
      <c r="S10" s="9">
        <f>民有林!S10+国有林!S10</f>
        <v>0</v>
      </c>
      <c r="T10" s="9">
        <f>民有林!T10+国有林!T10</f>
        <v>0</v>
      </c>
      <c r="U10" s="9">
        <f>民有林!U10+国有林!U10</f>
        <v>0</v>
      </c>
      <c r="V10" s="9">
        <f>民有林!V10+国有林!V10</f>
        <v>0</v>
      </c>
      <c r="W10" s="9">
        <f>民有林!W10+国有林!W10</f>
        <v>0</v>
      </c>
      <c r="X10" s="9">
        <f>民有林!X10+国有林!X10</f>
        <v>0</v>
      </c>
      <c r="Y10" s="9">
        <f>民有林!Y10+国有林!Y10</f>
        <v>0</v>
      </c>
      <c r="Z10" s="9">
        <f>民有林!Z10+国有林!Z10</f>
        <v>0</v>
      </c>
      <c r="AA10" s="10">
        <f t="shared" si="0"/>
        <v>1.2881</v>
      </c>
    </row>
    <row r="11" spans="1:27" ht="21" customHeight="1" x14ac:dyDescent="0.15">
      <c r="A11" s="18"/>
      <c r="B11" s="19" t="s">
        <v>8</v>
      </c>
      <c r="C11" s="20"/>
      <c r="D11" s="9">
        <f>民有林!D11+国有林!D11</f>
        <v>109.86879999999999</v>
      </c>
      <c r="E11" s="9">
        <f>民有林!E11+国有林!E11</f>
        <v>0</v>
      </c>
      <c r="F11" s="9">
        <f>民有林!F11+国有林!F11</f>
        <v>3.9138999999999999</v>
      </c>
      <c r="G11" s="9">
        <f>民有林!G11+国有林!G11</f>
        <v>0</v>
      </c>
      <c r="H11" s="9">
        <f>民有林!H11+国有林!H11</f>
        <v>3.9563999999999999</v>
      </c>
      <c r="I11" s="9">
        <f>民有林!I11+国有林!I11</f>
        <v>0</v>
      </c>
      <c r="J11" s="9">
        <f>民有林!J11+国有林!J11</f>
        <v>0</v>
      </c>
      <c r="K11" s="9">
        <f>民有林!K11+国有林!K11</f>
        <v>0</v>
      </c>
      <c r="L11" s="9">
        <f>民有林!L11+国有林!L11</f>
        <v>0</v>
      </c>
      <c r="M11" s="9">
        <f>民有林!M11+国有林!M11</f>
        <v>19.1557</v>
      </c>
      <c r="N11" s="9">
        <f>民有林!N11+国有林!N11</f>
        <v>3.1977000000000002</v>
      </c>
      <c r="O11" s="9">
        <f>民有林!O11+国有林!O11</f>
        <v>0</v>
      </c>
      <c r="P11" s="9">
        <f>民有林!P11+国有林!P11</f>
        <v>0</v>
      </c>
      <c r="Q11" s="9">
        <f>民有林!Q11+国有林!Q11</f>
        <v>0</v>
      </c>
      <c r="R11" s="9">
        <f>民有林!R11+国有林!R11</f>
        <v>1.2662</v>
      </c>
      <c r="S11" s="9">
        <f>民有林!S11+国有林!S11</f>
        <v>0</v>
      </c>
      <c r="T11" s="9">
        <f>民有林!T11+国有林!T11</f>
        <v>0</v>
      </c>
      <c r="U11" s="9">
        <f>民有林!U11+国有林!U11</f>
        <v>0</v>
      </c>
      <c r="V11" s="9">
        <f>民有林!V11+国有林!V11</f>
        <v>0</v>
      </c>
      <c r="W11" s="9">
        <f>民有林!W11+国有林!W11</f>
        <v>0</v>
      </c>
      <c r="X11" s="9">
        <f>民有林!X11+国有林!X11</f>
        <v>0</v>
      </c>
      <c r="Y11" s="9">
        <f>民有林!Y11+国有林!Y11</f>
        <v>0</v>
      </c>
      <c r="Z11" s="9">
        <f>民有林!Z11+国有林!Z11</f>
        <v>0</v>
      </c>
      <c r="AA11" s="10">
        <f t="shared" si="0"/>
        <v>141.3587</v>
      </c>
    </row>
    <row r="12" spans="1:27" ht="21" customHeight="1" x14ac:dyDescent="0.15">
      <c r="A12" s="18"/>
      <c r="B12" s="19" t="s">
        <v>9</v>
      </c>
      <c r="C12" s="20"/>
      <c r="D12" s="9">
        <f>民有林!D12+国有林!D12</f>
        <v>0.68079999999999996</v>
      </c>
      <c r="E12" s="9">
        <f>民有林!E12+国有林!E12</f>
        <v>0.16189999999999999</v>
      </c>
      <c r="F12" s="9">
        <f>民有林!F12+国有林!F12</f>
        <v>13.234500000000001</v>
      </c>
      <c r="G12" s="9">
        <f>民有林!G12+国有林!G12</f>
        <v>0</v>
      </c>
      <c r="H12" s="9">
        <f>民有林!H12+国有林!H12</f>
        <v>9.2574000000000005</v>
      </c>
      <c r="I12" s="9">
        <f>民有林!I12+国有林!I12</f>
        <v>0</v>
      </c>
      <c r="J12" s="9">
        <f>民有林!J12+国有林!J12</f>
        <v>18.146899999999999</v>
      </c>
      <c r="K12" s="9">
        <f>民有林!K12+国有林!K12</f>
        <v>0</v>
      </c>
      <c r="L12" s="9">
        <f>民有林!L12+国有林!L12</f>
        <v>0</v>
      </c>
      <c r="M12" s="9">
        <f>民有林!M12+国有林!M12</f>
        <v>0</v>
      </c>
      <c r="N12" s="9">
        <f>民有林!N12+国有林!N12</f>
        <v>0</v>
      </c>
      <c r="O12" s="9">
        <f>民有林!O12+国有林!O12</f>
        <v>0</v>
      </c>
      <c r="P12" s="9">
        <f>民有林!P12+国有林!P12</f>
        <v>0</v>
      </c>
      <c r="Q12" s="9">
        <f>民有林!Q12+国有林!Q12</f>
        <v>0</v>
      </c>
      <c r="R12" s="9">
        <f>民有林!R12+国有林!R12</f>
        <v>0</v>
      </c>
      <c r="S12" s="9">
        <f>民有林!S12+国有林!S12</f>
        <v>0.18490000000000001</v>
      </c>
      <c r="T12" s="9">
        <f>民有林!T12+国有林!T12</f>
        <v>47.893900000000002</v>
      </c>
      <c r="U12" s="9">
        <f>民有林!U12+国有林!U12</f>
        <v>0</v>
      </c>
      <c r="V12" s="9">
        <f>民有林!V12+国有林!V12</f>
        <v>0</v>
      </c>
      <c r="W12" s="9">
        <f>民有林!W12+国有林!W12</f>
        <v>0.26129999999999998</v>
      </c>
      <c r="X12" s="9">
        <f>民有林!X12+国有林!X12</f>
        <v>10.2712</v>
      </c>
      <c r="Y12" s="9">
        <f>民有林!Y12+国有林!Y12</f>
        <v>0</v>
      </c>
      <c r="Z12" s="9">
        <f>民有林!Z12+国有林!Z12</f>
        <v>0</v>
      </c>
      <c r="AA12" s="10">
        <f t="shared" si="0"/>
        <v>100.09280000000001</v>
      </c>
    </row>
    <row r="13" spans="1:27" ht="21" customHeight="1" x14ac:dyDescent="0.15">
      <c r="A13" s="18"/>
      <c r="B13" s="19" t="s">
        <v>55</v>
      </c>
      <c r="C13" s="20"/>
      <c r="D13" s="9">
        <f>民有林!D13+国有林!D13</f>
        <v>13.249500000000001</v>
      </c>
      <c r="E13" s="9">
        <f>民有林!E13+国有林!E13</f>
        <v>0</v>
      </c>
      <c r="F13" s="9">
        <f>民有林!F13+国有林!F13</f>
        <v>0</v>
      </c>
      <c r="G13" s="9">
        <f>民有林!G13+国有林!G13</f>
        <v>0</v>
      </c>
      <c r="H13" s="9">
        <f>民有林!H13+国有林!H13</f>
        <v>179.0624</v>
      </c>
      <c r="I13" s="9">
        <f>民有林!I13+国有林!I13</f>
        <v>0</v>
      </c>
      <c r="J13" s="9">
        <f>民有林!J13+国有林!J13</f>
        <v>0</v>
      </c>
      <c r="K13" s="9">
        <f>民有林!K13+国有林!K13</f>
        <v>0</v>
      </c>
      <c r="L13" s="9">
        <f>民有林!L13+国有林!L13</f>
        <v>0</v>
      </c>
      <c r="M13" s="9">
        <f>民有林!M13+国有林!M13</f>
        <v>0</v>
      </c>
      <c r="N13" s="9">
        <f>民有林!N13+国有林!N13</f>
        <v>0</v>
      </c>
      <c r="O13" s="9">
        <f>民有林!O13+国有林!O13</f>
        <v>0</v>
      </c>
      <c r="P13" s="9">
        <f>民有林!P13+国有林!P13</f>
        <v>0</v>
      </c>
      <c r="Q13" s="9">
        <f>民有林!Q13+国有林!Q13</f>
        <v>0</v>
      </c>
      <c r="R13" s="9">
        <f>民有林!R13+国有林!R13</f>
        <v>0</v>
      </c>
      <c r="S13" s="9">
        <f>民有林!S13+国有林!S13</f>
        <v>0</v>
      </c>
      <c r="T13" s="9">
        <f>民有林!T13+国有林!T13</f>
        <v>0</v>
      </c>
      <c r="U13" s="9">
        <f>民有林!U13+国有林!U13</f>
        <v>0</v>
      </c>
      <c r="V13" s="9">
        <f>民有林!V13+国有林!V13</f>
        <v>0</v>
      </c>
      <c r="W13" s="9">
        <f>民有林!W13+国有林!W13</f>
        <v>0</v>
      </c>
      <c r="X13" s="9">
        <f>民有林!X13+国有林!X13</f>
        <v>0</v>
      </c>
      <c r="Y13" s="9">
        <f>民有林!Y13+国有林!Y13</f>
        <v>0</v>
      </c>
      <c r="Z13" s="9">
        <f>民有林!Z13+国有林!Z13</f>
        <v>0</v>
      </c>
      <c r="AA13" s="10">
        <f t="shared" si="0"/>
        <v>192.31190000000001</v>
      </c>
    </row>
    <row r="14" spans="1:27" ht="21" customHeight="1" x14ac:dyDescent="0.15">
      <c r="A14" s="18"/>
      <c r="B14" s="19" t="s">
        <v>10</v>
      </c>
      <c r="C14" s="20"/>
      <c r="D14" s="9">
        <f>民有林!D14+国有林!D14</f>
        <v>0</v>
      </c>
      <c r="E14" s="9">
        <f>民有林!E14+国有林!E14</f>
        <v>0</v>
      </c>
      <c r="F14" s="9">
        <f>民有林!F14+国有林!F14</f>
        <v>0.85399999999999998</v>
      </c>
      <c r="G14" s="9">
        <f>民有林!G14+国有林!G14</f>
        <v>0</v>
      </c>
      <c r="H14" s="9">
        <f>民有林!H14+国有林!H14</f>
        <v>21.4939</v>
      </c>
      <c r="I14" s="9">
        <f>民有林!I14+国有林!I14</f>
        <v>0</v>
      </c>
      <c r="J14" s="9">
        <f>民有林!J14+国有林!J14</f>
        <v>0</v>
      </c>
      <c r="K14" s="9">
        <f>民有林!K14+国有林!K14</f>
        <v>0</v>
      </c>
      <c r="L14" s="9">
        <f>民有林!L14+国有林!L14</f>
        <v>0</v>
      </c>
      <c r="M14" s="9">
        <f>民有林!M14+国有林!M14</f>
        <v>0</v>
      </c>
      <c r="N14" s="9">
        <f>民有林!N14+国有林!N14</f>
        <v>0</v>
      </c>
      <c r="O14" s="9">
        <f>民有林!O14+国有林!O14</f>
        <v>0</v>
      </c>
      <c r="P14" s="9">
        <f>民有林!P14+国有林!P14</f>
        <v>0</v>
      </c>
      <c r="Q14" s="9">
        <f>民有林!Q14+国有林!Q14</f>
        <v>0</v>
      </c>
      <c r="R14" s="9">
        <f>民有林!R14+国有林!R14</f>
        <v>0</v>
      </c>
      <c r="S14" s="9">
        <f>民有林!S14+国有林!S14</f>
        <v>0</v>
      </c>
      <c r="T14" s="9">
        <f>民有林!T14+国有林!T14</f>
        <v>0</v>
      </c>
      <c r="U14" s="9">
        <f>民有林!U14+国有林!U14</f>
        <v>0</v>
      </c>
      <c r="V14" s="9">
        <f>民有林!V14+国有林!V14</f>
        <v>0</v>
      </c>
      <c r="W14" s="9">
        <f>民有林!W14+国有林!W14</f>
        <v>0</v>
      </c>
      <c r="X14" s="9">
        <f>民有林!X14+国有林!X14</f>
        <v>0</v>
      </c>
      <c r="Y14" s="9">
        <f>民有林!Y14+国有林!Y14</f>
        <v>0</v>
      </c>
      <c r="Z14" s="9">
        <f>民有林!Z14+国有林!Z14</f>
        <v>0</v>
      </c>
      <c r="AA14" s="10">
        <f t="shared" si="0"/>
        <v>22.347899999999999</v>
      </c>
    </row>
    <row r="15" spans="1:27" ht="21" customHeight="1" x14ac:dyDescent="0.15">
      <c r="A15" s="18"/>
      <c r="B15" s="19" t="s">
        <v>11</v>
      </c>
      <c r="C15" s="20"/>
      <c r="D15" s="9">
        <f>民有林!D15+国有林!D15</f>
        <v>0</v>
      </c>
      <c r="E15" s="9">
        <f>民有林!E15+国有林!E15</f>
        <v>0</v>
      </c>
      <c r="F15" s="9">
        <f>民有林!F15+国有林!F15</f>
        <v>4.7484000000000002</v>
      </c>
      <c r="G15" s="9">
        <f>民有林!G15+国有林!G15</f>
        <v>0</v>
      </c>
      <c r="H15" s="9">
        <f>民有林!H15+国有林!H15</f>
        <v>0</v>
      </c>
      <c r="I15" s="9">
        <f>民有林!I15+国有林!I15</f>
        <v>0</v>
      </c>
      <c r="J15" s="9">
        <f>民有林!J15+国有林!J15</f>
        <v>24.717700000000001</v>
      </c>
      <c r="K15" s="9">
        <f>民有林!K15+国有林!K15</f>
        <v>0</v>
      </c>
      <c r="L15" s="9">
        <f>民有林!L15+国有林!L15</f>
        <v>0</v>
      </c>
      <c r="M15" s="9">
        <f>民有林!M15+国有林!M15</f>
        <v>0</v>
      </c>
      <c r="N15" s="9">
        <f>民有林!N15+国有林!N15</f>
        <v>0</v>
      </c>
      <c r="O15" s="9">
        <f>民有林!O15+国有林!O15</f>
        <v>0</v>
      </c>
      <c r="P15" s="9">
        <f>民有林!P15+国有林!P15</f>
        <v>0</v>
      </c>
      <c r="Q15" s="9">
        <f>民有林!Q15+国有林!Q15</f>
        <v>0</v>
      </c>
      <c r="R15" s="9">
        <f>民有林!R15+国有林!R15</f>
        <v>0</v>
      </c>
      <c r="S15" s="9">
        <f>民有林!S15+国有林!S15</f>
        <v>0.18210000000000001</v>
      </c>
      <c r="T15" s="9">
        <f>民有林!T15+国有林!T15</f>
        <v>101.08710000000001</v>
      </c>
      <c r="U15" s="9">
        <f>民有林!U15+国有林!U15</f>
        <v>0</v>
      </c>
      <c r="V15" s="9">
        <f>民有林!V15+国有林!V15</f>
        <v>0</v>
      </c>
      <c r="W15" s="9">
        <f>民有林!W15+国有林!W15</f>
        <v>0</v>
      </c>
      <c r="X15" s="9">
        <f>民有林!X15+国有林!X15</f>
        <v>0</v>
      </c>
      <c r="Y15" s="9">
        <f>民有林!Y15+国有林!Y15</f>
        <v>0</v>
      </c>
      <c r="Z15" s="9">
        <f>民有林!Z15+国有林!Z15</f>
        <v>0</v>
      </c>
      <c r="AA15" s="10">
        <f t="shared" si="0"/>
        <v>130.7353</v>
      </c>
    </row>
    <row r="16" spans="1:27" ht="21" customHeight="1" x14ac:dyDescent="0.15">
      <c r="A16" s="18"/>
      <c r="B16" s="19" t="s">
        <v>12</v>
      </c>
      <c r="C16" s="20"/>
      <c r="D16" s="9">
        <f>民有林!D16+国有林!D16</f>
        <v>0</v>
      </c>
      <c r="E16" s="9">
        <f>民有林!E16+国有林!E16</f>
        <v>0.41220000000000001</v>
      </c>
      <c r="F16" s="9">
        <f>民有林!F16+国有林!F16</f>
        <v>25.769399999999997</v>
      </c>
      <c r="G16" s="9">
        <f>民有林!G16+国有林!G16</f>
        <v>0</v>
      </c>
      <c r="H16" s="9">
        <f>民有林!H16+国有林!H16</f>
        <v>0</v>
      </c>
      <c r="I16" s="9">
        <f>民有林!I16+国有林!I16</f>
        <v>0</v>
      </c>
      <c r="J16" s="9">
        <f>民有林!J16+国有林!J16</f>
        <v>0</v>
      </c>
      <c r="K16" s="9">
        <f>民有林!K16+国有林!K16</f>
        <v>2.8166000000000002</v>
      </c>
      <c r="L16" s="9">
        <f>民有林!L16+国有林!L16</f>
        <v>0</v>
      </c>
      <c r="M16" s="9">
        <f>民有林!M16+国有林!M16</f>
        <v>0</v>
      </c>
      <c r="N16" s="9">
        <f>民有林!N16+国有林!N16</f>
        <v>0</v>
      </c>
      <c r="O16" s="9">
        <f>民有林!O16+国有林!O16</f>
        <v>0</v>
      </c>
      <c r="P16" s="9">
        <f>民有林!P16+国有林!P16</f>
        <v>0</v>
      </c>
      <c r="Q16" s="9">
        <f>民有林!Q16+国有林!Q16</f>
        <v>0</v>
      </c>
      <c r="R16" s="9">
        <f>民有林!R16+国有林!R16</f>
        <v>0</v>
      </c>
      <c r="S16" s="9">
        <f>民有林!S16+国有林!S16</f>
        <v>0</v>
      </c>
      <c r="T16" s="9">
        <f>民有林!T16+国有林!T16</f>
        <v>0</v>
      </c>
      <c r="U16" s="9">
        <f>民有林!U16+国有林!U16</f>
        <v>0</v>
      </c>
      <c r="V16" s="9">
        <f>民有林!V16+国有林!V16</f>
        <v>17.145700000000001</v>
      </c>
      <c r="W16" s="9">
        <f>民有林!W16+国有林!W16</f>
        <v>0</v>
      </c>
      <c r="X16" s="9">
        <f>民有林!X16+国有林!X16</f>
        <v>0</v>
      </c>
      <c r="Y16" s="9">
        <f>民有林!Y16+国有林!Y16</f>
        <v>0</v>
      </c>
      <c r="Z16" s="9">
        <f>民有林!Z16+国有林!Z16</f>
        <v>0</v>
      </c>
      <c r="AA16" s="10">
        <f t="shared" si="0"/>
        <v>46.143900000000002</v>
      </c>
    </row>
    <row r="17" spans="1:27" ht="21" customHeight="1" x14ac:dyDescent="0.15">
      <c r="A17" s="18"/>
      <c r="B17" s="19" t="s">
        <v>13</v>
      </c>
      <c r="C17" s="20"/>
      <c r="D17" s="9">
        <f>民有林!D17+国有林!D17</f>
        <v>0</v>
      </c>
      <c r="E17" s="9">
        <f>民有林!E17+国有林!E17</f>
        <v>0</v>
      </c>
      <c r="F17" s="9">
        <f>民有林!F17+国有林!F17</f>
        <v>12.752800000000001</v>
      </c>
      <c r="G17" s="9">
        <f>民有林!G17+国有林!G17</f>
        <v>0</v>
      </c>
      <c r="H17" s="9">
        <f>民有林!H17+国有林!H17</f>
        <v>0.23319999999999999</v>
      </c>
      <c r="I17" s="9">
        <f>民有林!I17+国有林!I17</f>
        <v>0</v>
      </c>
      <c r="J17" s="9">
        <f>民有林!J17+国有林!J17</f>
        <v>5.3079000000000001</v>
      </c>
      <c r="K17" s="9">
        <f>民有林!K17+国有林!K17</f>
        <v>45.345500000000001</v>
      </c>
      <c r="L17" s="9">
        <f>民有林!L17+国有林!L17</f>
        <v>0.50770000000000004</v>
      </c>
      <c r="M17" s="9">
        <f>民有林!M17+国有林!M17</f>
        <v>0</v>
      </c>
      <c r="N17" s="9">
        <f>民有林!N17+国有林!N17</f>
        <v>0</v>
      </c>
      <c r="O17" s="9">
        <f>民有林!O17+国有林!O17</f>
        <v>0</v>
      </c>
      <c r="P17" s="9">
        <f>民有林!P17+国有林!P17</f>
        <v>0</v>
      </c>
      <c r="Q17" s="9">
        <f>民有林!Q17+国有林!Q17</f>
        <v>2.5399999999999999E-2</v>
      </c>
      <c r="R17" s="9">
        <f>民有林!R17+国有林!R17</f>
        <v>0</v>
      </c>
      <c r="S17" s="9">
        <f>民有林!S17+国有林!S17</f>
        <v>0</v>
      </c>
      <c r="T17" s="9">
        <f>民有林!T17+国有林!T17</f>
        <v>145.15649999999999</v>
      </c>
      <c r="U17" s="9">
        <f>民有林!U17+国有林!U17</f>
        <v>0</v>
      </c>
      <c r="V17" s="9">
        <f>民有林!V17+国有林!V17</f>
        <v>0</v>
      </c>
      <c r="W17" s="9">
        <f>民有林!W17+国有林!W17</f>
        <v>0</v>
      </c>
      <c r="X17" s="9">
        <f>民有林!X17+国有林!X17</f>
        <v>0</v>
      </c>
      <c r="Y17" s="9">
        <f>民有林!Y17+国有林!Y17</f>
        <v>4.5433000000000003</v>
      </c>
      <c r="Z17" s="9">
        <f>民有林!Z17+国有林!Z17</f>
        <v>0</v>
      </c>
      <c r="AA17" s="10">
        <f t="shared" si="0"/>
        <v>213.8723</v>
      </c>
    </row>
    <row r="18" spans="1:27" ht="21" customHeight="1" x14ac:dyDescent="0.15">
      <c r="A18" s="18"/>
      <c r="B18" s="19" t="s">
        <v>54</v>
      </c>
      <c r="C18" s="20"/>
      <c r="D18" s="9">
        <f>民有林!D18+国有林!D18</f>
        <v>0</v>
      </c>
      <c r="E18" s="9">
        <f>民有林!E18+国有林!E18</f>
        <v>0</v>
      </c>
      <c r="F18" s="9">
        <f>民有林!F18+国有林!F18</f>
        <v>0.25009999999999999</v>
      </c>
      <c r="G18" s="9">
        <f>民有林!G18+国有林!G18</f>
        <v>0</v>
      </c>
      <c r="H18" s="9">
        <f>民有林!H18+国有林!H18</f>
        <v>0</v>
      </c>
      <c r="I18" s="9">
        <f>民有林!I18+国有林!I18</f>
        <v>0</v>
      </c>
      <c r="J18" s="9">
        <f>民有林!J18+国有林!J18</f>
        <v>0</v>
      </c>
      <c r="K18" s="9">
        <f>民有林!K18+国有林!K18</f>
        <v>0</v>
      </c>
      <c r="L18" s="9">
        <f>民有林!L18+国有林!L18</f>
        <v>0</v>
      </c>
      <c r="M18" s="9">
        <f>民有林!M18+国有林!M18</f>
        <v>0</v>
      </c>
      <c r="N18" s="9">
        <f>民有林!N18+国有林!N18</f>
        <v>0</v>
      </c>
      <c r="O18" s="9">
        <f>民有林!O18+国有林!O18</f>
        <v>0</v>
      </c>
      <c r="P18" s="9">
        <f>民有林!P18+国有林!P18</f>
        <v>0</v>
      </c>
      <c r="Q18" s="9">
        <f>民有林!Q18+国有林!Q18</f>
        <v>0</v>
      </c>
      <c r="R18" s="9">
        <f>民有林!R18+国有林!R18</f>
        <v>0</v>
      </c>
      <c r="S18" s="9">
        <f>民有林!S18+国有林!S18</f>
        <v>2.3698000000000001</v>
      </c>
      <c r="T18" s="9">
        <f>民有林!T18+国有林!T18</f>
        <v>0</v>
      </c>
      <c r="U18" s="9">
        <f>民有林!U18+国有林!U18</f>
        <v>0</v>
      </c>
      <c r="V18" s="9">
        <f>民有林!V18+国有林!V18</f>
        <v>0</v>
      </c>
      <c r="W18" s="9">
        <f>民有林!W18+国有林!W18</f>
        <v>0</v>
      </c>
      <c r="X18" s="9">
        <f>民有林!X18+国有林!X18</f>
        <v>0</v>
      </c>
      <c r="Y18" s="9">
        <f>民有林!Y18+国有林!Y18</f>
        <v>0</v>
      </c>
      <c r="Z18" s="9">
        <f>民有林!Z18+国有林!Z18</f>
        <v>0</v>
      </c>
      <c r="AA18" s="10">
        <f>SUM(D18:Z18)</f>
        <v>2.6199000000000003</v>
      </c>
    </row>
    <row r="19" spans="1:27" ht="21" customHeight="1" x14ac:dyDescent="0.15">
      <c r="A19" s="18"/>
      <c r="B19" s="19" t="s">
        <v>14</v>
      </c>
      <c r="C19" s="20"/>
      <c r="D19" s="9">
        <f>民有林!D19+国有林!D19</f>
        <v>0</v>
      </c>
      <c r="E19" s="9">
        <f>民有林!E19+国有林!E19</f>
        <v>0.49020000000000002</v>
      </c>
      <c r="F19" s="9">
        <f>民有林!F19+国有林!F19</f>
        <v>10.019299999999999</v>
      </c>
      <c r="G19" s="9">
        <f>民有林!G19+国有林!G19</f>
        <v>0</v>
      </c>
      <c r="H19" s="9">
        <f>民有林!H19+国有林!H19</f>
        <v>0</v>
      </c>
      <c r="I19" s="9">
        <f>民有林!I19+国有林!I19</f>
        <v>0</v>
      </c>
      <c r="J19" s="9">
        <f>民有林!J19+国有林!J19</f>
        <v>0</v>
      </c>
      <c r="K19" s="9">
        <f>民有林!K19+国有林!K19</f>
        <v>5.1665999999999999</v>
      </c>
      <c r="L19" s="9">
        <f>民有林!L19+国有林!L19</f>
        <v>0</v>
      </c>
      <c r="M19" s="9">
        <f>民有林!M19+国有林!M19</f>
        <v>0</v>
      </c>
      <c r="N19" s="9">
        <f>民有林!N19+国有林!N19</f>
        <v>0</v>
      </c>
      <c r="O19" s="9">
        <f>民有林!O19+国有林!O19</f>
        <v>0</v>
      </c>
      <c r="P19" s="9">
        <f>民有林!P19+国有林!P19</f>
        <v>0</v>
      </c>
      <c r="Q19" s="9">
        <f>民有林!Q19+国有林!Q19</f>
        <v>0</v>
      </c>
      <c r="R19" s="9">
        <f>民有林!R19+国有林!R19</f>
        <v>0</v>
      </c>
      <c r="S19" s="9">
        <f>民有林!S19+国有林!S19</f>
        <v>0</v>
      </c>
      <c r="T19" s="9">
        <f>民有林!T19+国有林!T19</f>
        <v>0</v>
      </c>
      <c r="U19" s="9">
        <f>民有林!U19+国有林!U19</f>
        <v>0</v>
      </c>
      <c r="V19" s="9">
        <f>民有林!V19+国有林!V19</f>
        <v>0</v>
      </c>
      <c r="W19" s="9">
        <f>民有林!W19+国有林!W19</f>
        <v>0</v>
      </c>
      <c r="X19" s="9">
        <f>民有林!X19+国有林!X19</f>
        <v>0</v>
      </c>
      <c r="Y19" s="9">
        <f>民有林!Y19+国有林!Y19</f>
        <v>0</v>
      </c>
      <c r="Z19" s="9">
        <f>民有林!Z19+国有林!Z19</f>
        <v>0</v>
      </c>
      <c r="AA19" s="10">
        <f t="shared" si="0"/>
        <v>15.676099999999998</v>
      </c>
    </row>
    <row r="20" spans="1:27" ht="21" customHeight="1" x14ac:dyDescent="0.15">
      <c r="A20" s="18"/>
      <c r="B20" s="19" t="s">
        <v>15</v>
      </c>
      <c r="C20" s="20"/>
      <c r="D20" s="9">
        <f>民有林!D20+国有林!D20</f>
        <v>0</v>
      </c>
      <c r="E20" s="9">
        <f>民有林!E20+国有林!E20</f>
        <v>0.58160000000000001</v>
      </c>
      <c r="F20" s="9">
        <f>民有林!F20+国有林!F20</f>
        <v>2.8026</v>
      </c>
      <c r="G20" s="9">
        <f>民有林!G20+国有林!G20</f>
        <v>0</v>
      </c>
      <c r="H20" s="9">
        <f>民有林!H20+国有林!H20</f>
        <v>0</v>
      </c>
      <c r="I20" s="9">
        <f>民有林!I20+国有林!I20</f>
        <v>0</v>
      </c>
      <c r="J20" s="9">
        <f>民有林!J20+国有林!J20</f>
        <v>0</v>
      </c>
      <c r="K20" s="9">
        <f>民有林!K20+国有林!K20</f>
        <v>0</v>
      </c>
      <c r="L20" s="9">
        <f>民有林!L20+国有林!L20</f>
        <v>0</v>
      </c>
      <c r="M20" s="9">
        <f>民有林!M20+国有林!M20</f>
        <v>0</v>
      </c>
      <c r="N20" s="9">
        <f>民有林!N20+国有林!N20</f>
        <v>0</v>
      </c>
      <c r="O20" s="9">
        <f>民有林!O20+国有林!O20</f>
        <v>0</v>
      </c>
      <c r="P20" s="9">
        <f>民有林!P20+国有林!P20</f>
        <v>0</v>
      </c>
      <c r="Q20" s="9">
        <f>民有林!Q20+国有林!Q20</f>
        <v>0</v>
      </c>
      <c r="R20" s="9">
        <f>民有林!R20+国有林!R20</f>
        <v>0</v>
      </c>
      <c r="S20" s="9">
        <f>民有林!S20+国有林!S20</f>
        <v>0</v>
      </c>
      <c r="T20" s="9">
        <f>民有林!T20+国有林!T20</f>
        <v>0</v>
      </c>
      <c r="U20" s="9">
        <f>民有林!U20+国有林!U20</f>
        <v>0</v>
      </c>
      <c r="V20" s="9">
        <f>民有林!V20+国有林!V20</f>
        <v>0</v>
      </c>
      <c r="W20" s="9">
        <f>民有林!W20+国有林!W20</f>
        <v>0</v>
      </c>
      <c r="X20" s="9">
        <f>民有林!X20+国有林!X20</f>
        <v>0</v>
      </c>
      <c r="Y20" s="9">
        <f>民有林!Y20+国有林!Y20</f>
        <v>7.0129999999999999</v>
      </c>
      <c r="Z20" s="9">
        <f>民有林!Z20+国有林!Z20</f>
        <v>0</v>
      </c>
      <c r="AA20" s="10">
        <f t="shared" si="0"/>
        <v>10.3972</v>
      </c>
    </row>
    <row r="21" spans="1:27" ht="21" customHeight="1" x14ac:dyDescent="0.15">
      <c r="A21" s="18"/>
      <c r="B21" s="19" t="s">
        <v>16</v>
      </c>
      <c r="C21" s="20"/>
      <c r="D21" s="9">
        <f>民有林!D21+国有林!D21</f>
        <v>0</v>
      </c>
      <c r="E21" s="9">
        <f>民有林!E21+国有林!E21</f>
        <v>0</v>
      </c>
      <c r="F21" s="9">
        <f>民有林!F21+国有林!F21</f>
        <v>0</v>
      </c>
      <c r="G21" s="9">
        <f>民有林!G21+国有林!G21</f>
        <v>0</v>
      </c>
      <c r="H21" s="9">
        <f>民有林!H21+国有林!H21</f>
        <v>0</v>
      </c>
      <c r="I21" s="9">
        <f>民有林!I21+国有林!I21</f>
        <v>0</v>
      </c>
      <c r="J21" s="9">
        <f>民有林!J21+国有林!J21</f>
        <v>6.6071999999999997</v>
      </c>
      <c r="K21" s="9">
        <f>民有林!K21+国有林!K21</f>
        <v>0</v>
      </c>
      <c r="L21" s="9">
        <f>民有林!L21+国有林!L21</f>
        <v>0</v>
      </c>
      <c r="M21" s="9">
        <f>民有林!M21+国有林!M21</f>
        <v>0</v>
      </c>
      <c r="N21" s="9">
        <f>民有林!N21+国有林!N21</f>
        <v>0</v>
      </c>
      <c r="O21" s="9">
        <f>民有林!O21+国有林!O21</f>
        <v>0</v>
      </c>
      <c r="P21" s="9">
        <f>民有林!P21+国有林!P21</f>
        <v>0</v>
      </c>
      <c r="Q21" s="9">
        <f>民有林!Q21+国有林!Q21</f>
        <v>0</v>
      </c>
      <c r="R21" s="9">
        <f>民有林!R21+国有林!R21</f>
        <v>0</v>
      </c>
      <c r="S21" s="9">
        <f>民有林!S21+国有林!S21</f>
        <v>0</v>
      </c>
      <c r="T21" s="9">
        <f>民有林!T21+国有林!T21</f>
        <v>7.0740999999999996</v>
      </c>
      <c r="U21" s="9">
        <f>民有林!U21+国有林!U21</f>
        <v>0</v>
      </c>
      <c r="V21" s="9">
        <f>民有林!V21+国有林!V21</f>
        <v>0</v>
      </c>
      <c r="W21" s="9">
        <f>民有林!W21+国有林!W21</f>
        <v>0</v>
      </c>
      <c r="X21" s="9">
        <f>民有林!X21+国有林!X21</f>
        <v>0</v>
      </c>
      <c r="Y21" s="9">
        <f>民有林!Y21+国有林!Y21</f>
        <v>0</v>
      </c>
      <c r="Z21" s="9">
        <f>民有林!Z21+国有林!Z21</f>
        <v>0</v>
      </c>
      <c r="AA21" s="10">
        <f t="shared" si="0"/>
        <v>13.6813</v>
      </c>
    </row>
    <row r="22" spans="1:27" ht="21" customHeight="1" x14ac:dyDescent="0.15">
      <c r="A22" s="18"/>
      <c r="B22" s="19" t="s">
        <v>17</v>
      </c>
      <c r="C22" s="20"/>
      <c r="D22" s="9">
        <f>民有林!D22+国有林!D22</f>
        <v>0</v>
      </c>
      <c r="E22" s="9">
        <f>民有林!E22+国有林!E22</f>
        <v>0</v>
      </c>
      <c r="F22" s="9">
        <f>民有林!F22+国有林!F22</f>
        <v>3.2115</v>
      </c>
      <c r="G22" s="9">
        <f>民有林!G22+国有林!G22</f>
        <v>0</v>
      </c>
      <c r="H22" s="9">
        <f>民有林!H22+国有林!H22</f>
        <v>0</v>
      </c>
      <c r="I22" s="9">
        <f>民有林!I22+国有林!I22</f>
        <v>0</v>
      </c>
      <c r="J22" s="9">
        <f>民有林!J22+国有林!J22</f>
        <v>0</v>
      </c>
      <c r="K22" s="9">
        <f>民有林!K22+国有林!K22</f>
        <v>8.2018000000000004</v>
      </c>
      <c r="L22" s="9">
        <f>民有林!L22+国有林!L22</f>
        <v>0</v>
      </c>
      <c r="M22" s="9">
        <f>民有林!M22+国有林!M22</f>
        <v>0</v>
      </c>
      <c r="N22" s="9">
        <f>民有林!N22+国有林!N22</f>
        <v>0</v>
      </c>
      <c r="O22" s="9">
        <f>民有林!O22+国有林!O22</f>
        <v>0</v>
      </c>
      <c r="P22" s="9">
        <f>民有林!P22+国有林!P22</f>
        <v>0</v>
      </c>
      <c r="Q22" s="9">
        <f>民有林!Q22+国有林!Q22</f>
        <v>0</v>
      </c>
      <c r="R22" s="9">
        <f>民有林!R22+国有林!R22</f>
        <v>0</v>
      </c>
      <c r="S22" s="9">
        <f>民有林!S22+国有林!S22</f>
        <v>0</v>
      </c>
      <c r="T22" s="9">
        <f>民有林!T22+国有林!T22</f>
        <v>0</v>
      </c>
      <c r="U22" s="9">
        <f>民有林!U22+国有林!U22</f>
        <v>0</v>
      </c>
      <c r="V22" s="9">
        <f>民有林!V22+国有林!V22</f>
        <v>0</v>
      </c>
      <c r="W22" s="9">
        <f>民有林!W22+国有林!W22</f>
        <v>0</v>
      </c>
      <c r="X22" s="9">
        <f>民有林!X22+国有林!X22</f>
        <v>0</v>
      </c>
      <c r="Y22" s="9">
        <f>民有林!Y22+国有林!Y22</f>
        <v>0</v>
      </c>
      <c r="Z22" s="9">
        <f>民有林!Z22+国有林!Z22</f>
        <v>0</v>
      </c>
      <c r="AA22" s="10">
        <f t="shared" si="0"/>
        <v>11.4133</v>
      </c>
    </row>
    <row r="23" spans="1:27" ht="21" customHeight="1" x14ac:dyDescent="0.15">
      <c r="A23" s="18"/>
      <c r="B23" s="19" t="s">
        <v>18</v>
      </c>
      <c r="C23" s="20"/>
      <c r="D23" s="9">
        <f>民有林!D23+国有林!D23</f>
        <v>0</v>
      </c>
      <c r="E23" s="9">
        <f>民有林!E23+国有林!E23</f>
        <v>3.3799999999999997E-2</v>
      </c>
      <c r="F23" s="9">
        <f>民有林!F23+国有林!F23</f>
        <v>9.3028999999999993</v>
      </c>
      <c r="G23" s="9">
        <f>民有林!G23+国有林!G23</f>
        <v>0</v>
      </c>
      <c r="H23" s="9">
        <f>民有林!H23+国有林!H23</f>
        <v>0.95309999999999995</v>
      </c>
      <c r="I23" s="9">
        <f>民有林!I23+国有林!I23</f>
        <v>0</v>
      </c>
      <c r="J23" s="9">
        <f>民有林!J23+国有林!J23</f>
        <v>8.8481000000000005</v>
      </c>
      <c r="K23" s="9">
        <f>民有林!K23+国有林!K23</f>
        <v>0</v>
      </c>
      <c r="L23" s="9">
        <f>民有林!L23+国有林!L23</f>
        <v>0</v>
      </c>
      <c r="M23" s="9">
        <f>民有林!M23+国有林!M23</f>
        <v>0</v>
      </c>
      <c r="N23" s="9">
        <f>民有林!N23+国有林!N23</f>
        <v>0</v>
      </c>
      <c r="O23" s="9">
        <f>民有林!O23+国有林!O23</f>
        <v>1.09E-2</v>
      </c>
      <c r="P23" s="9">
        <f>民有林!P23+国有林!P23</f>
        <v>0</v>
      </c>
      <c r="Q23" s="9">
        <f>民有林!Q23+国有林!Q23</f>
        <v>0</v>
      </c>
      <c r="R23" s="9">
        <f>民有林!R23+国有林!R23</f>
        <v>0</v>
      </c>
      <c r="S23" s="9">
        <f>民有林!S23+国有林!S23</f>
        <v>0</v>
      </c>
      <c r="T23" s="9">
        <f>民有林!T23+国有林!T23</f>
        <v>88.002399999999994</v>
      </c>
      <c r="U23" s="9">
        <f>民有林!U23+国有林!U23</f>
        <v>0</v>
      </c>
      <c r="V23" s="9">
        <f>民有林!V23+国有林!V23</f>
        <v>0</v>
      </c>
      <c r="W23" s="9">
        <f>民有林!W23+国有林!W23</f>
        <v>0</v>
      </c>
      <c r="X23" s="9">
        <f>民有林!X23+国有林!X23</f>
        <v>0</v>
      </c>
      <c r="Y23" s="9">
        <f>民有林!Y23+国有林!Y23</f>
        <v>0</v>
      </c>
      <c r="Z23" s="9">
        <f>民有林!Z23+国有林!Z23</f>
        <v>0</v>
      </c>
      <c r="AA23" s="10">
        <f t="shared" si="0"/>
        <v>107.15119999999999</v>
      </c>
    </row>
    <row r="24" spans="1:27" ht="21" customHeight="1" x14ac:dyDescent="0.15">
      <c r="A24" s="18"/>
      <c r="B24" s="19" t="s">
        <v>19</v>
      </c>
      <c r="C24" s="20"/>
      <c r="D24" s="9">
        <f>民有林!D24+国有林!D24</f>
        <v>0</v>
      </c>
      <c r="E24" s="9">
        <f>民有林!E24+国有林!E24</f>
        <v>0</v>
      </c>
      <c r="F24" s="9">
        <f>民有林!F24+国有林!F24</f>
        <v>0.30420000000000003</v>
      </c>
      <c r="G24" s="9">
        <f>民有林!G24+国有林!G24</f>
        <v>1.8617999999999999</v>
      </c>
      <c r="H24" s="9">
        <f>民有林!H24+国有林!H24</f>
        <v>4.4081999999999999</v>
      </c>
      <c r="I24" s="9">
        <f>民有林!I24+国有林!I24</f>
        <v>0</v>
      </c>
      <c r="J24" s="9">
        <f>民有林!J24+国有林!J24</f>
        <v>4.9772999999999996</v>
      </c>
      <c r="K24" s="9">
        <f>民有林!K24+国有林!K24</f>
        <v>0</v>
      </c>
      <c r="L24" s="9">
        <f>民有林!L24+国有林!L24</f>
        <v>0</v>
      </c>
      <c r="M24" s="9">
        <f>民有林!M24+国有林!M24</f>
        <v>0</v>
      </c>
      <c r="N24" s="9">
        <f>民有林!N24+国有林!N24</f>
        <v>0</v>
      </c>
      <c r="O24" s="9">
        <f>民有林!O24+国有林!O24</f>
        <v>0</v>
      </c>
      <c r="P24" s="9">
        <f>民有林!P24+国有林!P24</f>
        <v>0</v>
      </c>
      <c r="Q24" s="9">
        <f>民有林!Q24+国有林!Q24</f>
        <v>0</v>
      </c>
      <c r="R24" s="9">
        <f>民有林!R24+国有林!R24</f>
        <v>0</v>
      </c>
      <c r="S24" s="9">
        <f>民有林!S24+国有林!S24</f>
        <v>0.28089999999999998</v>
      </c>
      <c r="T24" s="9">
        <f>民有林!T24+国有林!T24</f>
        <v>123.71720000000001</v>
      </c>
      <c r="U24" s="9">
        <f>民有林!U24+国有林!U24</f>
        <v>0.54630000000000001</v>
      </c>
      <c r="V24" s="9">
        <f>民有林!V24+国有林!V24</f>
        <v>0</v>
      </c>
      <c r="W24" s="9">
        <f>民有林!W24+国有林!W24</f>
        <v>0.89259999999999995</v>
      </c>
      <c r="X24" s="9">
        <f>民有林!X24+国有林!X24</f>
        <v>0</v>
      </c>
      <c r="Y24" s="9">
        <f>民有林!Y24+国有林!Y24</f>
        <v>0</v>
      </c>
      <c r="Z24" s="9">
        <f>民有林!Z24+国有林!Z24</f>
        <v>0</v>
      </c>
      <c r="AA24" s="10">
        <f t="shared" si="0"/>
        <v>136.98849999999999</v>
      </c>
    </row>
    <row r="25" spans="1:27" ht="21" customHeight="1" x14ac:dyDescent="0.15">
      <c r="A25" s="18"/>
      <c r="B25" s="19" t="s">
        <v>20</v>
      </c>
      <c r="C25" s="20"/>
      <c r="D25" s="9">
        <f>民有林!D25+国有林!D25</f>
        <v>0</v>
      </c>
      <c r="E25" s="9">
        <f>民有林!E25+国有林!E25</f>
        <v>0</v>
      </c>
      <c r="F25" s="9">
        <f>民有林!F25+国有林!F25</f>
        <v>0.80349999999999999</v>
      </c>
      <c r="G25" s="9">
        <f>民有林!G25+国有林!G25</f>
        <v>0</v>
      </c>
      <c r="H25" s="9">
        <f>民有林!H25+国有林!H25</f>
        <v>0</v>
      </c>
      <c r="I25" s="9">
        <f>民有林!I25+国有林!I25</f>
        <v>0</v>
      </c>
      <c r="J25" s="9">
        <f>民有林!J25+国有林!J25</f>
        <v>0</v>
      </c>
      <c r="K25" s="9">
        <f>民有林!K25+国有林!K25</f>
        <v>0</v>
      </c>
      <c r="L25" s="9">
        <f>民有林!L25+国有林!L25</f>
        <v>0</v>
      </c>
      <c r="M25" s="9">
        <f>民有林!M25+国有林!M25</f>
        <v>0</v>
      </c>
      <c r="N25" s="9">
        <f>民有林!N25+国有林!N25</f>
        <v>4.8188000000000004</v>
      </c>
      <c r="O25" s="9">
        <f>民有林!O25+国有林!O25</f>
        <v>0</v>
      </c>
      <c r="P25" s="9">
        <f>民有林!P25+国有林!P25</f>
        <v>0</v>
      </c>
      <c r="Q25" s="9">
        <f>民有林!Q25+国有林!Q25</f>
        <v>0</v>
      </c>
      <c r="R25" s="9">
        <f>民有林!R25+国有林!R25</f>
        <v>0</v>
      </c>
      <c r="S25" s="9">
        <f>民有林!S25+国有林!S25</f>
        <v>0</v>
      </c>
      <c r="T25" s="9">
        <f>民有林!T25+国有林!T25</f>
        <v>0</v>
      </c>
      <c r="U25" s="9">
        <f>民有林!U25+国有林!U25</f>
        <v>0</v>
      </c>
      <c r="V25" s="9">
        <f>民有林!V25+国有林!V25</f>
        <v>0</v>
      </c>
      <c r="W25" s="9">
        <f>民有林!W25+国有林!W25</f>
        <v>0</v>
      </c>
      <c r="X25" s="9">
        <f>民有林!X25+国有林!X25</f>
        <v>0</v>
      </c>
      <c r="Y25" s="9">
        <f>民有林!Y25+国有林!Y25</f>
        <v>0</v>
      </c>
      <c r="Z25" s="9">
        <f>民有林!Z25+国有林!Z25</f>
        <v>0</v>
      </c>
      <c r="AA25" s="10">
        <f t="shared" si="0"/>
        <v>5.6223000000000001</v>
      </c>
    </row>
    <row r="26" spans="1:27" ht="21" customHeight="1" x14ac:dyDescent="0.15">
      <c r="A26" s="18"/>
      <c r="B26" s="19" t="s">
        <v>21</v>
      </c>
      <c r="C26" s="20"/>
      <c r="D26" s="9">
        <f>民有林!D26+国有林!D26</f>
        <v>0</v>
      </c>
      <c r="E26" s="9">
        <f>民有林!E26+国有林!E26</f>
        <v>0</v>
      </c>
      <c r="F26" s="9">
        <f>民有林!F26+国有林!F26</f>
        <v>0</v>
      </c>
      <c r="G26" s="9">
        <f>民有林!G26+国有林!G26</f>
        <v>1.359</v>
      </c>
      <c r="H26" s="9">
        <f>民有林!H26+国有林!H26</f>
        <v>0</v>
      </c>
      <c r="I26" s="9">
        <f>民有林!I26+国有林!I26</f>
        <v>0</v>
      </c>
      <c r="J26" s="9">
        <f>民有林!J26+国有林!J26</f>
        <v>1.6193</v>
      </c>
      <c r="K26" s="9">
        <f>民有林!K26+国有林!K26</f>
        <v>0</v>
      </c>
      <c r="L26" s="9">
        <f>民有林!L26+国有林!L26</f>
        <v>0</v>
      </c>
      <c r="M26" s="9">
        <f>民有林!M26+国有林!M26</f>
        <v>0</v>
      </c>
      <c r="N26" s="9">
        <f>民有林!N26+国有林!N26</f>
        <v>0</v>
      </c>
      <c r="O26" s="9">
        <f>民有林!O26+国有林!O26</f>
        <v>0</v>
      </c>
      <c r="P26" s="9">
        <f>民有林!P26+国有林!P26</f>
        <v>0</v>
      </c>
      <c r="Q26" s="9">
        <f>民有林!Q26+国有林!Q26</f>
        <v>0</v>
      </c>
      <c r="R26" s="9">
        <f>民有林!R26+国有林!R26</f>
        <v>0</v>
      </c>
      <c r="S26" s="9">
        <f>民有林!S26+国有林!S26</f>
        <v>2.1347</v>
      </c>
      <c r="T26" s="9">
        <f>民有林!T26+国有林!T26</f>
        <v>33.902999999999999</v>
      </c>
      <c r="U26" s="9">
        <f>民有林!U26+国有林!U26</f>
        <v>0</v>
      </c>
      <c r="V26" s="9">
        <f>民有林!V26+国有林!V26</f>
        <v>0</v>
      </c>
      <c r="W26" s="9">
        <f>民有林!W26+国有林!W26</f>
        <v>0</v>
      </c>
      <c r="X26" s="9">
        <f>民有林!X26+国有林!X26</f>
        <v>0</v>
      </c>
      <c r="Y26" s="9">
        <f>民有林!Y26+国有林!Y26</f>
        <v>0</v>
      </c>
      <c r="Z26" s="9">
        <f>民有林!Z26+国有林!Z26</f>
        <v>0</v>
      </c>
      <c r="AA26" s="10">
        <f t="shared" si="0"/>
        <v>39.015999999999998</v>
      </c>
    </row>
    <row r="27" spans="1:27" ht="21" customHeight="1" x14ac:dyDescent="0.15">
      <c r="A27" s="18"/>
      <c r="B27" s="19" t="s">
        <v>22</v>
      </c>
      <c r="C27" s="20"/>
      <c r="D27" s="9">
        <f>民有林!D27+国有林!D27</f>
        <v>0</v>
      </c>
      <c r="E27" s="9">
        <f>民有林!E27+国有林!E27</f>
        <v>0</v>
      </c>
      <c r="F27" s="9">
        <f>民有林!F27+国有林!F27</f>
        <v>0</v>
      </c>
      <c r="G27" s="9">
        <f>民有林!G27+国有林!G27</f>
        <v>0</v>
      </c>
      <c r="H27" s="9">
        <f>民有林!H27+国有林!H27</f>
        <v>0</v>
      </c>
      <c r="I27" s="9">
        <f>民有林!I27+国有林!I27</f>
        <v>0</v>
      </c>
      <c r="J27" s="9">
        <f>民有林!J27+国有林!J27</f>
        <v>0.40360000000000001</v>
      </c>
      <c r="K27" s="9">
        <f>民有林!K27+国有林!K27</f>
        <v>0</v>
      </c>
      <c r="L27" s="9">
        <f>民有林!L27+国有林!L27</f>
        <v>0</v>
      </c>
      <c r="M27" s="9">
        <f>民有林!M27+国有林!M27</f>
        <v>0</v>
      </c>
      <c r="N27" s="9">
        <f>民有林!N27+国有林!N27</f>
        <v>0</v>
      </c>
      <c r="O27" s="9">
        <f>民有林!O27+国有林!O27</f>
        <v>0</v>
      </c>
      <c r="P27" s="9">
        <f>民有林!P27+国有林!P27</f>
        <v>0</v>
      </c>
      <c r="Q27" s="9">
        <f>民有林!Q27+国有林!Q27</f>
        <v>0</v>
      </c>
      <c r="R27" s="9">
        <f>民有林!R27+国有林!R27</f>
        <v>0</v>
      </c>
      <c r="S27" s="9">
        <f>民有林!S27+国有林!S27</f>
        <v>0.52929999999999999</v>
      </c>
      <c r="T27" s="9">
        <f>民有林!T27+国有林!T27</f>
        <v>72.214699999999993</v>
      </c>
      <c r="U27" s="9">
        <f>民有林!U27+国有林!U27</f>
        <v>3.3999999999999998E-3</v>
      </c>
      <c r="V27" s="9">
        <f>民有林!V27+国有林!V27</f>
        <v>0</v>
      </c>
      <c r="W27" s="9">
        <f>民有林!W27+国有林!W27</f>
        <v>0</v>
      </c>
      <c r="X27" s="9">
        <f>民有林!X27+国有林!X27</f>
        <v>12.017799999999999</v>
      </c>
      <c r="Y27" s="9">
        <f>民有林!Y27+国有林!Y27</f>
        <v>0</v>
      </c>
      <c r="Z27" s="9">
        <f>民有林!Z27+国有林!Z27</f>
        <v>0</v>
      </c>
      <c r="AA27" s="10">
        <f t="shared" si="0"/>
        <v>85.16879999999999</v>
      </c>
    </row>
    <row r="28" spans="1:27" ht="21" customHeight="1" x14ac:dyDescent="0.15">
      <c r="A28" s="18"/>
      <c r="B28" s="19" t="s">
        <v>23</v>
      </c>
      <c r="C28" s="20"/>
      <c r="D28" s="9">
        <f>民有林!D28+国有林!D28</f>
        <v>0</v>
      </c>
      <c r="E28" s="9">
        <f>民有林!E28+国有林!E28</f>
        <v>0.81920000000000004</v>
      </c>
      <c r="F28" s="9">
        <f>民有林!F28+国有林!F28</f>
        <v>1.1798999999999999</v>
      </c>
      <c r="G28" s="9">
        <f>民有林!G28+国有林!G28</f>
        <v>0</v>
      </c>
      <c r="H28" s="9">
        <f>民有林!H28+国有林!H28</f>
        <v>0</v>
      </c>
      <c r="I28" s="9">
        <f>民有林!I28+国有林!I28</f>
        <v>0</v>
      </c>
      <c r="J28" s="9">
        <f>民有林!J28+国有林!J28</f>
        <v>0</v>
      </c>
      <c r="K28" s="9">
        <f>民有林!K28+国有林!K28</f>
        <v>0</v>
      </c>
      <c r="L28" s="9">
        <f>民有林!L28+国有林!L28</f>
        <v>0</v>
      </c>
      <c r="M28" s="9">
        <f>民有林!M28+国有林!M28</f>
        <v>0</v>
      </c>
      <c r="N28" s="9">
        <f>民有林!N28+国有林!N28</f>
        <v>0</v>
      </c>
      <c r="O28" s="9">
        <f>民有林!O28+国有林!O28</f>
        <v>0</v>
      </c>
      <c r="P28" s="9">
        <f>民有林!P28+国有林!P28</f>
        <v>0</v>
      </c>
      <c r="Q28" s="9">
        <f>民有林!Q28+国有林!Q28</f>
        <v>0</v>
      </c>
      <c r="R28" s="9">
        <f>民有林!R28+国有林!R28</f>
        <v>0</v>
      </c>
      <c r="S28" s="9">
        <f>民有林!S28+国有林!S28</f>
        <v>0</v>
      </c>
      <c r="T28" s="9">
        <f>民有林!T28+国有林!T28</f>
        <v>0</v>
      </c>
      <c r="U28" s="9">
        <f>民有林!U28+国有林!U28</f>
        <v>0</v>
      </c>
      <c r="V28" s="9">
        <f>民有林!V28+国有林!V28</f>
        <v>0</v>
      </c>
      <c r="W28" s="9">
        <f>民有林!W28+国有林!W28</f>
        <v>0</v>
      </c>
      <c r="X28" s="9">
        <f>民有林!X28+国有林!X28</f>
        <v>0</v>
      </c>
      <c r="Y28" s="9">
        <f>民有林!Y28+国有林!Y28</f>
        <v>0</v>
      </c>
      <c r="Z28" s="9">
        <f>民有林!Z28+国有林!Z28</f>
        <v>0</v>
      </c>
      <c r="AA28" s="10">
        <f t="shared" si="0"/>
        <v>1.9990999999999999</v>
      </c>
    </row>
    <row r="29" spans="1:27" ht="21" customHeight="1" thickBot="1" x14ac:dyDescent="0.2">
      <c r="A29" s="18"/>
      <c r="B29" s="30" t="s">
        <v>24</v>
      </c>
      <c r="C29" s="31"/>
      <c r="D29" s="11">
        <f>民有林!D29+国有林!D29</f>
        <v>0</v>
      </c>
      <c r="E29" s="11">
        <f>民有林!E29+国有林!E29</f>
        <v>0</v>
      </c>
      <c r="F29" s="11">
        <f>民有林!F29+国有林!F29</f>
        <v>3.7473999999999998</v>
      </c>
      <c r="G29" s="11">
        <f>民有林!G29+国有林!G29</f>
        <v>0</v>
      </c>
      <c r="H29" s="11">
        <f>民有林!H29+国有林!H29</f>
        <v>0</v>
      </c>
      <c r="I29" s="11">
        <f>民有林!I29+国有林!I29</f>
        <v>0</v>
      </c>
      <c r="J29" s="11">
        <f>民有林!J29+国有林!J29</f>
        <v>0</v>
      </c>
      <c r="K29" s="11">
        <f>民有林!K29+国有林!K29</f>
        <v>0</v>
      </c>
      <c r="L29" s="11">
        <f>民有林!L29+国有林!L29</f>
        <v>0</v>
      </c>
      <c r="M29" s="11">
        <f>民有林!M29+国有林!M29</f>
        <v>0</v>
      </c>
      <c r="N29" s="11">
        <f>民有林!N29+国有林!N29</f>
        <v>6.3795000000000002</v>
      </c>
      <c r="O29" s="11">
        <f>民有林!O29+国有林!O29</f>
        <v>0</v>
      </c>
      <c r="P29" s="11">
        <f>民有林!P29+国有林!P29</f>
        <v>0</v>
      </c>
      <c r="Q29" s="11">
        <f>民有林!Q29+国有林!Q29</f>
        <v>0</v>
      </c>
      <c r="R29" s="11">
        <f>民有林!R29+国有林!R29</f>
        <v>0</v>
      </c>
      <c r="S29" s="11">
        <f>民有林!S29+国有林!S29</f>
        <v>0</v>
      </c>
      <c r="T29" s="11">
        <f>民有林!T29+国有林!T29</f>
        <v>0</v>
      </c>
      <c r="U29" s="11">
        <f>民有林!U29+国有林!U29</f>
        <v>0</v>
      </c>
      <c r="V29" s="11">
        <f>民有林!V29+国有林!V29</f>
        <v>0</v>
      </c>
      <c r="W29" s="11">
        <f>民有林!W29+国有林!W29</f>
        <v>0</v>
      </c>
      <c r="X29" s="11">
        <f>民有林!X29+国有林!X29</f>
        <v>0</v>
      </c>
      <c r="Y29" s="11">
        <f>民有林!Y29+国有林!Y29</f>
        <v>0</v>
      </c>
      <c r="Z29" s="11">
        <f>民有林!Z29+国有林!Z29</f>
        <v>4.3071999999999999</v>
      </c>
      <c r="AA29" s="12">
        <f>SUM(D29:Z29)</f>
        <v>14.434099999999999</v>
      </c>
    </row>
    <row r="30" spans="1:27" ht="21" customHeight="1" thickBot="1" x14ac:dyDescent="0.2">
      <c r="A30" s="18"/>
      <c r="B30" s="32" t="s">
        <v>25</v>
      </c>
      <c r="C30" s="33"/>
      <c r="D30" s="13">
        <f>SUM(D5:D29)</f>
        <v>123.7991</v>
      </c>
      <c r="E30" s="13">
        <f t="shared" ref="E30:Z30" si="1">SUM(E5:E29)</f>
        <v>4.8384000000000009</v>
      </c>
      <c r="F30" s="13">
        <f t="shared" si="1"/>
        <v>99.179900000000004</v>
      </c>
      <c r="G30" s="13">
        <f t="shared" si="1"/>
        <v>3.2207999999999997</v>
      </c>
      <c r="H30" s="13">
        <f t="shared" si="1"/>
        <v>259.99710000000005</v>
      </c>
      <c r="I30" s="13">
        <f t="shared" si="1"/>
        <v>1.2185000000000001</v>
      </c>
      <c r="J30" s="13">
        <f t="shared" si="1"/>
        <v>107.3764</v>
      </c>
      <c r="K30" s="13">
        <f t="shared" si="1"/>
        <v>62.3748</v>
      </c>
      <c r="L30" s="13">
        <f t="shared" si="1"/>
        <v>2.3264000000000005</v>
      </c>
      <c r="M30" s="13">
        <f t="shared" si="1"/>
        <v>19.912499999999998</v>
      </c>
      <c r="N30" s="13">
        <f t="shared" si="1"/>
        <v>15.9786</v>
      </c>
      <c r="O30" s="13">
        <f t="shared" si="1"/>
        <v>1.09E-2</v>
      </c>
      <c r="P30" s="13">
        <f t="shared" si="1"/>
        <v>0.61959999999999993</v>
      </c>
      <c r="Q30" s="13">
        <f t="shared" si="1"/>
        <v>2.5399999999999999E-2</v>
      </c>
      <c r="R30" s="13">
        <f t="shared" si="1"/>
        <v>1.2662</v>
      </c>
      <c r="S30" s="13">
        <f t="shared" si="1"/>
        <v>5.6817000000000002</v>
      </c>
      <c r="T30" s="13">
        <f t="shared" si="1"/>
        <v>619.0489</v>
      </c>
      <c r="U30" s="13">
        <f t="shared" si="1"/>
        <v>0.54969999999999997</v>
      </c>
      <c r="V30" s="13">
        <f t="shared" si="1"/>
        <v>17.509600000000002</v>
      </c>
      <c r="W30" s="13">
        <f t="shared" si="1"/>
        <v>2.2634999999999996</v>
      </c>
      <c r="X30" s="13">
        <f t="shared" si="1"/>
        <v>57.763600000000004</v>
      </c>
      <c r="Y30" s="13">
        <f t="shared" si="1"/>
        <v>11.5563</v>
      </c>
      <c r="Z30" s="13">
        <f t="shared" si="1"/>
        <v>4.3071999999999999</v>
      </c>
      <c r="AA30" s="17">
        <f>SUM(AA5:AA29)</f>
        <v>1420.8251</v>
      </c>
    </row>
    <row r="31" spans="1:27" ht="21" customHeight="1" x14ac:dyDescent="0.15">
      <c r="A31" s="18"/>
      <c r="B31" s="1"/>
      <c r="C31" s="27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21" customHeight="1" x14ac:dyDescent="0.15">
      <c r="A32" s="18"/>
      <c r="B32" s="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2:27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x14ac:dyDescent="0.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2:27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27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27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27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27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27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x14ac:dyDescent="0.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x14ac:dyDescent="0.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x14ac:dyDescent="0.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x14ac:dyDescent="0.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x14ac:dyDescent="0.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x14ac:dyDescent="0.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x14ac:dyDescent="0.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x14ac:dyDescent="0.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x14ac:dyDescent="0.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x14ac:dyDescent="0.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x14ac:dyDescent="0.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x14ac:dyDescent="0.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x14ac:dyDescent="0.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x14ac:dyDescent="0.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x14ac:dyDescent="0.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x14ac:dyDescent="0.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x14ac:dyDescent="0.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x14ac:dyDescent="0.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x14ac:dyDescent="0.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x14ac:dyDescent="0.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x14ac:dyDescent="0.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x14ac:dyDescent="0.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x14ac:dyDescent="0.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x14ac:dyDescent="0.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x14ac:dyDescent="0.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x14ac:dyDescent="0.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x14ac:dyDescent="0.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x14ac:dyDescent="0.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x14ac:dyDescent="0.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x14ac:dyDescent="0.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x14ac:dyDescent="0.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x14ac:dyDescent="0.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x14ac:dyDescent="0.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x14ac:dyDescent="0.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x14ac:dyDescent="0.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x14ac:dyDescent="0.1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x14ac:dyDescent="0.1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x14ac:dyDescent="0.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x14ac:dyDescent="0.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x14ac:dyDescent="0.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x14ac:dyDescent="0.1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x14ac:dyDescent="0.1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x14ac:dyDescent="0.1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x14ac:dyDescent="0.1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x14ac:dyDescent="0.1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x14ac:dyDescent="0.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x14ac:dyDescent="0.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x14ac:dyDescent="0.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x14ac:dyDescent="0.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x14ac:dyDescent="0.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x14ac:dyDescent="0.1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x14ac:dyDescent="0.1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x14ac:dyDescent="0.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x14ac:dyDescent="0.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x14ac:dyDescent="0.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x14ac:dyDescent="0.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x14ac:dyDescent="0.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x14ac:dyDescent="0.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x14ac:dyDescent="0.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x14ac:dyDescent="0.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x14ac:dyDescent="0.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x14ac:dyDescent="0.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x14ac:dyDescent="0.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</sheetData>
  <mergeCells count="31">
    <mergeCell ref="B19:C19"/>
    <mergeCell ref="C31:AA32"/>
    <mergeCell ref="B27:C27"/>
    <mergeCell ref="B28:C28"/>
    <mergeCell ref="B29:C29"/>
    <mergeCell ref="B30:C30"/>
    <mergeCell ref="B23:C23"/>
    <mergeCell ref="B24:C24"/>
    <mergeCell ref="B25:C25"/>
    <mergeCell ref="B26:C26"/>
    <mergeCell ref="X2:AA2"/>
    <mergeCell ref="X3:AA3"/>
    <mergeCell ref="B4:C4"/>
    <mergeCell ref="B5:C5"/>
    <mergeCell ref="B6:C6"/>
    <mergeCell ref="A2:A32"/>
    <mergeCell ref="B7:C7"/>
    <mergeCell ref="B8:C8"/>
    <mergeCell ref="B9:C9"/>
    <mergeCell ref="B10:C10"/>
    <mergeCell ref="B11:C11"/>
    <mergeCell ref="B12:C12"/>
    <mergeCell ref="B13:C13"/>
    <mergeCell ref="B14:C14"/>
    <mergeCell ref="B20:C20"/>
    <mergeCell ref="B18:C18"/>
    <mergeCell ref="B21:C21"/>
    <mergeCell ref="B22:C22"/>
    <mergeCell ref="B15:C15"/>
    <mergeCell ref="B16:C16"/>
    <mergeCell ref="B17:C17"/>
  </mergeCells>
  <phoneticPr fontId="1"/>
  <pageMargins left="0.19685039370078741" right="0.19685039370078741" top="0.59055118110236227" bottom="0.39370078740157483" header="0.51181102362204722" footer="0.51181102362204722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8"/>
  <sheetViews>
    <sheetView showZeros="0" topLeftCell="B1" zoomScale="90" zoomScaleNormal="90" workbookViewId="0">
      <selection activeCell="B1" sqref="A1:XFD1048576"/>
    </sheetView>
  </sheetViews>
  <sheetFormatPr defaultRowHeight="13.5" x14ac:dyDescent="0.15"/>
  <cols>
    <col min="1" max="1" width="6.125" style="2" customWidth="1"/>
    <col min="2" max="2" width="2.875" style="2" bestFit="1" customWidth="1"/>
    <col min="3" max="3" width="8.875" style="2" bestFit="1" customWidth="1"/>
    <col min="4" max="26" width="7" style="2" customWidth="1"/>
    <col min="27" max="27" width="10.125" style="2" customWidth="1"/>
    <col min="28" max="16384" width="9" style="2"/>
  </cols>
  <sheetData>
    <row r="1" spans="1:27" ht="37.5" customHeight="1" x14ac:dyDescent="0.15"/>
    <row r="2" spans="1:27" ht="25.5" customHeight="1" x14ac:dyDescent="0.15">
      <c r="A2" s="18" t="s">
        <v>53</v>
      </c>
      <c r="B2" s="5" t="s">
        <v>26</v>
      </c>
      <c r="X2" s="34" t="s">
        <v>56</v>
      </c>
      <c r="Y2" s="34"/>
      <c r="Z2" s="34"/>
      <c r="AA2" s="34"/>
    </row>
    <row r="3" spans="1:27" ht="12" customHeight="1" thickBot="1" x14ac:dyDescent="0.2">
      <c r="A3" s="18"/>
      <c r="X3" s="22" t="s">
        <v>27</v>
      </c>
      <c r="Y3" s="22"/>
      <c r="Z3" s="22"/>
      <c r="AA3" s="22"/>
    </row>
    <row r="4" spans="1:27" ht="58.5" customHeight="1" thickBot="1" x14ac:dyDescent="0.2">
      <c r="A4" s="18"/>
      <c r="B4" s="23" t="s">
        <v>0</v>
      </c>
      <c r="C4" s="24"/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  <c r="O4" s="15" t="s">
        <v>39</v>
      </c>
      <c r="P4" s="15" t="s">
        <v>40</v>
      </c>
      <c r="Q4" s="15" t="s">
        <v>41</v>
      </c>
      <c r="R4" s="15" t="s">
        <v>42</v>
      </c>
      <c r="S4" s="15" t="s">
        <v>43</v>
      </c>
      <c r="T4" s="16" t="s">
        <v>44</v>
      </c>
      <c r="U4" s="15" t="s">
        <v>45</v>
      </c>
      <c r="V4" s="15" t="s">
        <v>46</v>
      </c>
      <c r="W4" s="15" t="s">
        <v>47</v>
      </c>
      <c r="X4" s="15" t="s">
        <v>48</v>
      </c>
      <c r="Y4" s="15" t="s">
        <v>49</v>
      </c>
      <c r="Z4" s="15" t="s">
        <v>50</v>
      </c>
      <c r="AA4" s="6" t="s">
        <v>1</v>
      </c>
    </row>
    <row r="5" spans="1:27" ht="21" customHeight="1" x14ac:dyDescent="0.15">
      <c r="A5" s="18"/>
      <c r="B5" s="25" t="s">
        <v>2</v>
      </c>
      <c r="C5" s="26"/>
      <c r="D5" s="7">
        <v>0</v>
      </c>
      <c r="E5" s="7">
        <v>0.41339999999999999</v>
      </c>
      <c r="F5" s="7">
        <v>1.6783999999999999</v>
      </c>
      <c r="G5" s="7">
        <v>0</v>
      </c>
      <c r="H5" s="7">
        <v>4.1322999999999999</v>
      </c>
      <c r="I5" s="7">
        <v>0</v>
      </c>
      <c r="J5" s="7">
        <v>0</v>
      </c>
      <c r="K5" s="7">
        <v>0.84430000000000005</v>
      </c>
      <c r="L5" s="7">
        <v>0</v>
      </c>
      <c r="M5" s="7">
        <v>0.23069999999999999</v>
      </c>
      <c r="N5" s="7">
        <v>0</v>
      </c>
      <c r="O5" s="7">
        <v>0</v>
      </c>
      <c r="P5" s="7">
        <v>0.10299999999999999</v>
      </c>
      <c r="Q5" s="7"/>
      <c r="R5" s="7"/>
      <c r="S5" s="7"/>
      <c r="T5" s="7"/>
      <c r="U5" s="7"/>
      <c r="V5" s="7"/>
      <c r="W5" s="7"/>
      <c r="X5" s="7"/>
      <c r="Y5" s="7"/>
      <c r="Z5" s="7"/>
      <c r="AA5" s="8">
        <f>SUM(D5:Z5)</f>
        <v>7.4020999999999999</v>
      </c>
    </row>
    <row r="6" spans="1:27" ht="21" customHeight="1" x14ac:dyDescent="0.15">
      <c r="A6" s="18"/>
      <c r="B6" s="19" t="s">
        <v>3</v>
      </c>
      <c r="C6" s="20"/>
      <c r="D6" s="9">
        <v>0</v>
      </c>
      <c r="E6" s="9">
        <v>0</v>
      </c>
      <c r="F6" s="9">
        <v>2.1968000000000001</v>
      </c>
      <c r="G6" s="9">
        <v>0</v>
      </c>
      <c r="H6" s="9">
        <v>20.2788</v>
      </c>
      <c r="I6" s="9">
        <v>1.0679000000000001</v>
      </c>
      <c r="J6" s="9">
        <v>34.5762</v>
      </c>
      <c r="K6" s="9">
        <v>0</v>
      </c>
      <c r="L6" s="9">
        <v>0.20880000000000001</v>
      </c>
      <c r="M6" s="9">
        <v>0.52610000000000001</v>
      </c>
      <c r="N6" s="9">
        <v>0</v>
      </c>
      <c r="O6" s="9">
        <v>0</v>
      </c>
      <c r="P6" s="9">
        <v>0.51659999999999995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0.3639</v>
      </c>
      <c r="W6" s="9">
        <v>1.1095999999999999</v>
      </c>
      <c r="X6" s="9">
        <v>0</v>
      </c>
      <c r="Y6" s="9">
        <v>0</v>
      </c>
      <c r="Z6" s="9">
        <v>0</v>
      </c>
      <c r="AA6" s="10">
        <f>SUM(D6:Z6)</f>
        <v>60.844699999999996</v>
      </c>
    </row>
    <row r="7" spans="1:27" ht="21" customHeight="1" x14ac:dyDescent="0.15">
      <c r="A7" s="18"/>
      <c r="B7" s="19" t="s">
        <v>4</v>
      </c>
      <c r="C7" s="20"/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6.4000000000000001E-2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10">
        <f t="shared" ref="AA7:AA28" si="0">SUM(D7:Z7)</f>
        <v>6.4000000000000001E-2</v>
      </c>
    </row>
    <row r="8" spans="1:27" ht="21" customHeight="1" x14ac:dyDescent="0.15">
      <c r="A8" s="18"/>
      <c r="B8" s="19" t="s">
        <v>5</v>
      </c>
      <c r="C8" s="20"/>
      <c r="D8" s="9">
        <v>0</v>
      </c>
      <c r="E8" s="9">
        <v>1.9260999999999999</v>
      </c>
      <c r="F8" s="9">
        <v>0.67280000000000006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1.6099000000000001</v>
      </c>
      <c r="M8" s="9">
        <v>0</v>
      </c>
      <c r="N8" s="9">
        <v>1.5185999999999999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f t="shared" si="0"/>
        <v>5.7274000000000003</v>
      </c>
    </row>
    <row r="9" spans="1:27" ht="21" customHeight="1" x14ac:dyDescent="0.15">
      <c r="A9" s="18"/>
      <c r="B9" s="19" t="s">
        <v>6</v>
      </c>
      <c r="C9" s="20"/>
      <c r="D9" s="9">
        <v>0</v>
      </c>
      <c r="E9" s="9">
        <v>0</v>
      </c>
      <c r="F9" s="9">
        <v>0.44940000000000002</v>
      </c>
      <c r="G9" s="9">
        <v>0</v>
      </c>
      <c r="H9" s="9">
        <v>15.5771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f t="shared" si="0"/>
        <v>16.026499999999999</v>
      </c>
    </row>
    <row r="10" spans="1:27" ht="21" customHeight="1" x14ac:dyDescent="0.15">
      <c r="A10" s="18"/>
      <c r="B10" s="19" t="s">
        <v>7</v>
      </c>
      <c r="C10" s="20"/>
      <c r="D10" s="9">
        <v>0</v>
      </c>
      <c r="E10" s="9">
        <v>0</v>
      </c>
      <c r="F10" s="9">
        <v>1.2881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f t="shared" si="0"/>
        <v>1.2881</v>
      </c>
    </row>
    <row r="11" spans="1:27" ht="21" customHeight="1" x14ac:dyDescent="0.15">
      <c r="A11" s="18"/>
      <c r="B11" s="19" t="s">
        <v>8</v>
      </c>
      <c r="C11" s="20"/>
      <c r="D11" s="9">
        <v>109.86879999999999</v>
      </c>
      <c r="E11" s="9">
        <v>0</v>
      </c>
      <c r="F11" s="9">
        <v>3.9138999999999999</v>
      </c>
      <c r="G11" s="9">
        <v>0</v>
      </c>
      <c r="H11" s="9">
        <v>3.9563999999999999</v>
      </c>
      <c r="I11" s="9">
        <v>0</v>
      </c>
      <c r="J11" s="9">
        <v>0</v>
      </c>
      <c r="K11" s="9">
        <v>0</v>
      </c>
      <c r="L11" s="9">
        <v>0</v>
      </c>
      <c r="M11" s="9">
        <v>19.1557</v>
      </c>
      <c r="N11" s="9">
        <v>3.1977000000000002</v>
      </c>
      <c r="O11" s="9">
        <v>0</v>
      </c>
      <c r="P11" s="9">
        <v>0</v>
      </c>
      <c r="Q11" s="9">
        <v>0</v>
      </c>
      <c r="R11" s="9">
        <v>1.2662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f t="shared" si="0"/>
        <v>141.3587</v>
      </c>
    </row>
    <row r="12" spans="1:27" ht="21" customHeight="1" x14ac:dyDescent="0.15">
      <c r="A12" s="18"/>
      <c r="B12" s="19" t="s">
        <v>9</v>
      </c>
      <c r="C12" s="20"/>
      <c r="D12" s="9">
        <v>0.68079999999999996</v>
      </c>
      <c r="E12" s="9">
        <v>0.16189999999999999</v>
      </c>
      <c r="F12" s="9">
        <v>12.906700000000001</v>
      </c>
      <c r="G12" s="9">
        <v>0</v>
      </c>
      <c r="H12" s="9">
        <v>9.1898</v>
      </c>
      <c r="I12" s="9">
        <v>0</v>
      </c>
      <c r="J12" s="9">
        <v>18.146899999999999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0.18490000000000001</v>
      </c>
      <c r="T12" s="9">
        <v>47.893900000000002</v>
      </c>
      <c r="U12" s="9">
        <v>0</v>
      </c>
      <c r="V12" s="9">
        <v>0</v>
      </c>
      <c r="W12" s="9">
        <v>0.26129999999999998</v>
      </c>
      <c r="X12" s="9">
        <v>10.2712</v>
      </c>
      <c r="Y12" s="9">
        <v>0</v>
      </c>
      <c r="Z12" s="9">
        <v>0</v>
      </c>
      <c r="AA12" s="10">
        <f t="shared" si="0"/>
        <v>99.697400000000016</v>
      </c>
    </row>
    <row r="13" spans="1:27" ht="21" customHeight="1" x14ac:dyDescent="0.15">
      <c r="A13" s="18"/>
      <c r="B13" s="19" t="s">
        <v>52</v>
      </c>
      <c r="C13" s="20"/>
      <c r="D13" s="9">
        <v>13.249500000000001</v>
      </c>
      <c r="E13" s="9">
        <v>0</v>
      </c>
      <c r="F13" s="9">
        <v>0</v>
      </c>
      <c r="G13" s="9">
        <v>0</v>
      </c>
      <c r="H13" s="9">
        <v>178.9511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f t="shared" si="0"/>
        <v>192.20060000000001</v>
      </c>
    </row>
    <row r="14" spans="1:27" ht="21" customHeight="1" x14ac:dyDescent="0.15">
      <c r="A14" s="18"/>
      <c r="B14" s="19" t="s">
        <v>10</v>
      </c>
      <c r="C14" s="20"/>
      <c r="D14" s="9">
        <v>0</v>
      </c>
      <c r="E14" s="9">
        <v>0</v>
      </c>
      <c r="F14" s="9">
        <v>0.85399999999999998</v>
      </c>
      <c r="G14" s="9">
        <v>0</v>
      </c>
      <c r="H14" s="9">
        <v>21.4939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f>SUM(D14:Z14)</f>
        <v>22.347899999999999</v>
      </c>
    </row>
    <row r="15" spans="1:27" ht="21" customHeight="1" x14ac:dyDescent="0.15">
      <c r="A15" s="18"/>
      <c r="B15" s="19" t="s">
        <v>11</v>
      </c>
      <c r="C15" s="20"/>
      <c r="D15" s="9">
        <v>0</v>
      </c>
      <c r="E15" s="9">
        <v>0</v>
      </c>
      <c r="F15" s="9">
        <v>4.7484000000000002</v>
      </c>
      <c r="G15" s="9">
        <v>0</v>
      </c>
      <c r="H15" s="9">
        <v>0</v>
      </c>
      <c r="I15" s="9">
        <v>0</v>
      </c>
      <c r="J15" s="9">
        <v>24.600999999999999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0.18210000000000001</v>
      </c>
      <c r="T15" s="9">
        <v>101.08710000000001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f t="shared" si="0"/>
        <v>130.61860000000001</v>
      </c>
    </row>
    <row r="16" spans="1:27" ht="21" customHeight="1" x14ac:dyDescent="0.15">
      <c r="A16" s="18"/>
      <c r="B16" s="19" t="s">
        <v>12</v>
      </c>
      <c r="C16" s="20"/>
      <c r="D16" s="9">
        <v>0</v>
      </c>
      <c r="E16" s="9">
        <v>0.41220000000000001</v>
      </c>
      <c r="F16" s="9">
        <v>25.767499999999998</v>
      </c>
      <c r="G16" s="9">
        <v>0</v>
      </c>
      <c r="H16" s="9">
        <v>0</v>
      </c>
      <c r="I16" s="9">
        <v>0</v>
      </c>
      <c r="J16" s="9">
        <v>0</v>
      </c>
      <c r="K16" s="9">
        <v>2.8166000000000002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17.1112</v>
      </c>
      <c r="W16" s="9">
        <v>0</v>
      </c>
      <c r="X16" s="9">
        <v>0</v>
      </c>
      <c r="Y16" s="9">
        <v>0</v>
      </c>
      <c r="Z16" s="9">
        <v>0</v>
      </c>
      <c r="AA16" s="10">
        <f t="shared" si="0"/>
        <v>46.107500000000002</v>
      </c>
    </row>
    <row r="17" spans="1:27" ht="21" customHeight="1" x14ac:dyDescent="0.15">
      <c r="A17" s="18"/>
      <c r="B17" s="19" t="s">
        <v>13</v>
      </c>
      <c r="C17" s="20"/>
      <c r="D17" s="9">
        <v>0</v>
      </c>
      <c r="E17" s="9">
        <v>0</v>
      </c>
      <c r="F17" s="9">
        <v>12.752800000000001</v>
      </c>
      <c r="G17" s="9">
        <v>0</v>
      </c>
      <c r="H17" s="9">
        <v>0.23319999999999999</v>
      </c>
      <c r="I17" s="9">
        <v>0</v>
      </c>
      <c r="J17" s="9">
        <v>5.0186999999999999</v>
      </c>
      <c r="K17" s="9">
        <v>45.345500000000001</v>
      </c>
      <c r="L17" s="9">
        <v>0.50770000000000004</v>
      </c>
      <c r="M17" s="9">
        <v>0</v>
      </c>
      <c r="N17" s="9">
        <v>0</v>
      </c>
      <c r="O17" s="9">
        <v>0</v>
      </c>
      <c r="P17" s="9">
        <v>0</v>
      </c>
      <c r="Q17" s="9">
        <v>2.5399999999999999E-2</v>
      </c>
      <c r="R17" s="9">
        <v>0</v>
      </c>
      <c r="S17" s="9">
        <v>0</v>
      </c>
      <c r="T17" s="9">
        <v>145.15649999999999</v>
      </c>
      <c r="U17" s="9">
        <v>0</v>
      </c>
      <c r="V17" s="9">
        <v>0</v>
      </c>
      <c r="W17" s="9">
        <v>0</v>
      </c>
      <c r="X17" s="9">
        <v>0</v>
      </c>
      <c r="Y17" s="9">
        <v>4.5433000000000003</v>
      </c>
      <c r="Z17" s="9">
        <v>0</v>
      </c>
      <c r="AA17" s="10">
        <f t="shared" si="0"/>
        <v>213.58309999999997</v>
      </c>
    </row>
    <row r="18" spans="1:27" ht="21" customHeight="1" x14ac:dyDescent="0.15">
      <c r="A18" s="18"/>
      <c r="B18" s="19" t="s">
        <v>54</v>
      </c>
      <c r="C18" s="20"/>
      <c r="D18" s="9">
        <v>0</v>
      </c>
      <c r="E18" s="9">
        <v>0</v>
      </c>
      <c r="F18" s="9">
        <v>0.25009999999999999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2.3698000000000001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f>SUM(D18:Z18)</f>
        <v>2.6199000000000003</v>
      </c>
    </row>
    <row r="19" spans="1:27" ht="21" customHeight="1" x14ac:dyDescent="0.15">
      <c r="A19" s="18"/>
      <c r="B19" s="19" t="s">
        <v>14</v>
      </c>
      <c r="C19" s="20"/>
      <c r="D19" s="9">
        <v>0</v>
      </c>
      <c r="E19" s="9">
        <v>0.49020000000000002</v>
      </c>
      <c r="F19" s="9">
        <v>10.019299999999999</v>
      </c>
      <c r="G19" s="9">
        <v>0</v>
      </c>
      <c r="H19" s="9">
        <v>0</v>
      </c>
      <c r="I19" s="9">
        <v>0</v>
      </c>
      <c r="J19" s="9">
        <v>0</v>
      </c>
      <c r="K19" s="9">
        <v>5.1665999999999999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f t="shared" si="0"/>
        <v>15.676099999999998</v>
      </c>
    </row>
    <row r="20" spans="1:27" ht="21" customHeight="1" x14ac:dyDescent="0.15">
      <c r="A20" s="18"/>
      <c r="B20" s="19" t="s">
        <v>15</v>
      </c>
      <c r="C20" s="20"/>
      <c r="D20" s="9">
        <v>0</v>
      </c>
      <c r="E20" s="9">
        <v>0.58160000000000001</v>
      </c>
      <c r="F20" s="9">
        <v>2.7890000000000001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7.0129999999999999</v>
      </c>
      <c r="Z20" s="9">
        <v>0</v>
      </c>
      <c r="AA20" s="10">
        <f t="shared" si="0"/>
        <v>10.383599999999999</v>
      </c>
    </row>
    <row r="21" spans="1:27" ht="21" customHeight="1" x14ac:dyDescent="0.15">
      <c r="A21" s="18"/>
      <c r="B21" s="19" t="s">
        <v>16</v>
      </c>
      <c r="C21" s="20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6.5225999999999997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7.0740999999999996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f>SUM(D21:Z21)</f>
        <v>13.596699999999998</v>
      </c>
    </row>
    <row r="22" spans="1:27" ht="21" customHeight="1" x14ac:dyDescent="0.15">
      <c r="A22" s="18"/>
      <c r="B22" s="19" t="s">
        <v>17</v>
      </c>
      <c r="C22" s="20"/>
      <c r="D22" s="9">
        <v>0</v>
      </c>
      <c r="E22" s="9">
        <v>0</v>
      </c>
      <c r="F22" s="9">
        <v>3.2115</v>
      </c>
      <c r="G22" s="9">
        <v>0</v>
      </c>
      <c r="H22" s="9">
        <v>0</v>
      </c>
      <c r="I22" s="9">
        <v>0</v>
      </c>
      <c r="J22" s="9">
        <v>0</v>
      </c>
      <c r="K22" s="9">
        <v>8.2018000000000004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f t="shared" si="0"/>
        <v>11.4133</v>
      </c>
    </row>
    <row r="23" spans="1:27" ht="21" customHeight="1" x14ac:dyDescent="0.15">
      <c r="A23" s="18"/>
      <c r="B23" s="19" t="s">
        <v>18</v>
      </c>
      <c r="C23" s="20"/>
      <c r="D23" s="9">
        <v>0</v>
      </c>
      <c r="E23" s="9">
        <v>3.3799999999999997E-2</v>
      </c>
      <c r="F23" s="9">
        <v>9.3028999999999993</v>
      </c>
      <c r="G23" s="9">
        <v>0</v>
      </c>
      <c r="H23" s="9">
        <v>0.95309999999999995</v>
      </c>
      <c r="I23" s="9">
        <v>0</v>
      </c>
      <c r="J23" s="9">
        <v>8.8209</v>
      </c>
      <c r="K23" s="9">
        <v>0</v>
      </c>
      <c r="L23" s="9">
        <v>0</v>
      </c>
      <c r="M23" s="9">
        <v>0</v>
      </c>
      <c r="N23" s="9">
        <v>0</v>
      </c>
      <c r="O23" s="9">
        <v>1.09E-2</v>
      </c>
      <c r="P23" s="9">
        <v>0</v>
      </c>
      <c r="Q23" s="9">
        <v>0</v>
      </c>
      <c r="R23" s="9">
        <v>0</v>
      </c>
      <c r="S23" s="9">
        <v>0</v>
      </c>
      <c r="T23" s="9">
        <v>88.002399999999994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f t="shared" si="0"/>
        <v>107.124</v>
      </c>
    </row>
    <row r="24" spans="1:27" ht="21" customHeight="1" x14ac:dyDescent="0.15">
      <c r="A24" s="18"/>
      <c r="B24" s="19" t="s">
        <v>19</v>
      </c>
      <c r="C24" s="20"/>
      <c r="D24" s="9">
        <v>0</v>
      </c>
      <c r="E24" s="9">
        <v>0</v>
      </c>
      <c r="F24" s="9">
        <v>0.30420000000000003</v>
      </c>
      <c r="G24" s="9">
        <v>1.8617999999999999</v>
      </c>
      <c r="H24" s="9">
        <v>4.3002000000000002</v>
      </c>
      <c r="I24" s="9">
        <v>0</v>
      </c>
      <c r="J24" s="9">
        <v>4.9772999999999996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0.28089999999999998</v>
      </c>
      <c r="T24" s="9">
        <v>123.71720000000001</v>
      </c>
      <c r="U24" s="9">
        <v>0.54630000000000001</v>
      </c>
      <c r="V24" s="9">
        <v>0</v>
      </c>
      <c r="W24" s="9">
        <v>0.89259999999999995</v>
      </c>
      <c r="X24" s="9">
        <v>0</v>
      </c>
      <c r="Y24" s="9">
        <v>0</v>
      </c>
      <c r="Z24" s="9">
        <v>0</v>
      </c>
      <c r="AA24" s="10">
        <f t="shared" si="0"/>
        <v>136.88049999999998</v>
      </c>
    </row>
    <row r="25" spans="1:27" ht="21" customHeight="1" x14ac:dyDescent="0.15">
      <c r="A25" s="18"/>
      <c r="B25" s="19" t="s">
        <v>20</v>
      </c>
      <c r="C25" s="20"/>
      <c r="D25" s="9">
        <v>0</v>
      </c>
      <c r="E25" s="9">
        <v>0</v>
      </c>
      <c r="F25" s="9">
        <v>0.80349999999999999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4.8188000000000004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0">
        <f t="shared" si="0"/>
        <v>5.6223000000000001</v>
      </c>
    </row>
    <row r="26" spans="1:27" ht="21" customHeight="1" x14ac:dyDescent="0.15">
      <c r="A26" s="18"/>
      <c r="B26" s="19" t="s">
        <v>21</v>
      </c>
      <c r="C26" s="20"/>
      <c r="D26" s="9">
        <v>0</v>
      </c>
      <c r="E26" s="9">
        <v>0</v>
      </c>
      <c r="F26" s="9">
        <v>0</v>
      </c>
      <c r="G26" s="9">
        <v>1.359</v>
      </c>
      <c r="H26" s="9">
        <v>0</v>
      </c>
      <c r="I26" s="9">
        <v>0</v>
      </c>
      <c r="J26" s="9">
        <v>1.6193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2.1347</v>
      </c>
      <c r="T26" s="9">
        <v>33.902999999999999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f t="shared" si="0"/>
        <v>39.015999999999998</v>
      </c>
    </row>
    <row r="27" spans="1:27" ht="21" customHeight="1" x14ac:dyDescent="0.15">
      <c r="A27" s="18"/>
      <c r="B27" s="19" t="s">
        <v>22</v>
      </c>
      <c r="C27" s="20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0.40360000000000001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0.52929999999999999</v>
      </c>
      <c r="T27" s="9">
        <v>72.214699999999993</v>
      </c>
      <c r="U27" s="9">
        <v>3.3999999999999998E-3</v>
      </c>
      <c r="V27" s="9">
        <v>0</v>
      </c>
      <c r="W27" s="9">
        <v>0</v>
      </c>
      <c r="X27" s="9">
        <v>12.017799999999999</v>
      </c>
      <c r="Y27" s="9">
        <v>0</v>
      </c>
      <c r="Z27" s="9">
        <v>0</v>
      </c>
      <c r="AA27" s="10">
        <f t="shared" si="0"/>
        <v>85.16879999999999</v>
      </c>
    </row>
    <row r="28" spans="1:27" ht="21" customHeight="1" x14ac:dyDescent="0.15">
      <c r="A28" s="18"/>
      <c r="B28" s="19" t="s">
        <v>23</v>
      </c>
      <c r="C28" s="20"/>
      <c r="D28" s="9">
        <v>0</v>
      </c>
      <c r="E28" s="9">
        <v>0.81920000000000004</v>
      </c>
      <c r="F28" s="9">
        <v>1.1798999999999999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f t="shared" si="0"/>
        <v>1.9990999999999999</v>
      </c>
    </row>
    <row r="29" spans="1:27" ht="21" customHeight="1" thickBot="1" x14ac:dyDescent="0.2">
      <c r="A29" s="18"/>
      <c r="B29" s="30" t="s">
        <v>24</v>
      </c>
      <c r="C29" s="31"/>
      <c r="D29" s="11">
        <v>0</v>
      </c>
      <c r="E29" s="11">
        <v>0</v>
      </c>
      <c r="F29" s="11">
        <v>3.7473999999999998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6.3795000000000002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4.3071999999999999</v>
      </c>
      <c r="AA29" s="12">
        <f>SUM(D29:Z29)</f>
        <v>14.434099999999999</v>
      </c>
    </row>
    <row r="30" spans="1:27" ht="21" customHeight="1" thickBot="1" x14ac:dyDescent="0.2">
      <c r="A30" s="18"/>
      <c r="B30" s="32" t="s">
        <v>25</v>
      </c>
      <c r="C30" s="33"/>
      <c r="D30" s="13">
        <f>SUM(D5:D29)</f>
        <v>123.7991</v>
      </c>
      <c r="E30" s="13">
        <f t="shared" ref="E30:Z30" si="1">SUM(E5:E29)</f>
        <v>4.8384000000000009</v>
      </c>
      <c r="F30" s="13">
        <f t="shared" si="1"/>
        <v>98.836600000000004</v>
      </c>
      <c r="G30" s="13">
        <f t="shared" si="1"/>
        <v>3.2207999999999997</v>
      </c>
      <c r="H30" s="13">
        <f t="shared" si="1"/>
        <v>259.0659</v>
      </c>
      <c r="I30" s="13">
        <f t="shared" si="1"/>
        <v>1.0679000000000001</v>
      </c>
      <c r="J30" s="13">
        <f t="shared" si="1"/>
        <v>104.68649999999998</v>
      </c>
      <c r="K30" s="13">
        <f t="shared" si="1"/>
        <v>62.3748</v>
      </c>
      <c r="L30" s="13">
        <f t="shared" si="1"/>
        <v>2.3264000000000005</v>
      </c>
      <c r="M30" s="13">
        <f t="shared" si="1"/>
        <v>19.912499999999998</v>
      </c>
      <c r="N30" s="13">
        <f t="shared" si="1"/>
        <v>15.9786</v>
      </c>
      <c r="O30" s="13">
        <f t="shared" si="1"/>
        <v>1.09E-2</v>
      </c>
      <c r="P30" s="13">
        <f t="shared" si="1"/>
        <v>0.61959999999999993</v>
      </c>
      <c r="Q30" s="13">
        <f t="shared" si="1"/>
        <v>2.5399999999999999E-2</v>
      </c>
      <c r="R30" s="13">
        <f t="shared" si="1"/>
        <v>1.2662</v>
      </c>
      <c r="S30" s="13">
        <f t="shared" si="1"/>
        <v>5.6817000000000002</v>
      </c>
      <c r="T30" s="13">
        <f t="shared" si="1"/>
        <v>619.0489</v>
      </c>
      <c r="U30" s="13">
        <f t="shared" si="1"/>
        <v>0.54969999999999997</v>
      </c>
      <c r="V30" s="13">
        <f t="shared" si="1"/>
        <v>17.475100000000001</v>
      </c>
      <c r="W30" s="13">
        <f t="shared" si="1"/>
        <v>2.2634999999999996</v>
      </c>
      <c r="X30" s="13">
        <f t="shared" si="1"/>
        <v>22.289000000000001</v>
      </c>
      <c r="Y30" s="13">
        <f t="shared" si="1"/>
        <v>11.5563</v>
      </c>
      <c r="Z30" s="13">
        <f t="shared" si="1"/>
        <v>4.3071999999999999</v>
      </c>
      <c r="AA30" s="14">
        <f>SUM(AA5:AA29)</f>
        <v>1381.2009999999998</v>
      </c>
    </row>
    <row r="31" spans="1:27" ht="21" customHeight="1" x14ac:dyDescent="0.15">
      <c r="A31" s="18"/>
      <c r="B31" s="1"/>
      <c r="C31" s="27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21" customHeight="1" x14ac:dyDescent="0.15">
      <c r="A32" s="18"/>
      <c r="B32" s="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2:27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x14ac:dyDescent="0.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2:27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27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27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27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27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27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x14ac:dyDescent="0.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x14ac:dyDescent="0.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x14ac:dyDescent="0.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x14ac:dyDescent="0.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x14ac:dyDescent="0.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x14ac:dyDescent="0.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x14ac:dyDescent="0.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x14ac:dyDescent="0.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x14ac:dyDescent="0.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x14ac:dyDescent="0.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x14ac:dyDescent="0.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x14ac:dyDescent="0.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x14ac:dyDescent="0.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x14ac:dyDescent="0.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x14ac:dyDescent="0.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x14ac:dyDescent="0.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x14ac:dyDescent="0.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x14ac:dyDescent="0.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x14ac:dyDescent="0.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x14ac:dyDescent="0.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x14ac:dyDescent="0.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x14ac:dyDescent="0.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x14ac:dyDescent="0.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x14ac:dyDescent="0.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x14ac:dyDescent="0.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x14ac:dyDescent="0.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x14ac:dyDescent="0.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x14ac:dyDescent="0.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x14ac:dyDescent="0.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x14ac:dyDescent="0.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x14ac:dyDescent="0.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x14ac:dyDescent="0.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x14ac:dyDescent="0.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x14ac:dyDescent="0.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x14ac:dyDescent="0.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x14ac:dyDescent="0.1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x14ac:dyDescent="0.1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x14ac:dyDescent="0.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x14ac:dyDescent="0.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x14ac:dyDescent="0.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x14ac:dyDescent="0.1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x14ac:dyDescent="0.1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x14ac:dyDescent="0.1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x14ac:dyDescent="0.1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x14ac:dyDescent="0.1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x14ac:dyDescent="0.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x14ac:dyDescent="0.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x14ac:dyDescent="0.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x14ac:dyDescent="0.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x14ac:dyDescent="0.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x14ac:dyDescent="0.1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x14ac:dyDescent="0.1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x14ac:dyDescent="0.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x14ac:dyDescent="0.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x14ac:dyDescent="0.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x14ac:dyDescent="0.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x14ac:dyDescent="0.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x14ac:dyDescent="0.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x14ac:dyDescent="0.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x14ac:dyDescent="0.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x14ac:dyDescent="0.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x14ac:dyDescent="0.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x14ac:dyDescent="0.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</sheetData>
  <mergeCells count="31">
    <mergeCell ref="A2:A32"/>
    <mergeCell ref="X2:AA2"/>
    <mergeCell ref="X3:AA3"/>
    <mergeCell ref="B4:C4"/>
    <mergeCell ref="B5:C5"/>
    <mergeCell ref="B6:C6"/>
    <mergeCell ref="B7:C7"/>
    <mergeCell ref="B8:C8"/>
    <mergeCell ref="B9:C9"/>
    <mergeCell ref="B10:C10"/>
    <mergeCell ref="B22:C22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18:C18"/>
    <mergeCell ref="B21:C21"/>
    <mergeCell ref="B29:C29"/>
    <mergeCell ref="B30:C30"/>
    <mergeCell ref="C31:AA32"/>
    <mergeCell ref="B23:C23"/>
    <mergeCell ref="B24:C24"/>
    <mergeCell ref="B25:C25"/>
    <mergeCell ref="B26:C26"/>
    <mergeCell ref="B27:C27"/>
    <mergeCell ref="B28:C28"/>
  </mergeCells>
  <phoneticPr fontId="1"/>
  <pageMargins left="0.19685039370078741" right="0.19685039370078741" top="0.59055118110236227" bottom="0.39370078740157483" header="0.51181102362204722" footer="0.51181102362204722"/>
  <pageSetup paperSize="9" scale="77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8"/>
  <sheetViews>
    <sheetView showZeros="0" topLeftCell="A4" zoomScale="70" workbookViewId="0">
      <selection activeCell="X2" sqref="X2:AA2"/>
    </sheetView>
  </sheetViews>
  <sheetFormatPr defaultRowHeight="13.5" x14ac:dyDescent="0.15"/>
  <cols>
    <col min="1" max="1" width="6.125" style="2" customWidth="1"/>
    <col min="2" max="2" width="2.875" style="2" bestFit="1" customWidth="1"/>
    <col min="3" max="3" width="8.875" style="2" bestFit="1" customWidth="1"/>
    <col min="4" max="26" width="7" style="2" customWidth="1"/>
    <col min="27" max="27" width="10.125" style="2" customWidth="1"/>
    <col min="28" max="16384" width="9" style="2"/>
  </cols>
  <sheetData>
    <row r="1" spans="1:27" ht="37.5" customHeight="1" x14ac:dyDescent="0.15"/>
    <row r="2" spans="1:27" ht="25.5" customHeight="1" x14ac:dyDescent="0.15">
      <c r="A2" s="18" t="s">
        <v>53</v>
      </c>
      <c r="B2" s="5" t="s">
        <v>26</v>
      </c>
      <c r="X2" s="21" t="s">
        <v>56</v>
      </c>
      <c r="Y2" s="21"/>
      <c r="Z2" s="21"/>
      <c r="AA2" s="21"/>
    </row>
    <row r="3" spans="1:27" ht="12" customHeight="1" thickBot="1" x14ac:dyDescent="0.2">
      <c r="A3" s="18"/>
      <c r="X3" s="22" t="s">
        <v>27</v>
      </c>
      <c r="Y3" s="22"/>
      <c r="Z3" s="22"/>
      <c r="AA3" s="22"/>
    </row>
    <row r="4" spans="1:27" ht="58.5" customHeight="1" thickBot="1" x14ac:dyDescent="0.2">
      <c r="A4" s="18"/>
      <c r="B4" s="23" t="s">
        <v>0</v>
      </c>
      <c r="C4" s="24"/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  <c r="O4" s="15" t="s">
        <v>39</v>
      </c>
      <c r="P4" s="15" t="s">
        <v>40</v>
      </c>
      <c r="Q4" s="15" t="s">
        <v>41</v>
      </c>
      <c r="R4" s="15" t="s">
        <v>42</v>
      </c>
      <c r="S4" s="15" t="s">
        <v>43</v>
      </c>
      <c r="T4" s="16" t="s">
        <v>44</v>
      </c>
      <c r="U4" s="15" t="s">
        <v>45</v>
      </c>
      <c r="V4" s="15" t="s">
        <v>46</v>
      </c>
      <c r="W4" s="15" t="s">
        <v>47</v>
      </c>
      <c r="X4" s="15" t="s">
        <v>48</v>
      </c>
      <c r="Y4" s="15" t="s">
        <v>49</v>
      </c>
      <c r="Z4" s="15" t="s">
        <v>50</v>
      </c>
      <c r="AA4" s="6" t="s">
        <v>1</v>
      </c>
    </row>
    <row r="5" spans="1:27" ht="21" customHeight="1" x14ac:dyDescent="0.15">
      <c r="A5" s="18"/>
      <c r="B5" s="25" t="s">
        <v>2</v>
      </c>
      <c r="C5" s="26"/>
      <c r="D5" s="7"/>
      <c r="E5" s="7"/>
      <c r="F5" s="7"/>
      <c r="G5" s="7"/>
      <c r="H5" s="7">
        <v>0.20080000000000001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>
        <f>SUM(D5:Z5)</f>
        <v>0.20080000000000001</v>
      </c>
    </row>
    <row r="6" spans="1:27" ht="21" customHeight="1" x14ac:dyDescent="0.15">
      <c r="A6" s="18"/>
      <c r="B6" s="19" t="s">
        <v>3</v>
      </c>
      <c r="C6" s="20"/>
      <c r="D6" s="9"/>
      <c r="E6" s="9"/>
      <c r="F6" s="9"/>
      <c r="G6" s="9"/>
      <c r="H6" s="9">
        <v>0.44350000000000001</v>
      </c>
      <c r="I6" s="9">
        <v>0.15060000000000001</v>
      </c>
      <c r="J6" s="9">
        <v>2.1721999999999966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>
        <v>35.474600000000002</v>
      </c>
      <c r="Y6" s="9"/>
      <c r="Z6" s="9"/>
      <c r="AA6" s="10">
        <f>SUM(D6:Z6)</f>
        <v>38.240899999999996</v>
      </c>
    </row>
    <row r="7" spans="1:27" ht="21" customHeight="1" x14ac:dyDescent="0.15">
      <c r="A7" s="18"/>
      <c r="B7" s="19" t="s">
        <v>4</v>
      </c>
      <c r="C7" s="2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>
        <f t="shared" ref="AA7:AA28" si="0">SUM(D7:Z7)</f>
        <v>0</v>
      </c>
    </row>
    <row r="8" spans="1:27" ht="21" customHeight="1" x14ac:dyDescent="0.15">
      <c r="A8" s="18"/>
      <c r="B8" s="19" t="s">
        <v>5</v>
      </c>
      <c r="C8" s="2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>
        <f t="shared" si="0"/>
        <v>0</v>
      </c>
    </row>
    <row r="9" spans="1:27" ht="21" customHeight="1" x14ac:dyDescent="0.15">
      <c r="A9" s="18"/>
      <c r="B9" s="19" t="s">
        <v>6</v>
      </c>
      <c r="C9" s="2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>
        <f t="shared" si="0"/>
        <v>0</v>
      </c>
    </row>
    <row r="10" spans="1:27" ht="21" customHeight="1" x14ac:dyDescent="0.15">
      <c r="A10" s="18"/>
      <c r="B10" s="19" t="s">
        <v>7</v>
      </c>
      <c r="C10" s="2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0">
        <f t="shared" si="0"/>
        <v>0</v>
      </c>
    </row>
    <row r="11" spans="1:27" ht="21" customHeight="1" x14ac:dyDescent="0.15">
      <c r="A11" s="18"/>
      <c r="B11" s="19" t="s">
        <v>8</v>
      </c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>
        <f t="shared" si="0"/>
        <v>0</v>
      </c>
    </row>
    <row r="12" spans="1:27" ht="21" customHeight="1" x14ac:dyDescent="0.15">
      <c r="A12" s="18"/>
      <c r="B12" s="19" t="s">
        <v>9</v>
      </c>
      <c r="C12" s="20"/>
      <c r="D12" s="9"/>
      <c r="E12" s="9"/>
      <c r="F12" s="9">
        <v>0.32779999999999998</v>
      </c>
      <c r="G12" s="9">
        <v>0</v>
      </c>
      <c r="H12" s="9">
        <v>6.7599999999999993E-2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>
        <f t="shared" si="0"/>
        <v>0.39539999999999997</v>
      </c>
    </row>
    <row r="13" spans="1:27" ht="21" customHeight="1" x14ac:dyDescent="0.15">
      <c r="A13" s="18"/>
      <c r="B13" s="19" t="s">
        <v>52</v>
      </c>
      <c r="C13" s="20"/>
      <c r="D13" s="9"/>
      <c r="E13" s="9"/>
      <c r="F13" s="9"/>
      <c r="G13" s="9"/>
      <c r="H13" s="9">
        <v>0.1113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0">
        <f t="shared" si="0"/>
        <v>0.1113</v>
      </c>
    </row>
    <row r="14" spans="1:27" ht="21" customHeight="1" x14ac:dyDescent="0.15">
      <c r="A14" s="18"/>
      <c r="B14" s="19" t="s">
        <v>10</v>
      </c>
      <c r="C14" s="2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0">
        <f t="shared" si="0"/>
        <v>0</v>
      </c>
    </row>
    <row r="15" spans="1:27" ht="21" customHeight="1" x14ac:dyDescent="0.15">
      <c r="A15" s="18"/>
      <c r="B15" s="19" t="s">
        <v>11</v>
      </c>
      <c r="C15" s="20"/>
      <c r="D15" s="9"/>
      <c r="E15" s="9"/>
      <c r="F15" s="9"/>
      <c r="G15" s="9"/>
      <c r="H15" s="9"/>
      <c r="I15" s="9"/>
      <c r="J15" s="9">
        <v>0.1167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0">
        <f t="shared" si="0"/>
        <v>0.1167</v>
      </c>
    </row>
    <row r="16" spans="1:27" ht="21" customHeight="1" x14ac:dyDescent="0.15">
      <c r="A16" s="18"/>
      <c r="B16" s="19" t="s">
        <v>12</v>
      </c>
      <c r="C16" s="20"/>
      <c r="D16" s="9"/>
      <c r="E16" s="9"/>
      <c r="F16" s="9">
        <v>1.9E-3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3.4500000000000003E-2</v>
      </c>
      <c r="W16" s="9"/>
      <c r="X16" s="9"/>
      <c r="Y16" s="9"/>
      <c r="Z16" s="9"/>
      <c r="AA16" s="10">
        <f t="shared" si="0"/>
        <v>3.6400000000000002E-2</v>
      </c>
    </row>
    <row r="17" spans="1:27" ht="21" customHeight="1" x14ac:dyDescent="0.15">
      <c r="A17" s="18"/>
      <c r="B17" s="19" t="s">
        <v>13</v>
      </c>
      <c r="C17" s="20"/>
      <c r="D17" s="9"/>
      <c r="E17" s="9"/>
      <c r="F17" s="9"/>
      <c r="G17" s="9"/>
      <c r="H17" s="9"/>
      <c r="I17" s="9"/>
      <c r="J17" s="9">
        <v>0.28920000000000001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0">
        <f t="shared" si="0"/>
        <v>0.28920000000000001</v>
      </c>
    </row>
    <row r="18" spans="1:27" ht="21" customHeight="1" x14ac:dyDescent="0.15">
      <c r="A18" s="18"/>
      <c r="B18" s="19" t="s">
        <v>54</v>
      </c>
      <c r="C18" s="2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0">
        <f>SUM(D18:Z18)</f>
        <v>0</v>
      </c>
    </row>
    <row r="19" spans="1:27" ht="21" customHeight="1" x14ac:dyDescent="0.15">
      <c r="A19" s="18"/>
      <c r="B19" s="19" t="s">
        <v>14</v>
      </c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0">
        <f t="shared" si="0"/>
        <v>0</v>
      </c>
    </row>
    <row r="20" spans="1:27" ht="21" customHeight="1" x14ac:dyDescent="0.15">
      <c r="A20" s="18"/>
      <c r="B20" s="19" t="s">
        <v>15</v>
      </c>
      <c r="C20" s="20"/>
      <c r="D20" s="9"/>
      <c r="E20" s="9"/>
      <c r="F20" s="9">
        <v>1.3599999999999999E-2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0">
        <f t="shared" si="0"/>
        <v>1.3599999999999999E-2</v>
      </c>
    </row>
    <row r="21" spans="1:27" ht="21" customHeight="1" x14ac:dyDescent="0.15">
      <c r="A21" s="18"/>
      <c r="B21" s="19" t="s">
        <v>16</v>
      </c>
      <c r="C21" s="20"/>
      <c r="D21" s="9"/>
      <c r="E21" s="9"/>
      <c r="F21" s="9"/>
      <c r="G21" s="9"/>
      <c r="H21" s="9"/>
      <c r="I21" s="9"/>
      <c r="J21" s="9">
        <v>8.4599999999999995E-2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0">
        <f t="shared" si="0"/>
        <v>8.4599999999999995E-2</v>
      </c>
    </row>
    <row r="22" spans="1:27" ht="21" customHeight="1" x14ac:dyDescent="0.15">
      <c r="A22" s="18"/>
      <c r="B22" s="19" t="s">
        <v>17</v>
      </c>
      <c r="C22" s="2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0">
        <f t="shared" si="0"/>
        <v>0</v>
      </c>
    </row>
    <row r="23" spans="1:27" ht="21" customHeight="1" x14ac:dyDescent="0.15">
      <c r="A23" s="18"/>
      <c r="B23" s="19" t="s">
        <v>18</v>
      </c>
      <c r="C23" s="20"/>
      <c r="D23" s="9"/>
      <c r="E23" s="9"/>
      <c r="F23" s="9"/>
      <c r="G23" s="9"/>
      <c r="H23" s="9"/>
      <c r="I23" s="9"/>
      <c r="J23" s="9">
        <v>2.7199999999999998E-2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0">
        <f t="shared" si="0"/>
        <v>2.7199999999999998E-2</v>
      </c>
    </row>
    <row r="24" spans="1:27" ht="21" customHeight="1" x14ac:dyDescent="0.15">
      <c r="A24" s="18"/>
      <c r="B24" s="19" t="s">
        <v>19</v>
      </c>
      <c r="C24" s="20"/>
      <c r="D24" s="9"/>
      <c r="E24" s="9"/>
      <c r="F24" s="9"/>
      <c r="G24" s="9"/>
      <c r="H24" s="9">
        <v>0.108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>
        <f t="shared" si="0"/>
        <v>0.108</v>
      </c>
    </row>
    <row r="25" spans="1:27" ht="21" customHeight="1" x14ac:dyDescent="0.15">
      <c r="A25" s="18"/>
      <c r="B25" s="19" t="s">
        <v>20</v>
      </c>
      <c r="C25" s="2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0">
        <f t="shared" si="0"/>
        <v>0</v>
      </c>
    </row>
    <row r="26" spans="1:27" ht="21" customHeight="1" x14ac:dyDescent="0.15">
      <c r="A26" s="18"/>
      <c r="B26" s="19" t="s">
        <v>21</v>
      </c>
      <c r="C26" s="2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>
        <f t="shared" si="0"/>
        <v>0</v>
      </c>
    </row>
    <row r="27" spans="1:27" ht="21" customHeight="1" x14ac:dyDescent="0.15">
      <c r="A27" s="18"/>
      <c r="B27" s="19" t="s">
        <v>22</v>
      </c>
      <c r="C27" s="2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0">
        <f t="shared" si="0"/>
        <v>0</v>
      </c>
    </row>
    <row r="28" spans="1:27" ht="21" customHeight="1" x14ac:dyDescent="0.15">
      <c r="A28" s="18"/>
      <c r="B28" s="19" t="s">
        <v>23</v>
      </c>
      <c r="C28" s="2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>
        <f t="shared" si="0"/>
        <v>0</v>
      </c>
    </row>
    <row r="29" spans="1:27" ht="21" customHeight="1" thickBot="1" x14ac:dyDescent="0.2">
      <c r="A29" s="18"/>
      <c r="B29" s="30" t="s">
        <v>24</v>
      </c>
      <c r="C29" s="3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>
        <f>SUM(D29:Z29)</f>
        <v>0</v>
      </c>
    </row>
    <row r="30" spans="1:27" ht="21" customHeight="1" thickBot="1" x14ac:dyDescent="0.2">
      <c r="A30" s="18"/>
      <c r="B30" s="32" t="s">
        <v>25</v>
      </c>
      <c r="C30" s="33"/>
      <c r="D30" s="13">
        <f>SUM(D5:D29)</f>
        <v>0</v>
      </c>
      <c r="E30" s="13">
        <f t="shared" ref="E30:Z30" si="1">SUM(E5:E29)</f>
        <v>0</v>
      </c>
      <c r="F30" s="13">
        <f t="shared" si="1"/>
        <v>0.34329999999999999</v>
      </c>
      <c r="G30" s="13">
        <f t="shared" si="1"/>
        <v>0</v>
      </c>
      <c r="H30" s="13">
        <f t="shared" si="1"/>
        <v>0.93119999999999992</v>
      </c>
      <c r="I30" s="13">
        <f t="shared" si="1"/>
        <v>0.15060000000000001</v>
      </c>
      <c r="J30" s="13">
        <f t="shared" si="1"/>
        <v>2.6898999999999966</v>
      </c>
      <c r="K30" s="13">
        <f t="shared" si="1"/>
        <v>0</v>
      </c>
      <c r="L30" s="13">
        <f t="shared" si="1"/>
        <v>0</v>
      </c>
      <c r="M30" s="13">
        <f t="shared" si="1"/>
        <v>0</v>
      </c>
      <c r="N30" s="13">
        <f t="shared" si="1"/>
        <v>0</v>
      </c>
      <c r="O30" s="13">
        <f t="shared" si="1"/>
        <v>0</v>
      </c>
      <c r="P30" s="13">
        <f t="shared" si="1"/>
        <v>0</v>
      </c>
      <c r="Q30" s="13">
        <f t="shared" si="1"/>
        <v>0</v>
      </c>
      <c r="R30" s="13">
        <f t="shared" si="1"/>
        <v>0</v>
      </c>
      <c r="S30" s="13">
        <f t="shared" si="1"/>
        <v>0</v>
      </c>
      <c r="T30" s="13">
        <f t="shared" si="1"/>
        <v>0</v>
      </c>
      <c r="U30" s="13">
        <f t="shared" si="1"/>
        <v>0</v>
      </c>
      <c r="V30" s="13">
        <f t="shared" si="1"/>
        <v>3.4500000000000003E-2</v>
      </c>
      <c r="W30" s="13">
        <f t="shared" si="1"/>
        <v>0</v>
      </c>
      <c r="X30" s="13">
        <f t="shared" si="1"/>
        <v>35.474600000000002</v>
      </c>
      <c r="Y30" s="13">
        <f t="shared" si="1"/>
        <v>0</v>
      </c>
      <c r="Z30" s="13">
        <f t="shared" si="1"/>
        <v>0</v>
      </c>
      <c r="AA30" s="14">
        <f>SUM(AA5:AA29)</f>
        <v>39.624099999999999</v>
      </c>
    </row>
    <row r="31" spans="1:27" ht="21" customHeight="1" x14ac:dyDescent="0.15">
      <c r="A31" s="18"/>
      <c r="B31" s="1"/>
      <c r="C31" s="27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21" customHeight="1" x14ac:dyDescent="0.15">
      <c r="A32" s="18"/>
      <c r="B32" s="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2:27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x14ac:dyDescent="0.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2:27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27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27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27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27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27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x14ac:dyDescent="0.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x14ac:dyDescent="0.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x14ac:dyDescent="0.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x14ac:dyDescent="0.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x14ac:dyDescent="0.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x14ac:dyDescent="0.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x14ac:dyDescent="0.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x14ac:dyDescent="0.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x14ac:dyDescent="0.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x14ac:dyDescent="0.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x14ac:dyDescent="0.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x14ac:dyDescent="0.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x14ac:dyDescent="0.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x14ac:dyDescent="0.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x14ac:dyDescent="0.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x14ac:dyDescent="0.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x14ac:dyDescent="0.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x14ac:dyDescent="0.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x14ac:dyDescent="0.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x14ac:dyDescent="0.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x14ac:dyDescent="0.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x14ac:dyDescent="0.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x14ac:dyDescent="0.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x14ac:dyDescent="0.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x14ac:dyDescent="0.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x14ac:dyDescent="0.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x14ac:dyDescent="0.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x14ac:dyDescent="0.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x14ac:dyDescent="0.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x14ac:dyDescent="0.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x14ac:dyDescent="0.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x14ac:dyDescent="0.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x14ac:dyDescent="0.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x14ac:dyDescent="0.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x14ac:dyDescent="0.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x14ac:dyDescent="0.1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x14ac:dyDescent="0.1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x14ac:dyDescent="0.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x14ac:dyDescent="0.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x14ac:dyDescent="0.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x14ac:dyDescent="0.1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x14ac:dyDescent="0.1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x14ac:dyDescent="0.1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x14ac:dyDescent="0.1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x14ac:dyDescent="0.1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x14ac:dyDescent="0.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x14ac:dyDescent="0.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x14ac:dyDescent="0.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x14ac:dyDescent="0.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x14ac:dyDescent="0.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x14ac:dyDescent="0.1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x14ac:dyDescent="0.1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x14ac:dyDescent="0.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x14ac:dyDescent="0.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x14ac:dyDescent="0.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x14ac:dyDescent="0.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x14ac:dyDescent="0.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x14ac:dyDescent="0.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x14ac:dyDescent="0.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x14ac:dyDescent="0.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x14ac:dyDescent="0.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x14ac:dyDescent="0.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x14ac:dyDescent="0.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</sheetData>
  <mergeCells count="31">
    <mergeCell ref="A2:A32"/>
    <mergeCell ref="X2:AA2"/>
    <mergeCell ref="X3:AA3"/>
    <mergeCell ref="B4:C4"/>
    <mergeCell ref="B5:C5"/>
    <mergeCell ref="B6:C6"/>
    <mergeCell ref="B7:C7"/>
    <mergeCell ref="B8:C8"/>
    <mergeCell ref="B9:C9"/>
    <mergeCell ref="B10:C10"/>
    <mergeCell ref="B22:C22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18:C18"/>
    <mergeCell ref="B21:C21"/>
    <mergeCell ref="B29:C29"/>
    <mergeCell ref="B30:C30"/>
    <mergeCell ref="C31:AA32"/>
    <mergeCell ref="B23:C23"/>
    <mergeCell ref="B24:C24"/>
    <mergeCell ref="B25:C25"/>
    <mergeCell ref="B26:C26"/>
    <mergeCell ref="B27:C27"/>
    <mergeCell ref="B28:C28"/>
  </mergeCells>
  <phoneticPr fontId="1"/>
  <pageMargins left="0.19685039370078741" right="0.19685039370078741" top="0.59055118110236227" bottom="0.39370078740157483" header="0.51181102362204722" footer="0.51181102362204722"/>
  <pageSetup paperSize="9" scale="7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参考5　市町村別保安林指定状況</vt:lpstr>
      <vt:lpstr>民有林</vt:lpstr>
      <vt:lpstr>国有林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t.asu19</dc:creator>
  <cp:lastModifiedBy>千葉県</cp:lastModifiedBy>
  <cp:lastPrinted>2016-04-18T04:31:38Z</cp:lastPrinted>
  <dcterms:created xsi:type="dcterms:W3CDTF">1997-01-08T22:48:59Z</dcterms:created>
  <dcterms:modified xsi:type="dcterms:W3CDTF">2018-05-15T06:53:53Z</dcterms:modified>
</cp:coreProperties>
</file>