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66925"/>
  <xr:revisionPtr revIDLastSave="0" documentId="13_ncr:1_{E8BCEF9F-1E56-4098-9F33-2584E4B8A09E}" xr6:coauthVersionLast="47" xr6:coauthVersionMax="47" xr10:uidLastSave="{00000000-0000-0000-0000-000000000000}"/>
  <bookViews>
    <workbookView xWindow="-120" yWindow="-120" windowWidth="29040" windowHeight="15720" xr2:uid="{00000000-000D-0000-FFFF-FFFF00000000}"/>
  </bookViews>
  <sheets>
    <sheet name="作成手順" sheetId="22" r:id="rId1"/>
    <sheet name="【記入例】③" sheetId="23" state="hidden" r:id="rId2"/>
    <sheet name="①補助対象経費整理シート" sheetId="19" r:id="rId3"/>
    <sheet name="②補助対象外経費整理シート" sheetId="20" r:id="rId4"/>
    <sheet name="③事業計画書P2-3複写用" sheetId="21" r:id="rId5"/>
    <sheet name="【記入例】①" sheetId="16" state="hidden" r:id="rId6"/>
    <sheet name="【記入例】②" sheetId="17" state="hidden" r:id="rId7"/>
  </sheets>
  <definedNames>
    <definedName name="A重油" localSheetId="5">#REF!</definedName>
    <definedName name="A重油" localSheetId="6">#REF!</definedName>
    <definedName name="A重油" localSheetId="1">#REF!</definedName>
    <definedName name="A重油" localSheetId="2">#REF!</definedName>
    <definedName name="A重油" localSheetId="3">#REF!</definedName>
    <definedName name="A重油" localSheetId="4">#REF!</definedName>
    <definedName name="A重油" localSheetId="0">#REF!</definedName>
    <definedName name="A重油">#REF!</definedName>
    <definedName name="B" localSheetId="5">#REF!</definedName>
    <definedName name="B" localSheetId="6">#REF!</definedName>
    <definedName name="B" localSheetId="1">#REF!</definedName>
    <definedName name="B" localSheetId="2">#REF!</definedName>
    <definedName name="B" localSheetId="3">#REF!</definedName>
    <definedName name="B" localSheetId="4">#REF!</definedName>
    <definedName name="B" localSheetId="0">#REF!</definedName>
    <definedName name="B">#REF!</definedName>
    <definedName name="B・C重油" localSheetId="5">#REF!</definedName>
    <definedName name="B・C重油" localSheetId="6">#REF!</definedName>
    <definedName name="B・C重油" localSheetId="1">#REF!</definedName>
    <definedName name="B・C重油" localSheetId="2">#REF!</definedName>
    <definedName name="B・C重油" localSheetId="3">#REF!</definedName>
    <definedName name="B・C重油" localSheetId="4">#REF!</definedName>
    <definedName name="B・C重油" localSheetId="0">#REF!</definedName>
    <definedName name="B・C重油">#REF!</definedName>
    <definedName name="inv補正COP" localSheetId="5">#REF!</definedName>
    <definedName name="inv補正COP" localSheetId="6">#REF!</definedName>
    <definedName name="inv補正COP" localSheetId="1">#REF!</definedName>
    <definedName name="inv補正COP" localSheetId="2">#REF!</definedName>
    <definedName name="inv補正COP" localSheetId="3">#REF!</definedName>
    <definedName name="inv補正COP" localSheetId="4">#REF!</definedName>
    <definedName name="inv補正COP" localSheetId="0">#REF!</definedName>
    <definedName name="inv補正COP">#REF!</definedName>
    <definedName name="LNG" localSheetId="5">#REF!</definedName>
    <definedName name="LNG" localSheetId="6">#REF!</definedName>
    <definedName name="LNG" localSheetId="1">#REF!</definedName>
    <definedName name="LNG" localSheetId="2">#REF!</definedName>
    <definedName name="LNG" localSheetId="3">#REF!</definedName>
    <definedName name="LNG" localSheetId="4">#REF!</definedName>
    <definedName name="LNG" localSheetId="0">#REF!</definedName>
    <definedName name="LNG">#REF!</definedName>
    <definedName name="LPG" localSheetId="5">#REF!</definedName>
    <definedName name="LPG" localSheetId="6">#REF!</definedName>
    <definedName name="LPG" localSheetId="1">#REF!</definedName>
    <definedName name="LPG" localSheetId="2">#REF!</definedName>
    <definedName name="LPG" localSheetId="3">#REF!</definedName>
    <definedName name="LPG" localSheetId="4">#REF!</definedName>
    <definedName name="LPG" localSheetId="0">#REF!</definedName>
    <definedName name="LPG">#REF!</definedName>
    <definedName name="_xlnm.Print_Area" localSheetId="5">【記入例】①!$A$1:$N$43</definedName>
    <definedName name="_xlnm.Print_Area" localSheetId="6">【記入例】②!$A$1:$S$38</definedName>
    <definedName name="_xlnm.Print_Area" localSheetId="1">【記入例】③!$A$1:$AY$23,【記入例】③!$A$25:$BL$70</definedName>
    <definedName name="_xlnm.Print_Area" localSheetId="2">①補助対象経費整理シート!$A$1:$P$550</definedName>
    <definedName name="_xlnm.Print_Area" localSheetId="3">②補助対象外経費整理シート!$A$1:$J$50</definedName>
    <definedName name="_xlnm.Print_Area" localSheetId="4">'③事業計画書P2-3複写用'!$A$1:$AX$56</definedName>
    <definedName name="_xlnm.Print_Area" localSheetId="0">作成手順!$A$1:$M$20</definedName>
    <definedName name="_xlnm.Print_Titles" localSheetId="5">【記入例】①!$3:$8</definedName>
    <definedName name="_xlnm.Print_Titles" localSheetId="6">【記入例】②!$3:$8</definedName>
    <definedName name="_xlnm.Print_Titles" localSheetId="2">①補助対象経費整理シート!$3:$8</definedName>
    <definedName name="_xlnm.Print_Titles" localSheetId="3">②補助対象外経費整理シート!$3:$8</definedName>
    <definedName name="システム・設備区分" localSheetId="5">#REF!</definedName>
    <definedName name="システム・設備区分" localSheetId="6">#REF!</definedName>
    <definedName name="システム・設備区分" localSheetId="1">#REF!</definedName>
    <definedName name="システム・設備区分" localSheetId="2">#REF!</definedName>
    <definedName name="システム・設備区分" localSheetId="3">#REF!</definedName>
    <definedName name="システム・設備区分" localSheetId="4">#REF!</definedName>
    <definedName name="システム・設備区分" localSheetId="0">#REF!</definedName>
    <definedName name="システム・設備区分">#REF!</definedName>
    <definedName name="案1" localSheetId="5">#REF!</definedName>
    <definedName name="案1" localSheetId="6">#REF!</definedName>
    <definedName name="案1" localSheetId="1">#REF!</definedName>
    <definedName name="案1" localSheetId="2">#REF!</definedName>
    <definedName name="案1" localSheetId="3">#REF!</definedName>
    <definedName name="案1" localSheetId="4">#REF!</definedName>
    <definedName name="案1" localSheetId="0">#REF!</definedName>
    <definedName name="案1">#REF!</definedName>
    <definedName name="活動種別" localSheetId="5">#REF!</definedName>
    <definedName name="活動種別" localSheetId="6">#REF!</definedName>
    <definedName name="活動種別" localSheetId="1">#REF!</definedName>
    <definedName name="活動種別" localSheetId="2">#REF!</definedName>
    <definedName name="活動種別" localSheetId="3">#REF!</definedName>
    <definedName name="活動種別" localSheetId="4">#REF!</definedName>
    <definedName name="活動種別" localSheetId="0">#REF!</definedName>
    <definedName name="活動種別">#REF!</definedName>
    <definedName name="企業分類" localSheetId="5">#REF!</definedName>
    <definedName name="企業分類" localSheetId="6">#REF!</definedName>
    <definedName name="企業分類" localSheetId="1">#REF!</definedName>
    <definedName name="企業分類" localSheetId="2">#REF!</definedName>
    <definedName name="企業分類" localSheetId="3">#REF!</definedName>
    <definedName name="企業分類" localSheetId="4">#REF!</definedName>
    <definedName name="企業分類" localSheetId="0">#REF!</definedName>
    <definedName name="企業分類">#REF!</definedName>
    <definedName name="個票番号" localSheetId="5">#REF!</definedName>
    <definedName name="個票番号" localSheetId="6">#REF!</definedName>
    <definedName name="個票番号" localSheetId="1">#REF!</definedName>
    <definedName name="個票番号" localSheetId="2">#REF!</definedName>
    <definedName name="個票番号" localSheetId="3">#REF!</definedName>
    <definedName name="個票番号" localSheetId="4">#REF!</definedName>
    <definedName name="個票番号" localSheetId="0">#REF!</definedName>
    <definedName name="個票番号">#REF!</definedName>
    <definedName name="対策種類" localSheetId="5">#REF!</definedName>
    <definedName name="対策種類" localSheetId="6">#REF!</definedName>
    <definedName name="対策種類" localSheetId="1">#REF!</definedName>
    <definedName name="対策種類" localSheetId="2">#REF!</definedName>
    <definedName name="対策種類" localSheetId="3">#REF!</definedName>
    <definedName name="対策種類" localSheetId="4">#REF!</definedName>
    <definedName name="対策種類" localSheetId="0">#REF!</definedName>
    <definedName name="対策種類">#REF!</definedName>
    <definedName name="大分類" localSheetId="5">#REF!</definedName>
    <definedName name="大分類" localSheetId="6">#REF!</definedName>
    <definedName name="大分類" localSheetId="1">#REF!</definedName>
    <definedName name="大分類" localSheetId="2">#REF!</definedName>
    <definedName name="大分類" localSheetId="3">#REF!</definedName>
    <definedName name="大分類" localSheetId="4">#REF!</definedName>
    <definedName name="大分類" localSheetId="0">#REF!</definedName>
    <definedName name="大分類">#REF!</definedName>
    <definedName name="単位" localSheetId="5">#REF!</definedName>
    <definedName name="単位" localSheetId="6">#REF!</definedName>
    <definedName name="単位" localSheetId="1">#REF!</definedName>
    <definedName name="単位" localSheetId="2">#REF!</definedName>
    <definedName name="単位" localSheetId="3">#REF!</definedName>
    <definedName name="単位" localSheetId="4">#REF!</definedName>
    <definedName name="単位" localSheetId="0">#REF!</definedName>
    <definedName name="単位">#REF!</definedName>
    <definedName name="単位と係数" localSheetId="5">#REF!</definedName>
    <definedName name="単位と係数" localSheetId="6">#REF!</definedName>
    <definedName name="単位と係数" localSheetId="1">#REF!</definedName>
    <definedName name="単位と係数" localSheetId="2">#REF!</definedName>
    <definedName name="単位と係数" localSheetId="3">#REF!</definedName>
    <definedName name="単位と係数" localSheetId="4">#REF!</definedName>
    <definedName name="単位と係数" localSheetId="0">#REF!</definedName>
    <definedName name="単位と係数">#REF!</definedName>
    <definedName name="単価" localSheetId="5">#REF!</definedName>
    <definedName name="単価" localSheetId="6">#REF!</definedName>
    <definedName name="単価" localSheetId="1">#REF!</definedName>
    <definedName name="単価" localSheetId="2">#REF!</definedName>
    <definedName name="単価" localSheetId="3">#REF!</definedName>
    <definedName name="単価" localSheetId="4">#REF!</definedName>
    <definedName name="単価" localSheetId="0">#REF!</definedName>
    <definedName name="単価">#REF!</definedName>
    <definedName name="中分類" localSheetId="5">#REF!</definedName>
    <definedName name="中分類" localSheetId="6">#REF!</definedName>
    <definedName name="中分類" localSheetId="1">#REF!</definedName>
    <definedName name="中分類" localSheetId="2">#REF!</definedName>
    <definedName name="中分類" localSheetId="3">#REF!</definedName>
    <definedName name="中分類" localSheetId="4">#REF!</definedName>
    <definedName name="中分類" localSheetId="0">#REF!</definedName>
    <definedName name="中分類">#REF!</definedName>
    <definedName name="中分類振り分け" localSheetId="5">#REF!</definedName>
    <definedName name="中分類振り分け" localSheetId="6">#REF!</definedName>
    <definedName name="中分類振り分け" localSheetId="1">#REF!</definedName>
    <definedName name="中分類振り分け" localSheetId="2">#REF!</definedName>
    <definedName name="中分類振り分け" localSheetId="3">#REF!</definedName>
    <definedName name="中分類振り分け" localSheetId="4">#REF!</definedName>
    <definedName name="中分類振り分け" localSheetId="0">#REF!</definedName>
    <definedName name="中分類振り分け">#REF!</definedName>
    <definedName name="電力等のGJ換算係数" localSheetId="5">#REF!</definedName>
    <definedName name="電力等のGJ換算係数" localSheetId="6">#REF!</definedName>
    <definedName name="電力等のGJ換算係数" localSheetId="1">#REF!</definedName>
    <definedName name="電力等のGJ換算係数" localSheetId="2">#REF!</definedName>
    <definedName name="電力等のGJ換算係数" localSheetId="3">#REF!</definedName>
    <definedName name="電力等のGJ換算係数" localSheetId="4">#REF!</definedName>
    <definedName name="電力等のGJ換算係数" localSheetId="0">#REF!</definedName>
    <definedName name="電力等のGJ換算係数">#REF!</definedName>
    <definedName name="電力等のGJ係数" localSheetId="5">#REF!</definedName>
    <definedName name="電力等のGJ係数" localSheetId="6">#REF!</definedName>
    <definedName name="電力等のGJ係数" localSheetId="1">#REF!</definedName>
    <definedName name="電力等のGJ係数" localSheetId="2">#REF!</definedName>
    <definedName name="電力等のGJ係数" localSheetId="3">#REF!</definedName>
    <definedName name="電力等のGJ係数" localSheetId="4">#REF!</definedName>
    <definedName name="電力等のGJ係数" localSheetId="0">#REF!</definedName>
    <definedName name="電力等のGJ係数">#REF!</definedName>
    <definedName name="都市ガス_12A_41.86MJ_m3" localSheetId="5">#REF!</definedName>
    <definedName name="都市ガス_12A_41.86MJ_m3" localSheetId="6">#REF!</definedName>
    <definedName name="都市ガス_12A_41.86MJ_m3" localSheetId="1">#REF!</definedName>
    <definedName name="都市ガス_12A_41.86MJ_m3" localSheetId="2">#REF!</definedName>
    <definedName name="都市ガス_12A_41.86MJ_m3" localSheetId="3">#REF!</definedName>
    <definedName name="都市ガス_12A_41.86MJ_m3" localSheetId="4">#REF!</definedName>
    <definedName name="都市ガス_12A_41.86MJ_m3" localSheetId="0">#REF!</definedName>
    <definedName name="都市ガス_12A_41.86MJ_m3">#REF!</definedName>
    <definedName name="都市ガス_13A_43.12MJ_m3" localSheetId="5">#REF!</definedName>
    <definedName name="都市ガス_13A_43.12MJ_m3" localSheetId="6">#REF!</definedName>
    <definedName name="都市ガス_13A_43.12MJ_m3" localSheetId="1">#REF!</definedName>
    <definedName name="都市ガス_13A_43.12MJ_m3" localSheetId="2">#REF!</definedName>
    <definedName name="都市ガス_13A_43.12MJ_m3" localSheetId="3">#REF!</definedName>
    <definedName name="都市ガス_13A_43.12MJ_m3" localSheetId="4">#REF!</definedName>
    <definedName name="都市ガス_13A_43.12MJ_m3" localSheetId="0">#REF!</definedName>
    <definedName name="都市ガス_13A_43.12MJ_m3">#REF!</definedName>
    <definedName name="都市ガス_13A_45MJ_m3" localSheetId="5">#REF!</definedName>
    <definedName name="都市ガス_13A_45MJ_m3" localSheetId="6">#REF!</definedName>
    <definedName name="都市ガス_13A_45MJ_m3" localSheetId="1">#REF!</definedName>
    <definedName name="都市ガス_13A_45MJ_m3" localSheetId="2">#REF!</definedName>
    <definedName name="都市ガス_13A_45MJ_m3" localSheetId="3">#REF!</definedName>
    <definedName name="都市ガス_13A_45MJ_m3" localSheetId="4">#REF!</definedName>
    <definedName name="都市ガス_13A_45MJ_m3" localSheetId="0">#REF!</definedName>
    <definedName name="都市ガス_13A_45MJ_m3">#REF!</definedName>
    <definedName name="都市ガス_13A_46.04MJ_m3" localSheetId="5">#REF!</definedName>
    <definedName name="都市ガス_13A_46.04MJ_m3" localSheetId="6">#REF!</definedName>
    <definedName name="都市ガス_13A_46.04MJ_m3" localSheetId="1">#REF!</definedName>
    <definedName name="都市ガス_13A_46.04MJ_m3" localSheetId="2">#REF!</definedName>
    <definedName name="都市ガス_13A_46.04MJ_m3" localSheetId="3">#REF!</definedName>
    <definedName name="都市ガス_13A_46.04MJ_m3" localSheetId="4">#REF!</definedName>
    <definedName name="都市ガス_13A_46.04MJ_m3" localSheetId="0">#REF!</definedName>
    <definedName name="都市ガス_13A_46.04MJ_m3">#REF!</definedName>
    <definedName name="都市ガス_6A_29.30MJ_m3" localSheetId="5">#REF!</definedName>
    <definedName name="都市ガス_6A_29.30MJ_m3" localSheetId="6">#REF!</definedName>
    <definedName name="都市ガス_6A_29.30MJ_m3" localSheetId="1">#REF!</definedName>
    <definedName name="都市ガス_6A_29.30MJ_m3" localSheetId="2">#REF!</definedName>
    <definedName name="都市ガス_6A_29.30MJ_m3" localSheetId="3">#REF!</definedName>
    <definedName name="都市ガス_6A_29.30MJ_m3" localSheetId="4">#REF!</definedName>
    <definedName name="都市ガス_6A_29.30MJ_m3" localSheetId="0">#REF!</definedName>
    <definedName name="都市ガス_6A_29.30MJ_m3">#REF!</definedName>
    <definedName name="都道府県名" localSheetId="5">#REF!</definedName>
    <definedName name="都道府県名" localSheetId="6">#REF!</definedName>
    <definedName name="都道府県名" localSheetId="1">#REF!</definedName>
    <definedName name="都道府県名" localSheetId="2">#REF!</definedName>
    <definedName name="都道府県名" localSheetId="3">#REF!</definedName>
    <definedName name="都道府県名" localSheetId="4">#REF!</definedName>
    <definedName name="都道府県名" localSheetId="0">#REF!</definedName>
    <definedName name="都道府県名">#REF!</definedName>
    <definedName name="灯油" localSheetId="5">#REF!</definedName>
    <definedName name="灯油" localSheetId="6">#REF!</definedName>
    <definedName name="灯油" localSheetId="1">#REF!</definedName>
    <definedName name="灯油" localSheetId="2">#REF!</definedName>
    <definedName name="灯油" localSheetId="3">#REF!</definedName>
    <definedName name="灯油" localSheetId="4">#REF!</definedName>
    <definedName name="灯油" localSheetId="0">#REF!</definedName>
    <definedName name="灯油">#REF!</definedName>
    <definedName name="燃料の種類" localSheetId="5">#REF!</definedName>
    <definedName name="燃料の種類" localSheetId="6">#REF!</definedName>
    <definedName name="燃料の種類" localSheetId="1">#REF!</definedName>
    <definedName name="燃料の種類" localSheetId="2">#REF!</definedName>
    <definedName name="燃料の種類" localSheetId="3">#REF!</definedName>
    <definedName name="燃料の種類" localSheetId="4">#REF!</definedName>
    <definedName name="燃料の種類" localSheetId="0">#REF!</definedName>
    <definedName name="燃料の種類">#REF!</definedName>
    <definedName name="番号" localSheetId="5">#REF!</definedName>
    <definedName name="番号" localSheetId="6">#REF!</definedName>
    <definedName name="番号" localSheetId="1">#REF!</definedName>
    <definedName name="番号" localSheetId="2">#REF!</definedName>
    <definedName name="番号" localSheetId="3">#REF!</definedName>
    <definedName name="番号" localSheetId="4">#REF!</definedName>
    <definedName name="番号" localSheetId="0">#REF!</definedName>
    <definedName name="番号">#REF!</definedName>
    <definedName name="補助対象の種類" localSheetId="5">#REF!</definedName>
    <definedName name="補助対象の種類" localSheetId="6">#REF!</definedName>
    <definedName name="補助対象の種類" localSheetId="1">#REF!</definedName>
    <definedName name="補助対象の種類" localSheetId="2">#REF!</definedName>
    <definedName name="補助対象の種類" localSheetId="3">#REF!</definedName>
    <definedName name="補助対象の種類" localSheetId="4">#REF!</definedName>
    <definedName name="補助対象の種類" localSheetId="0">#REF!</definedName>
    <definedName name="補助対象の種類">#REF!</definedName>
    <definedName name="様式４" localSheetId="5">#REF!</definedName>
    <definedName name="様式４" localSheetId="6">#REF!</definedName>
    <definedName name="様式４" localSheetId="1">#REF!</definedName>
    <definedName name="様式４" localSheetId="2">#REF!</definedName>
    <definedName name="様式４" localSheetId="3">#REF!</definedName>
    <definedName name="様式４" localSheetId="4">#REF!</definedName>
    <definedName name="様式４" localSheetId="0">#REF!</definedName>
    <definedName name="様式４">#REF!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19" l="1"/>
  <c r="I10" i="19"/>
  <c r="I11" i="19"/>
  <c r="I12" i="19"/>
  <c r="I13" i="19"/>
  <c r="I14" i="19"/>
  <c r="I15" i="19"/>
  <c r="I16" i="19"/>
  <c r="I17" i="19"/>
  <c r="I18" i="19"/>
  <c r="I19" i="19"/>
  <c r="I20" i="19"/>
  <c r="I21" i="19"/>
  <c r="I22" i="19"/>
  <c r="I23" i="19"/>
  <c r="I24" i="19"/>
  <c r="I25" i="19"/>
  <c r="I26" i="19"/>
  <c r="I27" i="19"/>
  <c r="I28" i="19"/>
  <c r="I29" i="19"/>
  <c r="I30" i="19"/>
  <c r="I31" i="19"/>
  <c r="O9" i="19"/>
  <c r="O10" i="19"/>
  <c r="O11" i="19"/>
  <c r="O12" i="19"/>
  <c r="O13" i="19"/>
  <c r="F9" i="20"/>
  <c r="I9" i="20"/>
  <c r="F10" i="20"/>
  <c r="I10" i="20"/>
  <c r="F11" i="20"/>
  <c r="I11" i="20"/>
  <c r="F12" i="20"/>
  <c r="I12" i="20"/>
  <c r="F13" i="20"/>
  <c r="I13" i="20"/>
  <c r="D51" i="21" l="1"/>
  <c r="D52" i="21"/>
  <c r="D53" i="21"/>
  <c r="D54" i="21"/>
  <c r="D55" i="21"/>
  <c r="D56" i="21"/>
  <c r="D57" i="21"/>
  <c r="D58" i="21"/>
  <c r="D59" i="21"/>
  <c r="D60" i="21"/>
  <c r="D61" i="21"/>
  <c r="D62" i="21"/>
  <c r="D63" i="21"/>
  <c r="D64" i="21"/>
  <c r="D65" i="21"/>
  <c r="D66" i="21"/>
  <c r="D67" i="21"/>
  <c r="D68" i="21"/>
  <c r="D69" i="21"/>
  <c r="D50" i="21"/>
  <c r="C51" i="21"/>
  <c r="C52" i="21"/>
  <c r="C53" i="21"/>
  <c r="C54" i="21"/>
  <c r="C55" i="21"/>
  <c r="C56" i="21"/>
  <c r="C57" i="21"/>
  <c r="C58" i="21"/>
  <c r="C59" i="21"/>
  <c r="C60" i="21"/>
  <c r="C61" i="21"/>
  <c r="C62" i="21"/>
  <c r="C63" i="21"/>
  <c r="C64" i="21"/>
  <c r="C65" i="21"/>
  <c r="C66" i="21"/>
  <c r="C67" i="21"/>
  <c r="C68" i="21"/>
  <c r="C69" i="21"/>
  <c r="I14" i="20"/>
  <c r="I15" i="20"/>
  <c r="I16" i="20"/>
  <c r="I17" i="20"/>
  <c r="I18" i="20"/>
  <c r="I19" i="20"/>
  <c r="I20" i="20"/>
  <c r="I21" i="20"/>
  <c r="I22" i="20"/>
  <c r="I23" i="20"/>
  <c r="I24" i="20"/>
  <c r="I25" i="20"/>
  <c r="I26" i="20"/>
  <c r="I27" i="20"/>
  <c r="I28" i="20"/>
  <c r="F14" i="20"/>
  <c r="F15" i="20"/>
  <c r="F16" i="20"/>
  <c r="F17" i="20"/>
  <c r="F18" i="20"/>
  <c r="F19" i="20"/>
  <c r="F20" i="20"/>
  <c r="F21" i="20"/>
  <c r="F22" i="20"/>
  <c r="F23" i="20"/>
  <c r="F24" i="20"/>
  <c r="F25" i="20"/>
  <c r="F26" i="20"/>
  <c r="F27" i="20"/>
  <c r="F28" i="20"/>
  <c r="C50" i="21"/>
  <c r="I44" i="20"/>
  <c r="I45" i="20"/>
  <c r="I46" i="20"/>
  <c r="I47" i="20"/>
  <c r="I43" i="20"/>
  <c r="F44" i="20"/>
  <c r="F45" i="20"/>
  <c r="F46" i="20"/>
  <c r="F47" i="20"/>
  <c r="F43" i="20"/>
  <c r="D31" i="21" l="1"/>
  <c r="D32" i="21"/>
  <c r="D33" i="21"/>
  <c r="D34" i="21"/>
  <c r="D35" i="21"/>
  <c r="D36" i="21"/>
  <c r="D37" i="21"/>
  <c r="D38" i="21"/>
  <c r="D39" i="21"/>
  <c r="D40" i="21"/>
  <c r="D41" i="21"/>
  <c r="D42" i="21"/>
  <c r="D43" i="21"/>
  <c r="D44" i="21"/>
  <c r="D46" i="21"/>
  <c r="O524" i="19"/>
  <c r="O525" i="19"/>
  <c r="O526" i="19"/>
  <c r="O527" i="19"/>
  <c r="O528" i="19"/>
  <c r="O529" i="19"/>
  <c r="O530" i="19"/>
  <c r="O531" i="19"/>
  <c r="O532" i="19"/>
  <c r="O533" i="19"/>
  <c r="O534" i="19"/>
  <c r="O535" i="19"/>
  <c r="O536" i="19"/>
  <c r="O537" i="19"/>
  <c r="O538" i="19"/>
  <c r="O539" i="19"/>
  <c r="O540" i="19"/>
  <c r="O541" i="19"/>
  <c r="O542" i="19"/>
  <c r="O543" i="19"/>
  <c r="O544" i="19"/>
  <c r="O545" i="19"/>
  <c r="O546" i="19"/>
  <c r="O547" i="19"/>
  <c r="O523" i="19"/>
  <c r="O508" i="19"/>
  <c r="D30" i="21"/>
  <c r="D45" i="21"/>
  <c r="O14" i="19"/>
  <c r="O15" i="19"/>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65" i="19"/>
  <c r="O66" i="19"/>
  <c r="O67" i="19"/>
  <c r="O68" i="19"/>
  <c r="O69" i="19"/>
  <c r="O70" i="19"/>
  <c r="O71" i="19"/>
  <c r="O72" i="19"/>
  <c r="O73" i="19"/>
  <c r="O74" i="19"/>
  <c r="O75" i="19"/>
  <c r="O76" i="19"/>
  <c r="O77" i="19"/>
  <c r="O78" i="19"/>
  <c r="O79"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29" i="19"/>
  <c r="O130" i="19"/>
  <c r="O131" i="19"/>
  <c r="O132" i="19"/>
  <c r="O133" i="19"/>
  <c r="O134" i="19"/>
  <c r="O135" i="19"/>
  <c r="O136" i="19"/>
  <c r="O137" i="19"/>
  <c r="O138" i="19"/>
  <c r="O139" i="19"/>
  <c r="O140" i="19"/>
  <c r="O141" i="19"/>
  <c r="O142" i="19"/>
  <c r="O143"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84" i="19"/>
  <c r="O185" i="19"/>
  <c r="O186" i="19"/>
  <c r="O187" i="19"/>
  <c r="O188" i="19"/>
  <c r="O189" i="19"/>
  <c r="O190" i="19"/>
  <c r="O191" i="19"/>
  <c r="O192" i="19"/>
  <c r="O193" i="19"/>
  <c r="O194" i="19"/>
  <c r="O195" i="19"/>
  <c r="O196" i="19"/>
  <c r="O197" i="19"/>
  <c r="O198" i="19"/>
  <c r="O199" i="19"/>
  <c r="O200" i="19"/>
  <c r="O201" i="19"/>
  <c r="O202" i="19"/>
  <c r="O203" i="19"/>
  <c r="O204" i="19"/>
  <c r="O205" i="19"/>
  <c r="O206" i="19"/>
  <c r="O207" i="19"/>
  <c r="O208" i="19"/>
  <c r="O209" i="19"/>
  <c r="O210" i="19"/>
  <c r="O211" i="19"/>
  <c r="O212" i="19"/>
  <c r="O213" i="19"/>
  <c r="O214" i="19"/>
  <c r="O215" i="19"/>
  <c r="O216" i="19"/>
  <c r="O217" i="19"/>
  <c r="O218" i="19"/>
  <c r="O219" i="19"/>
  <c r="O220" i="19"/>
  <c r="O221" i="19"/>
  <c r="O222" i="19"/>
  <c r="O223" i="19"/>
  <c r="O224" i="19"/>
  <c r="O225" i="19"/>
  <c r="O226" i="19"/>
  <c r="O227" i="19"/>
  <c r="O228" i="19"/>
  <c r="O229" i="19"/>
  <c r="O230" i="19"/>
  <c r="O231" i="19"/>
  <c r="O232" i="19"/>
  <c r="O233" i="19"/>
  <c r="O234" i="19"/>
  <c r="O235" i="19"/>
  <c r="O236" i="19"/>
  <c r="O237" i="19"/>
  <c r="O238" i="19"/>
  <c r="O239" i="19"/>
  <c r="O240" i="19"/>
  <c r="O241" i="19"/>
  <c r="O242" i="19"/>
  <c r="O243" i="19"/>
  <c r="O244" i="19"/>
  <c r="O245" i="19"/>
  <c r="O246" i="19"/>
  <c r="O247" i="19"/>
  <c r="O248" i="19"/>
  <c r="O249" i="19"/>
  <c r="O250" i="19"/>
  <c r="O251" i="19"/>
  <c r="O252" i="19"/>
  <c r="O253" i="19"/>
  <c r="O254" i="19"/>
  <c r="O255" i="19"/>
  <c r="O256" i="19"/>
  <c r="O257" i="19"/>
  <c r="O258" i="19"/>
  <c r="O259" i="19"/>
  <c r="O260" i="19"/>
  <c r="O261" i="19"/>
  <c r="O262" i="19"/>
  <c r="O263" i="19"/>
  <c r="O264" i="19"/>
  <c r="O265" i="19"/>
  <c r="O266" i="19"/>
  <c r="O267" i="19"/>
  <c r="O268" i="19"/>
  <c r="O269" i="19"/>
  <c r="O270" i="19"/>
  <c r="O271" i="19"/>
  <c r="O272" i="19"/>
  <c r="O273" i="19"/>
  <c r="O274" i="19"/>
  <c r="O275" i="19"/>
  <c r="O276" i="19"/>
  <c r="O277" i="19"/>
  <c r="O278" i="19"/>
  <c r="O279" i="19"/>
  <c r="O280" i="19"/>
  <c r="O281" i="19"/>
  <c r="O282" i="19"/>
  <c r="O283" i="19"/>
  <c r="O284" i="19"/>
  <c r="O285" i="19"/>
  <c r="O286" i="19"/>
  <c r="O287" i="19"/>
  <c r="O288" i="19"/>
  <c r="O289" i="19"/>
  <c r="O290" i="19"/>
  <c r="O291" i="19"/>
  <c r="O292" i="19"/>
  <c r="O293" i="19"/>
  <c r="O294" i="19"/>
  <c r="O295" i="19"/>
  <c r="O296" i="19"/>
  <c r="O297" i="19"/>
  <c r="O298" i="19"/>
  <c r="O299" i="19"/>
  <c r="O300" i="19"/>
  <c r="O301" i="19"/>
  <c r="O302" i="19"/>
  <c r="O303" i="19"/>
  <c r="O304" i="19"/>
  <c r="O305" i="19"/>
  <c r="O306" i="19"/>
  <c r="O307" i="19"/>
  <c r="O308" i="19"/>
  <c r="O309" i="19"/>
  <c r="O310" i="19"/>
  <c r="O311" i="19"/>
  <c r="O312" i="19"/>
  <c r="O313" i="19"/>
  <c r="O314" i="19"/>
  <c r="O315" i="19"/>
  <c r="O316" i="19"/>
  <c r="O317" i="19"/>
  <c r="O318" i="19"/>
  <c r="O319" i="19"/>
  <c r="O320" i="19"/>
  <c r="O321" i="19"/>
  <c r="O322" i="19"/>
  <c r="O323" i="19"/>
  <c r="O324" i="19"/>
  <c r="O325" i="19"/>
  <c r="O326" i="19"/>
  <c r="O327" i="19"/>
  <c r="O328" i="19"/>
  <c r="O329" i="19"/>
  <c r="O330" i="19"/>
  <c r="O331" i="19"/>
  <c r="O332" i="19"/>
  <c r="O333" i="19"/>
  <c r="O334" i="19"/>
  <c r="O335" i="19"/>
  <c r="O336" i="19"/>
  <c r="O337" i="19"/>
  <c r="O338" i="19"/>
  <c r="O339" i="19"/>
  <c r="O340" i="19"/>
  <c r="O341" i="19"/>
  <c r="O342" i="19"/>
  <c r="O343" i="19"/>
  <c r="O344" i="19"/>
  <c r="O345" i="19"/>
  <c r="O346" i="19"/>
  <c r="O347" i="19"/>
  <c r="O348" i="19"/>
  <c r="O349" i="19"/>
  <c r="O350" i="19"/>
  <c r="O351" i="19"/>
  <c r="O352" i="19"/>
  <c r="O353" i="19"/>
  <c r="O354" i="19"/>
  <c r="O355" i="19"/>
  <c r="O356" i="19"/>
  <c r="O357" i="19"/>
  <c r="O358" i="19"/>
  <c r="O359" i="19"/>
  <c r="O360" i="19"/>
  <c r="O361" i="19"/>
  <c r="O362" i="19"/>
  <c r="O363" i="19"/>
  <c r="O364" i="19"/>
  <c r="O365" i="19"/>
  <c r="O366" i="19"/>
  <c r="O367" i="19"/>
  <c r="O368" i="19"/>
  <c r="O369" i="19"/>
  <c r="O370" i="19"/>
  <c r="O371" i="19"/>
  <c r="O372" i="19"/>
  <c r="O373" i="19"/>
  <c r="O374" i="19"/>
  <c r="O375" i="19"/>
  <c r="O376" i="19"/>
  <c r="O377" i="19"/>
  <c r="O378" i="19"/>
  <c r="O379" i="19"/>
  <c r="O380" i="19"/>
  <c r="O381" i="19"/>
  <c r="O382" i="19"/>
  <c r="O383" i="19"/>
  <c r="O384" i="19"/>
  <c r="O385" i="19"/>
  <c r="O386" i="19"/>
  <c r="O387" i="19"/>
  <c r="O388" i="19"/>
  <c r="O389" i="19"/>
  <c r="O390" i="19"/>
  <c r="O391" i="19"/>
  <c r="O392" i="19"/>
  <c r="O393" i="19"/>
  <c r="O394" i="19"/>
  <c r="O395" i="19"/>
  <c r="O396" i="19"/>
  <c r="O397" i="19"/>
  <c r="O398" i="19"/>
  <c r="O399" i="19"/>
  <c r="O400" i="19"/>
  <c r="O401" i="19"/>
  <c r="O402" i="19"/>
  <c r="O403" i="19"/>
  <c r="O404" i="19"/>
  <c r="O405" i="19"/>
  <c r="O406" i="19"/>
  <c r="O407" i="19"/>
  <c r="O408" i="19"/>
  <c r="O409" i="19"/>
  <c r="O410" i="19"/>
  <c r="O411" i="19"/>
  <c r="O412" i="19"/>
  <c r="O413" i="19"/>
  <c r="O414" i="19"/>
  <c r="O415" i="19"/>
  <c r="O416" i="19"/>
  <c r="O417" i="19"/>
  <c r="O418" i="19"/>
  <c r="O419" i="19"/>
  <c r="O420" i="19"/>
  <c r="O421" i="19"/>
  <c r="O422" i="19"/>
  <c r="O423" i="19"/>
  <c r="O424" i="19"/>
  <c r="O425" i="19"/>
  <c r="O426" i="19"/>
  <c r="O427" i="19"/>
  <c r="O428" i="19"/>
  <c r="O429" i="19"/>
  <c r="O430" i="19"/>
  <c r="O431" i="19"/>
  <c r="O432" i="19"/>
  <c r="O433" i="19"/>
  <c r="O434" i="19"/>
  <c r="O435" i="19"/>
  <c r="O436" i="19"/>
  <c r="O437" i="19"/>
  <c r="O438" i="19"/>
  <c r="O439" i="19"/>
  <c r="O440" i="19"/>
  <c r="O441" i="19"/>
  <c r="O442" i="19"/>
  <c r="O443" i="19"/>
  <c r="O444" i="19"/>
  <c r="O445" i="19"/>
  <c r="O446" i="19"/>
  <c r="O447" i="19"/>
  <c r="O448" i="19"/>
  <c r="O449" i="19"/>
  <c r="O450" i="19"/>
  <c r="O451" i="19"/>
  <c r="O452" i="19"/>
  <c r="O453" i="19"/>
  <c r="O454" i="19"/>
  <c r="O455" i="19"/>
  <c r="O456" i="19"/>
  <c r="O457" i="19"/>
  <c r="O458" i="19"/>
  <c r="O459" i="19"/>
  <c r="O460" i="19"/>
  <c r="O461" i="19"/>
  <c r="O462" i="19"/>
  <c r="O463" i="19"/>
  <c r="O464" i="19"/>
  <c r="O465" i="19"/>
  <c r="O466" i="19"/>
  <c r="O467" i="19"/>
  <c r="O468" i="19"/>
  <c r="O469" i="19"/>
  <c r="O470" i="19"/>
  <c r="O471" i="19"/>
  <c r="O472" i="19"/>
  <c r="O473" i="19"/>
  <c r="O474" i="19"/>
  <c r="O475" i="19"/>
  <c r="O476" i="19"/>
  <c r="O477" i="19"/>
  <c r="O478" i="19"/>
  <c r="O479" i="19"/>
  <c r="O480" i="19"/>
  <c r="O481" i="19"/>
  <c r="O482" i="19"/>
  <c r="O483" i="19"/>
  <c r="O484" i="19"/>
  <c r="O485" i="19"/>
  <c r="O486" i="19"/>
  <c r="O487" i="19"/>
  <c r="O488" i="19"/>
  <c r="O489" i="19"/>
  <c r="O490" i="19"/>
  <c r="O491" i="19"/>
  <c r="O492" i="19"/>
  <c r="O493" i="19"/>
  <c r="O494" i="19"/>
  <c r="O495" i="19"/>
  <c r="O496" i="19"/>
  <c r="O497" i="19"/>
  <c r="O498" i="19"/>
  <c r="O499" i="19"/>
  <c r="O500" i="19"/>
  <c r="O501" i="19"/>
  <c r="O502" i="19"/>
  <c r="O503" i="19"/>
  <c r="O504" i="19"/>
  <c r="O505" i="19"/>
  <c r="O506" i="19"/>
  <c r="O507" i="19"/>
  <c r="D29" i="21"/>
  <c r="C45" i="21"/>
  <c r="C46" i="21"/>
  <c r="M16" i="21" l="1" a="1"/>
  <c r="M16" i="21" s="1"/>
  <c r="M14" i="21" a="1"/>
  <c r="M14" i="21" s="1"/>
  <c r="M12" i="21" a="1"/>
  <c r="M12" i="21" s="1"/>
  <c r="M10" i="21" a="1"/>
  <c r="M10" i="21" s="1"/>
  <c r="M8" i="21" a="1"/>
  <c r="M8" i="21" s="1"/>
  <c r="AC8" i="21" s="1"/>
  <c r="C31" i="21"/>
  <c r="C32" i="21"/>
  <c r="C33" i="21"/>
  <c r="C34" i="21"/>
  <c r="C35" i="21"/>
  <c r="C36" i="21"/>
  <c r="C37" i="21"/>
  <c r="C38" i="21"/>
  <c r="C39" i="21"/>
  <c r="C40" i="21"/>
  <c r="C41" i="21"/>
  <c r="C42" i="21"/>
  <c r="C43" i="21"/>
  <c r="C44" i="21"/>
  <c r="I547" i="19"/>
  <c r="I546" i="19"/>
  <c r="I545" i="19"/>
  <c r="I544" i="19"/>
  <c r="I543" i="19"/>
  <c r="I542" i="19"/>
  <c r="I541" i="19"/>
  <c r="I540" i="19"/>
  <c r="I539" i="19"/>
  <c r="I538" i="19"/>
  <c r="I537" i="19"/>
  <c r="I536" i="19"/>
  <c r="I535" i="19"/>
  <c r="I534" i="19"/>
  <c r="I533" i="19"/>
  <c r="I532" i="19"/>
  <c r="I531" i="19"/>
  <c r="I530" i="19"/>
  <c r="I529" i="19"/>
  <c r="I528" i="19"/>
  <c r="I527" i="19"/>
  <c r="I526" i="19"/>
  <c r="I525" i="19"/>
  <c r="I524" i="19"/>
  <c r="I523" i="19"/>
  <c r="I9" i="16" l="1"/>
  <c r="K9" i="16" s="1"/>
  <c r="I10" i="16"/>
  <c r="K10" i="16" s="1"/>
  <c r="I11" i="16"/>
  <c r="K11" i="16"/>
  <c r="I12" i="16"/>
  <c r="K12" i="16"/>
  <c r="I13" i="16"/>
  <c r="K13" i="16"/>
  <c r="I14" i="16"/>
  <c r="K14" i="16"/>
  <c r="I15" i="16"/>
  <c r="K15" i="16" s="1"/>
  <c r="I16" i="16"/>
  <c r="K16" i="16" s="1"/>
  <c r="I17" i="16"/>
  <c r="K17" i="16"/>
  <c r="I18" i="16"/>
  <c r="K18" i="16" s="1"/>
  <c r="I19" i="16"/>
  <c r="K19" i="16"/>
  <c r="I20" i="16"/>
  <c r="K20" i="16"/>
  <c r="I21" i="16"/>
  <c r="K21" i="16" s="1"/>
  <c r="I22" i="16"/>
  <c r="K22" i="16" s="1"/>
  <c r="I23" i="16"/>
  <c r="K23" i="16"/>
  <c r="I24" i="16"/>
  <c r="K24" i="16"/>
  <c r="I25" i="16"/>
  <c r="K25" i="16"/>
  <c r="I26" i="16"/>
  <c r="K26" i="16"/>
  <c r="I27" i="16"/>
  <c r="K27" i="16" s="1"/>
  <c r="I28" i="16"/>
  <c r="K28" i="16" s="1"/>
  <c r="I29" i="16"/>
  <c r="K29" i="16"/>
  <c r="I30" i="16"/>
  <c r="K30" i="16"/>
  <c r="I31" i="16"/>
  <c r="K31" i="16"/>
  <c r="AM40" i="23"/>
  <c r="AG40" i="23" a="1"/>
  <c r="AG40" i="23" s="1"/>
  <c r="AB40" i="23"/>
  <c r="Z40" i="23"/>
  <c r="U40" i="23" a="1"/>
  <c r="U40" i="23"/>
  <c r="L40" i="23" a="1"/>
  <c r="L40" i="23" s="1"/>
  <c r="T8" i="23"/>
  <c r="AC10" i="23"/>
  <c r="AC12" i="23"/>
  <c r="AC14" i="23"/>
  <c r="AC16" i="23"/>
  <c r="AC8" i="23"/>
  <c r="T10" i="23"/>
  <c r="T12" i="23"/>
  <c r="T14" i="23"/>
  <c r="T16" i="23"/>
  <c r="AL8" i="23" a="1"/>
  <c r="AL8" i="23"/>
  <c r="T10" i="21"/>
  <c r="T14" i="21"/>
  <c r="M8" i="23" a="1"/>
  <c r="M8" i="23" s="1"/>
  <c r="AM41" i="23"/>
  <c r="AM42" i="23"/>
  <c r="AM43" i="23"/>
  <c r="AM44" i="23"/>
  <c r="AM45" i="23"/>
  <c r="AB41" i="23"/>
  <c r="AB42" i="23"/>
  <c r="AB43" i="23"/>
  <c r="AB44" i="23"/>
  <c r="AB45" i="23"/>
  <c r="Z41" i="23"/>
  <c r="Z42" i="23"/>
  <c r="Z43" i="23"/>
  <c r="Z44" i="23"/>
  <c r="Z45" i="23"/>
  <c r="AG41" i="23" a="1"/>
  <c r="AG41" i="23" s="1"/>
  <c r="AG42" i="23" a="1"/>
  <c r="AG42" i="23" s="1"/>
  <c r="AG43" i="23" a="1"/>
  <c r="AG43" i="23" s="1"/>
  <c r="AG44" i="23" a="1"/>
  <c r="AG44" i="23" s="1"/>
  <c r="AG45" i="23" a="1"/>
  <c r="AG45" i="23" s="1"/>
  <c r="U41" i="23" a="1"/>
  <c r="U41" i="23" s="1"/>
  <c r="U42" i="23" a="1"/>
  <c r="U42" i="23" s="1"/>
  <c r="U43" i="23" a="1"/>
  <c r="U43" i="23" s="1"/>
  <c r="U44" i="23" a="1"/>
  <c r="U44" i="23" s="1"/>
  <c r="U45" i="23" a="1"/>
  <c r="U45" i="23" s="1"/>
  <c r="L41" i="23" a="1"/>
  <c r="L41" i="23" s="1"/>
  <c r="L42" i="23" a="1"/>
  <c r="L42" i="23" s="1"/>
  <c r="L43" i="23" a="1"/>
  <c r="L43" i="23" s="1"/>
  <c r="L44" i="23" a="1"/>
  <c r="L44" i="23" s="1"/>
  <c r="L45" i="23" a="1"/>
  <c r="L45" i="23" s="1"/>
  <c r="AL16" i="23" a="1"/>
  <c r="AL16" i="23" s="1"/>
  <c r="AL14" i="23" a="1"/>
  <c r="AL14" i="23" s="1"/>
  <c r="AL12" i="23" a="1"/>
  <c r="AL12" i="23" s="1"/>
  <c r="AL10" i="23" a="1"/>
  <c r="AL10" i="23" s="1"/>
  <c r="M16" i="23" a="1"/>
  <c r="M16" i="23" s="1"/>
  <c r="M14" i="23" a="1"/>
  <c r="M14" i="23" s="1"/>
  <c r="M12" i="23" a="1"/>
  <c r="M12" i="23" s="1"/>
  <c r="M10" i="23" a="1"/>
  <c r="M10" i="23" s="1"/>
  <c r="T12" i="21" l="1"/>
  <c r="AC12" i="21"/>
  <c r="AC14" i="21"/>
  <c r="AC10" i="21"/>
  <c r="AC16" i="21"/>
  <c r="T16" i="21"/>
  <c r="T8" i="21"/>
  <c r="C30" i="21"/>
  <c r="D45" i="23"/>
  <c r="D46" i="23"/>
  <c r="C45" i="23"/>
  <c r="C46" i="23"/>
  <c r="C5" i="20" l="1"/>
  <c r="B51" i="21" l="1"/>
  <c r="B52" i="21"/>
  <c r="B53" i="21"/>
  <c r="B54" i="21"/>
  <c r="B55" i="21"/>
  <c r="B56" i="21"/>
  <c r="B57" i="21"/>
  <c r="B58" i="21"/>
  <c r="B59" i="21"/>
  <c r="B60" i="21"/>
  <c r="B61" i="21"/>
  <c r="B62" i="21"/>
  <c r="B63" i="21"/>
  <c r="B64" i="21"/>
  <c r="B65" i="21"/>
  <c r="B66" i="21"/>
  <c r="B67" i="21"/>
  <c r="B68" i="21"/>
  <c r="B69" i="21"/>
  <c r="B50" i="21"/>
  <c r="C29" i="21"/>
  <c r="D69" i="23"/>
  <c r="C69" i="23"/>
  <c r="B69" i="23"/>
  <c r="D68" i="23"/>
  <c r="C68" i="23"/>
  <c r="B68" i="23"/>
  <c r="D67" i="23"/>
  <c r="C67" i="23"/>
  <c r="B67" i="23"/>
  <c r="D66" i="23"/>
  <c r="C66" i="23"/>
  <c r="B66" i="23"/>
  <c r="D65" i="23"/>
  <c r="C65" i="23"/>
  <c r="B65" i="23"/>
  <c r="D64" i="23"/>
  <c r="C64" i="23"/>
  <c r="B64" i="23"/>
  <c r="D63" i="23"/>
  <c r="C63" i="23"/>
  <c r="B63" i="23"/>
  <c r="D62" i="23"/>
  <c r="C62" i="23"/>
  <c r="B62" i="23"/>
  <c r="D61" i="23"/>
  <c r="C61" i="23"/>
  <c r="B61" i="23"/>
  <c r="D60" i="23"/>
  <c r="C60" i="23"/>
  <c r="B60" i="23"/>
  <c r="D59" i="23"/>
  <c r="C59" i="23"/>
  <c r="B59" i="23"/>
  <c r="D58" i="23"/>
  <c r="C58" i="23"/>
  <c r="B58" i="23"/>
  <c r="D57" i="23"/>
  <c r="C57" i="23"/>
  <c r="B57" i="23"/>
  <c r="D56" i="23"/>
  <c r="C56" i="23"/>
  <c r="B56" i="23"/>
  <c r="D55" i="23"/>
  <c r="C55" i="23"/>
  <c r="B55" i="23"/>
  <c r="D54" i="23"/>
  <c r="C54" i="23"/>
  <c r="B54" i="23"/>
  <c r="D53" i="23"/>
  <c r="C53" i="23"/>
  <c r="B53" i="23"/>
  <c r="D52" i="23"/>
  <c r="C52" i="23"/>
  <c r="B52" i="23"/>
  <c r="D51" i="23"/>
  <c r="C51" i="23"/>
  <c r="B51" i="23"/>
  <c r="D50" i="23"/>
  <c r="C50" i="23"/>
  <c r="B50" i="23"/>
  <c r="AG46" i="23"/>
  <c r="D44" i="23"/>
  <c r="C44" i="23"/>
  <c r="D43" i="23"/>
  <c r="C43" i="23"/>
  <c r="D42" i="23"/>
  <c r="C42" i="23"/>
  <c r="D41" i="23"/>
  <c r="C41" i="23"/>
  <c r="D40" i="23"/>
  <c r="C40" i="23"/>
  <c r="D39" i="23"/>
  <c r="C39" i="23"/>
  <c r="D38" i="23"/>
  <c r="C38" i="23"/>
  <c r="D37" i="23"/>
  <c r="C37" i="23"/>
  <c r="D36" i="23"/>
  <c r="C36" i="23"/>
  <c r="D35" i="23"/>
  <c r="C35" i="23"/>
  <c r="D34" i="23"/>
  <c r="C34" i="23"/>
  <c r="D33" i="23"/>
  <c r="C33" i="23"/>
  <c r="D32" i="23"/>
  <c r="C32" i="23"/>
  <c r="D31" i="23"/>
  <c r="C31" i="23"/>
  <c r="D30" i="23"/>
  <c r="AG31" i="21" l="1" a="1"/>
  <c r="AG31" i="21" s="1"/>
  <c r="L34" i="21" a="1"/>
  <c r="L34" i="21" s="1"/>
  <c r="L37" i="21" a="1"/>
  <c r="L37" i="21" s="1"/>
  <c r="U36" i="21" a="1"/>
  <c r="U36" i="21" s="1"/>
  <c r="L33" i="21" a="1"/>
  <c r="L33" i="21" s="1"/>
  <c r="AG32" i="21" a="1"/>
  <c r="AG32" i="21" s="1"/>
  <c r="U31" i="21" a="1"/>
  <c r="U31" i="21" s="1"/>
  <c r="L35" i="21" a="1"/>
  <c r="L35" i="21" s="1"/>
  <c r="AG33" i="21" a="1"/>
  <c r="AG33" i="21" s="1"/>
  <c r="U33" i="21" a="1"/>
  <c r="U33" i="21" s="1"/>
  <c r="AG34" i="21" a="1"/>
  <c r="AG34" i="21" s="1"/>
  <c r="U35" i="21" a="1"/>
  <c r="U35" i="21" s="1"/>
  <c r="AG35" i="21" a="1"/>
  <c r="AG35" i="21" s="1"/>
  <c r="U37" i="21" a="1"/>
  <c r="U37" i="21" s="1"/>
  <c r="U30" i="21" a="1"/>
  <c r="U30" i="21" s="1"/>
  <c r="L30" i="21" a="1"/>
  <c r="L30" i="21" s="1"/>
  <c r="AG36" i="21" a="1"/>
  <c r="AG36" i="21" s="1"/>
  <c r="L36" i="21" a="1"/>
  <c r="L36" i="21" s="1"/>
  <c r="L31" i="21" a="1"/>
  <c r="L31" i="21" s="1"/>
  <c r="AG37" i="21" a="1"/>
  <c r="AG37" i="21" s="1"/>
  <c r="L32" i="21" a="1"/>
  <c r="L32" i="21" s="1"/>
  <c r="AG30" i="21" a="1"/>
  <c r="AG30" i="21" s="1"/>
  <c r="U32" i="21" a="1"/>
  <c r="U32" i="21" s="1"/>
  <c r="U34" i="21" a="1"/>
  <c r="U34" i="21" s="1"/>
  <c r="AG39" i="21" a="1"/>
  <c r="AG39" i="21" s="1"/>
  <c r="L44" i="21" a="1"/>
  <c r="L44" i="21" s="1"/>
  <c r="U40" i="21" a="1"/>
  <c r="U40" i="21" s="1"/>
  <c r="L39" i="21" a="1"/>
  <c r="L39" i="21" s="1"/>
  <c r="U41" i="21" a="1"/>
  <c r="U41" i="21" s="1"/>
  <c r="U42" i="21" a="1"/>
  <c r="U42" i="21" s="1"/>
  <c r="U43" i="21" a="1"/>
  <c r="U43" i="21" s="1"/>
  <c r="AG40" i="21" a="1"/>
  <c r="AG40" i="21" s="1"/>
  <c r="U44" i="21" a="1"/>
  <c r="U44" i="21" s="1"/>
  <c r="U39" i="21" a="1"/>
  <c r="U39" i="21" s="1"/>
  <c r="AG41" i="21" a="1"/>
  <c r="AG41" i="21" s="1"/>
  <c r="AG42" i="21" a="1"/>
  <c r="AG42" i="21" s="1"/>
  <c r="L41" i="21" a="1"/>
  <c r="L41" i="21" s="1"/>
  <c r="L42" i="21" a="1"/>
  <c r="L42" i="21" s="1"/>
  <c r="L40" i="21" a="1"/>
  <c r="L40" i="21" s="1"/>
  <c r="L43" i="21" a="1"/>
  <c r="L43" i="21" s="1"/>
  <c r="AG43" i="21" a="1"/>
  <c r="AG43" i="21" s="1"/>
  <c r="AG44" i="21" a="1"/>
  <c r="AG44" i="21" s="1"/>
  <c r="AB46" i="23"/>
  <c r="AL18" i="23"/>
  <c r="AM46" i="23"/>
  <c r="I508" i="19"/>
  <c r="I507" i="19"/>
  <c r="I506" i="19"/>
  <c r="I505" i="19"/>
  <c r="I504" i="19"/>
  <c r="I503" i="19"/>
  <c r="I502" i="19"/>
  <c r="I501" i="19"/>
  <c r="I500" i="19"/>
  <c r="I499" i="19"/>
  <c r="I498" i="19"/>
  <c r="I497" i="19"/>
  <c r="I496" i="19"/>
  <c r="I495" i="19"/>
  <c r="I494" i="19"/>
  <c r="I493" i="19"/>
  <c r="I492" i="19"/>
  <c r="I491" i="19"/>
  <c r="I490" i="19"/>
  <c r="I489" i="19"/>
  <c r="I488" i="19"/>
  <c r="I487" i="19"/>
  <c r="I486" i="19"/>
  <c r="I485" i="19"/>
  <c r="I484" i="19"/>
  <c r="I483" i="19"/>
  <c r="I482" i="19"/>
  <c r="I481" i="19"/>
  <c r="I480" i="19"/>
  <c r="I479" i="19"/>
  <c r="I478" i="19"/>
  <c r="I477" i="19"/>
  <c r="I476" i="19"/>
  <c r="I475" i="19"/>
  <c r="I474" i="19"/>
  <c r="I473" i="19"/>
  <c r="I472" i="19"/>
  <c r="I471" i="19"/>
  <c r="I470" i="19"/>
  <c r="I469" i="19"/>
  <c r="I468" i="19"/>
  <c r="I467" i="19"/>
  <c r="I466" i="19"/>
  <c r="I465" i="19"/>
  <c r="I464" i="19"/>
  <c r="I463" i="19"/>
  <c r="I462" i="19"/>
  <c r="I461" i="19"/>
  <c r="I460" i="19"/>
  <c r="I459" i="19"/>
  <c r="I458" i="19"/>
  <c r="I457" i="19"/>
  <c r="I456" i="19"/>
  <c r="I455" i="19"/>
  <c r="I454" i="19"/>
  <c r="I453" i="19"/>
  <c r="I452" i="19"/>
  <c r="I451" i="19"/>
  <c r="I450" i="19"/>
  <c r="I449" i="19"/>
  <c r="I448" i="19"/>
  <c r="I447" i="19"/>
  <c r="I446" i="19"/>
  <c r="I445" i="19"/>
  <c r="I444" i="19"/>
  <c r="I443" i="19"/>
  <c r="I442" i="19"/>
  <c r="I441" i="19"/>
  <c r="I440" i="19"/>
  <c r="I439" i="19"/>
  <c r="I438" i="19"/>
  <c r="I437" i="19"/>
  <c r="I436" i="19"/>
  <c r="I435" i="19"/>
  <c r="I434" i="19"/>
  <c r="I433" i="19"/>
  <c r="I432" i="19"/>
  <c r="I431" i="19"/>
  <c r="I430" i="19"/>
  <c r="I429" i="19"/>
  <c r="I428" i="19"/>
  <c r="I427" i="19"/>
  <c r="I426" i="19"/>
  <c r="I425" i="19"/>
  <c r="I424" i="19"/>
  <c r="I423" i="19"/>
  <c r="I422" i="19"/>
  <c r="I421" i="19"/>
  <c r="I420" i="19"/>
  <c r="I419" i="19"/>
  <c r="I418" i="19"/>
  <c r="I417" i="19"/>
  <c r="I416" i="19"/>
  <c r="I415" i="19"/>
  <c r="I414" i="19"/>
  <c r="I413" i="19"/>
  <c r="I412" i="19"/>
  <c r="I411" i="19"/>
  <c r="I410" i="19"/>
  <c r="I409" i="19"/>
  <c r="I408" i="19"/>
  <c r="I407" i="19"/>
  <c r="I406" i="19"/>
  <c r="I405" i="19"/>
  <c r="I404" i="19"/>
  <c r="I403" i="19"/>
  <c r="I402" i="19"/>
  <c r="I401" i="19"/>
  <c r="I400" i="19"/>
  <c r="I399" i="19"/>
  <c r="I398" i="19"/>
  <c r="I397" i="19"/>
  <c r="I396" i="19"/>
  <c r="I395" i="19"/>
  <c r="I394" i="19"/>
  <c r="I393" i="19"/>
  <c r="I392" i="19"/>
  <c r="I391" i="19"/>
  <c r="I390" i="19"/>
  <c r="I389" i="19"/>
  <c r="I388" i="19"/>
  <c r="I387" i="19"/>
  <c r="I386" i="19"/>
  <c r="I385" i="19"/>
  <c r="I384" i="19"/>
  <c r="I383" i="19"/>
  <c r="I382" i="19"/>
  <c r="I381" i="19"/>
  <c r="I380" i="19"/>
  <c r="I379" i="19"/>
  <c r="I378" i="19"/>
  <c r="I377" i="19"/>
  <c r="I376" i="19"/>
  <c r="I375" i="19"/>
  <c r="I374" i="19"/>
  <c r="I373" i="19"/>
  <c r="I372" i="19"/>
  <c r="I371" i="19"/>
  <c r="I370" i="19"/>
  <c r="I369" i="19"/>
  <c r="I368" i="19"/>
  <c r="I367" i="19"/>
  <c r="I366" i="19"/>
  <c r="I365" i="19"/>
  <c r="I364" i="19"/>
  <c r="I363" i="19"/>
  <c r="I362" i="19"/>
  <c r="I361" i="19"/>
  <c r="I360" i="19"/>
  <c r="I359" i="19"/>
  <c r="I358" i="19"/>
  <c r="I357" i="19"/>
  <c r="I356" i="19"/>
  <c r="I355" i="19"/>
  <c r="I354" i="19"/>
  <c r="I353" i="19"/>
  <c r="I352" i="19"/>
  <c r="I351" i="19"/>
  <c r="I350" i="19"/>
  <c r="I349" i="19"/>
  <c r="I348" i="19"/>
  <c r="I347" i="19"/>
  <c r="I346" i="19"/>
  <c r="I345" i="19"/>
  <c r="I344" i="19"/>
  <c r="I343" i="19"/>
  <c r="I342" i="19"/>
  <c r="I341" i="19"/>
  <c r="I340" i="19"/>
  <c r="I339" i="19"/>
  <c r="I338" i="19"/>
  <c r="I337" i="19"/>
  <c r="I336" i="19"/>
  <c r="I335" i="19"/>
  <c r="I334" i="19"/>
  <c r="I333" i="19"/>
  <c r="I332" i="19"/>
  <c r="I331" i="19"/>
  <c r="I330" i="19"/>
  <c r="I329" i="19"/>
  <c r="I328" i="19"/>
  <c r="I327" i="19"/>
  <c r="I326" i="19"/>
  <c r="I325" i="19"/>
  <c r="I324" i="19"/>
  <c r="I323" i="19"/>
  <c r="I322" i="19"/>
  <c r="I321" i="19"/>
  <c r="I320" i="19"/>
  <c r="I319" i="19"/>
  <c r="I318" i="19"/>
  <c r="I317" i="19"/>
  <c r="I316" i="19"/>
  <c r="I315" i="19"/>
  <c r="I314" i="19"/>
  <c r="I313" i="19"/>
  <c r="I312" i="19"/>
  <c r="I311" i="19"/>
  <c r="I310" i="19"/>
  <c r="I309" i="19"/>
  <c r="I308" i="19"/>
  <c r="I307" i="19"/>
  <c r="I306" i="19"/>
  <c r="I305" i="19"/>
  <c r="I304" i="19"/>
  <c r="I303" i="19"/>
  <c r="I302" i="19"/>
  <c r="I301" i="19"/>
  <c r="I300" i="19"/>
  <c r="I299" i="19"/>
  <c r="I298" i="19"/>
  <c r="I297" i="19"/>
  <c r="I296" i="19"/>
  <c r="I295" i="19"/>
  <c r="I294" i="19"/>
  <c r="I293" i="19"/>
  <c r="I292" i="19"/>
  <c r="I291" i="19"/>
  <c r="I290" i="19"/>
  <c r="I289" i="19"/>
  <c r="I288" i="19"/>
  <c r="I287" i="19"/>
  <c r="I286" i="19"/>
  <c r="I285" i="19"/>
  <c r="I284" i="19"/>
  <c r="I283" i="19"/>
  <c r="I282" i="19"/>
  <c r="I281" i="19"/>
  <c r="I280" i="19"/>
  <c r="I279" i="19"/>
  <c r="I278" i="19"/>
  <c r="I277" i="19"/>
  <c r="I276" i="19"/>
  <c r="I275" i="19"/>
  <c r="I274" i="19"/>
  <c r="I273" i="19"/>
  <c r="I272" i="19"/>
  <c r="I271" i="19"/>
  <c r="I270" i="19"/>
  <c r="I269" i="19"/>
  <c r="I268" i="19"/>
  <c r="I267" i="19"/>
  <c r="I266" i="19"/>
  <c r="I265" i="19"/>
  <c r="I264" i="19"/>
  <c r="I263" i="19"/>
  <c r="I262" i="19"/>
  <c r="I261" i="19"/>
  <c r="I260" i="19"/>
  <c r="I259" i="19"/>
  <c r="I258" i="19"/>
  <c r="I257" i="19"/>
  <c r="I256" i="19"/>
  <c r="I255" i="19"/>
  <c r="I254" i="19"/>
  <c r="I253" i="19"/>
  <c r="I252" i="19"/>
  <c r="I251" i="19"/>
  <c r="I250" i="19"/>
  <c r="I249" i="19"/>
  <c r="I248" i="19"/>
  <c r="I247" i="19"/>
  <c r="I246" i="19"/>
  <c r="I245" i="19"/>
  <c r="I244" i="19"/>
  <c r="I243" i="19"/>
  <c r="I242" i="19"/>
  <c r="I241" i="19"/>
  <c r="I240" i="19"/>
  <c r="I239" i="19"/>
  <c r="I238" i="19"/>
  <c r="I237" i="19"/>
  <c r="I236" i="19"/>
  <c r="I235" i="19"/>
  <c r="I234" i="19"/>
  <c r="I233" i="19"/>
  <c r="I232" i="19"/>
  <c r="I231" i="19"/>
  <c r="I230" i="19"/>
  <c r="I229" i="19"/>
  <c r="I228" i="19"/>
  <c r="I227" i="19"/>
  <c r="I226" i="19"/>
  <c r="I225" i="19"/>
  <c r="I224" i="19"/>
  <c r="I223" i="19"/>
  <c r="I222" i="19"/>
  <c r="I221" i="19"/>
  <c r="I220" i="19"/>
  <c r="I219" i="19"/>
  <c r="I218" i="19"/>
  <c r="I217" i="19"/>
  <c r="I216" i="19"/>
  <c r="I215" i="19"/>
  <c r="I214" i="19"/>
  <c r="I213" i="19"/>
  <c r="I212" i="19"/>
  <c r="I211" i="19"/>
  <c r="I210" i="19"/>
  <c r="I209" i="19"/>
  <c r="I208" i="19"/>
  <c r="I207" i="19"/>
  <c r="I206" i="19"/>
  <c r="I205" i="19"/>
  <c r="I204" i="19"/>
  <c r="I203" i="19"/>
  <c r="I202" i="19"/>
  <c r="I201" i="19"/>
  <c r="I200" i="19"/>
  <c r="I199" i="19"/>
  <c r="I198" i="19"/>
  <c r="I197" i="19"/>
  <c r="I196" i="19"/>
  <c r="I195" i="19"/>
  <c r="I194" i="19"/>
  <c r="I193" i="19"/>
  <c r="I192" i="19"/>
  <c r="I191" i="19"/>
  <c r="I190" i="19"/>
  <c r="I189" i="19"/>
  <c r="I188" i="19"/>
  <c r="I187" i="19"/>
  <c r="I186" i="19"/>
  <c r="I185" i="19"/>
  <c r="I184" i="19"/>
  <c r="I183" i="19"/>
  <c r="I182" i="19"/>
  <c r="I181" i="19"/>
  <c r="I180" i="19"/>
  <c r="I179" i="19"/>
  <c r="I178" i="19"/>
  <c r="I177" i="19"/>
  <c r="I176" i="19"/>
  <c r="I175" i="19"/>
  <c r="I174" i="19"/>
  <c r="I173" i="19"/>
  <c r="I172" i="19"/>
  <c r="I171" i="19"/>
  <c r="I170" i="19"/>
  <c r="I169" i="19"/>
  <c r="I168" i="19"/>
  <c r="I167" i="19"/>
  <c r="I166" i="19"/>
  <c r="I165" i="19"/>
  <c r="I164" i="19"/>
  <c r="I163" i="19"/>
  <c r="I162" i="19"/>
  <c r="I161" i="19"/>
  <c r="I160" i="19"/>
  <c r="I159" i="19"/>
  <c r="I158" i="19"/>
  <c r="I157" i="19"/>
  <c r="I156" i="19"/>
  <c r="I155" i="19"/>
  <c r="I154" i="19"/>
  <c r="I153" i="19"/>
  <c r="I152" i="19"/>
  <c r="I151" i="19"/>
  <c r="I150" i="19"/>
  <c r="I149" i="19"/>
  <c r="I148" i="19"/>
  <c r="I147" i="19"/>
  <c r="I146" i="19"/>
  <c r="I145" i="19"/>
  <c r="I144" i="19"/>
  <c r="I143" i="19"/>
  <c r="I142" i="19"/>
  <c r="I141" i="19"/>
  <c r="I140" i="19"/>
  <c r="I139" i="19"/>
  <c r="I138" i="19"/>
  <c r="I137" i="19"/>
  <c r="I136" i="19"/>
  <c r="I135" i="19"/>
  <c r="I134" i="19"/>
  <c r="I133" i="19"/>
  <c r="I132" i="19"/>
  <c r="I131" i="19"/>
  <c r="I130" i="19"/>
  <c r="I129" i="19"/>
  <c r="I128" i="19"/>
  <c r="I127" i="19"/>
  <c r="I126" i="19"/>
  <c r="I125" i="19"/>
  <c r="I124" i="19"/>
  <c r="I123" i="19"/>
  <c r="I122" i="19"/>
  <c r="I121" i="19"/>
  <c r="I120" i="19"/>
  <c r="I119" i="19"/>
  <c r="I118" i="19"/>
  <c r="I117" i="19"/>
  <c r="I116" i="19"/>
  <c r="I115" i="19"/>
  <c r="I114" i="19"/>
  <c r="I113" i="19"/>
  <c r="I112" i="19"/>
  <c r="I111" i="19"/>
  <c r="I110" i="19"/>
  <c r="I109" i="19"/>
  <c r="I108" i="19"/>
  <c r="I107" i="19"/>
  <c r="I106" i="19"/>
  <c r="I105" i="19"/>
  <c r="I104" i="19"/>
  <c r="I103" i="19"/>
  <c r="I102" i="19"/>
  <c r="I101" i="19"/>
  <c r="I100" i="19"/>
  <c r="I99" i="19"/>
  <c r="I98" i="19"/>
  <c r="I97" i="19"/>
  <c r="I96" i="19"/>
  <c r="I95" i="19"/>
  <c r="I94" i="19"/>
  <c r="I93" i="19"/>
  <c r="I92" i="19"/>
  <c r="I91" i="19"/>
  <c r="I90" i="19"/>
  <c r="I89" i="19"/>
  <c r="I88" i="19"/>
  <c r="I87" i="19"/>
  <c r="I86" i="19"/>
  <c r="I85" i="19"/>
  <c r="I84" i="19"/>
  <c r="I83" i="19"/>
  <c r="I82" i="19"/>
  <c r="I81" i="19"/>
  <c r="I80" i="19"/>
  <c r="I79" i="19"/>
  <c r="I78" i="19"/>
  <c r="I77" i="19"/>
  <c r="I76" i="19"/>
  <c r="I75" i="19"/>
  <c r="I74" i="19"/>
  <c r="I73" i="19"/>
  <c r="I72" i="19"/>
  <c r="I71" i="19"/>
  <c r="I70" i="19"/>
  <c r="I69" i="19"/>
  <c r="I68" i="19"/>
  <c r="I67" i="19"/>
  <c r="I66" i="19"/>
  <c r="I65" i="19"/>
  <c r="I64" i="19"/>
  <c r="I63" i="19"/>
  <c r="I62" i="19"/>
  <c r="I61" i="19"/>
  <c r="I60" i="19"/>
  <c r="I59" i="19"/>
  <c r="I58" i="19"/>
  <c r="I57" i="19"/>
  <c r="I56" i="19"/>
  <c r="I55" i="19"/>
  <c r="I54" i="19"/>
  <c r="I53" i="19"/>
  <c r="I52" i="19"/>
  <c r="I51" i="19"/>
  <c r="I50" i="19"/>
  <c r="I49" i="19"/>
  <c r="I48" i="19"/>
  <c r="I47" i="19"/>
  <c r="I46" i="19"/>
  <c r="I45" i="19"/>
  <c r="I44" i="19"/>
  <c r="I43" i="19"/>
  <c r="I42" i="19"/>
  <c r="I41" i="19"/>
  <c r="I40" i="19"/>
  <c r="I39" i="19"/>
  <c r="I38" i="19"/>
  <c r="I37" i="19"/>
  <c r="I36" i="19"/>
  <c r="I35" i="19"/>
  <c r="I34" i="19"/>
  <c r="I33" i="19"/>
  <c r="I32" i="19"/>
  <c r="AG45" i="21" l="1"/>
  <c r="Z39" i="21"/>
  <c r="AB39" i="21" s="1"/>
  <c r="AM39" i="21" s="1"/>
  <c r="Z43" i="21"/>
  <c r="AB43" i="21" s="1"/>
  <c r="AM43" i="21" s="1"/>
  <c r="Z42" i="21"/>
  <c r="AB42" i="21" s="1"/>
  <c r="AM42" i="21" s="1"/>
  <c r="Z41" i="21"/>
  <c r="AB41" i="21" s="1"/>
  <c r="AM41" i="21" s="1"/>
  <c r="Z40" i="21"/>
  <c r="AB40" i="21" s="1"/>
  <c r="Z44" i="21"/>
  <c r="AB44" i="21" s="1"/>
  <c r="AM44" i="21" s="1"/>
  <c r="Z34" i="21"/>
  <c r="AB34" i="21" s="1"/>
  <c r="AM34" i="21" s="1"/>
  <c r="Z33" i="21"/>
  <c r="AB33" i="21" s="1"/>
  <c r="AM33" i="21" s="1"/>
  <c r="Z32" i="21"/>
  <c r="AB32" i="21" s="1"/>
  <c r="AM32" i="21" s="1"/>
  <c r="Z36" i="21"/>
  <c r="AB36" i="21" s="1"/>
  <c r="Z31" i="21"/>
  <c r="AB31" i="21" s="1"/>
  <c r="Z37" i="21"/>
  <c r="AB37" i="21" s="1"/>
  <c r="AM37" i="21" s="1"/>
  <c r="Z30" i="21"/>
  <c r="AB30" i="21" s="1"/>
  <c r="Z35" i="21"/>
  <c r="AB35" i="21" s="1"/>
  <c r="AL18" i="21"/>
  <c r="AM40" i="21" l="1"/>
  <c r="AM45" i="21" s="1"/>
  <c r="AB45" i="21"/>
  <c r="AM31" i="21"/>
  <c r="AM36" i="21"/>
  <c r="AG38" i="21"/>
  <c r="AM35" i="21"/>
  <c r="AM30" i="21"/>
  <c r="AB38" i="21"/>
  <c r="AM38" i="21" l="1"/>
  <c r="AM46" i="21" s="1"/>
  <c r="AM47" i="21" s="1"/>
  <c r="AM48" i="21" s="1"/>
  <c r="F10" i="17"/>
  <c r="F9" i="17"/>
  <c r="F28" i="17"/>
  <c r="F27" i="17"/>
  <c r="F26" i="17"/>
  <c r="F25" i="17"/>
  <c r="F24" i="17"/>
  <c r="F23" i="17"/>
  <c r="F22" i="17"/>
  <c r="F21" i="17"/>
  <c r="F20" i="17"/>
  <c r="F19" i="17"/>
  <c r="F18" i="17"/>
  <c r="F17" i="17"/>
  <c r="F16" i="17"/>
  <c r="F15" i="17"/>
  <c r="F14" i="17"/>
  <c r="F13" i="17"/>
  <c r="F12" i="17"/>
  <c r="F11" i="17"/>
  <c r="I1008" i="16"/>
  <c r="K1008" i="16" s="1"/>
  <c r="I1007" i="16"/>
  <c r="K1007" i="16" s="1"/>
  <c r="I1006" i="16"/>
  <c r="K1006" i="16" s="1"/>
  <c r="I1005" i="16"/>
  <c r="K1005" i="16" s="1"/>
  <c r="I1004" i="16"/>
  <c r="K1004" i="16" s="1"/>
  <c r="I1003" i="16"/>
  <c r="K1003" i="16" s="1"/>
  <c r="I1002" i="16"/>
  <c r="K1002" i="16" s="1"/>
  <c r="I1001" i="16"/>
  <c r="K1001" i="16" s="1"/>
  <c r="I1000" i="16"/>
  <c r="K1000" i="16" s="1"/>
  <c r="I999" i="16"/>
  <c r="K999" i="16" s="1"/>
  <c r="I998" i="16"/>
  <c r="K998" i="16" s="1"/>
  <c r="I997" i="16"/>
  <c r="K997" i="16" s="1"/>
  <c r="I996" i="16"/>
  <c r="K996" i="16" s="1"/>
  <c r="I995" i="16"/>
  <c r="K995" i="16" s="1"/>
  <c r="I994" i="16"/>
  <c r="K994" i="16" s="1"/>
  <c r="I993" i="16"/>
  <c r="K993" i="16" s="1"/>
  <c r="I992" i="16"/>
  <c r="K992" i="16" s="1"/>
  <c r="K991" i="16"/>
  <c r="I991" i="16"/>
  <c r="I990" i="16"/>
  <c r="K990" i="16" s="1"/>
  <c r="I989" i="16"/>
  <c r="K989" i="16" s="1"/>
  <c r="I988" i="16"/>
  <c r="K988" i="16" s="1"/>
  <c r="I987" i="16"/>
  <c r="K987" i="16" s="1"/>
  <c r="I986" i="16"/>
  <c r="K986" i="16" s="1"/>
  <c r="I985" i="16"/>
  <c r="K985" i="16" s="1"/>
  <c r="I984" i="16"/>
  <c r="K984" i="16" s="1"/>
  <c r="I983" i="16"/>
  <c r="K983" i="16" s="1"/>
  <c r="I982" i="16"/>
  <c r="K982" i="16" s="1"/>
  <c r="I981" i="16"/>
  <c r="K981" i="16" s="1"/>
  <c r="I980" i="16"/>
  <c r="K980" i="16" s="1"/>
  <c r="I979" i="16"/>
  <c r="K979" i="16" s="1"/>
  <c r="I978" i="16"/>
  <c r="K978" i="16" s="1"/>
  <c r="I977" i="16"/>
  <c r="K977" i="16" s="1"/>
  <c r="I976" i="16"/>
  <c r="K976" i="16" s="1"/>
  <c r="I975" i="16"/>
  <c r="K975" i="16" s="1"/>
  <c r="I974" i="16"/>
  <c r="K974" i="16" s="1"/>
  <c r="I973" i="16"/>
  <c r="K973" i="16" s="1"/>
  <c r="I972" i="16"/>
  <c r="K972" i="16" s="1"/>
  <c r="I971" i="16"/>
  <c r="K971" i="16" s="1"/>
  <c r="I970" i="16"/>
  <c r="K970" i="16" s="1"/>
  <c r="I969" i="16"/>
  <c r="K969" i="16" s="1"/>
  <c r="I968" i="16"/>
  <c r="K968" i="16" s="1"/>
  <c r="I967" i="16"/>
  <c r="K967" i="16" s="1"/>
  <c r="I966" i="16"/>
  <c r="K966" i="16" s="1"/>
  <c r="I965" i="16"/>
  <c r="K965" i="16" s="1"/>
  <c r="I964" i="16"/>
  <c r="K964" i="16" s="1"/>
  <c r="I963" i="16"/>
  <c r="K963" i="16" s="1"/>
  <c r="I962" i="16"/>
  <c r="K962" i="16" s="1"/>
  <c r="I961" i="16"/>
  <c r="K961" i="16" s="1"/>
  <c r="K960" i="16"/>
  <c r="I960" i="16"/>
  <c r="I959" i="16"/>
  <c r="K959" i="16" s="1"/>
  <c r="I958" i="16"/>
  <c r="K958" i="16" s="1"/>
  <c r="I957" i="16"/>
  <c r="K957" i="16" s="1"/>
  <c r="K956" i="16"/>
  <c r="I956" i="16"/>
  <c r="K955" i="16"/>
  <c r="I955" i="16"/>
  <c r="I954" i="16"/>
  <c r="K954" i="16" s="1"/>
  <c r="I953" i="16"/>
  <c r="K953" i="16" s="1"/>
  <c r="I952" i="16"/>
  <c r="K952" i="16" s="1"/>
  <c r="I951" i="16"/>
  <c r="K951" i="16" s="1"/>
  <c r="I950" i="16"/>
  <c r="K950" i="16" s="1"/>
  <c r="I949" i="16"/>
  <c r="K949" i="16" s="1"/>
  <c r="I948" i="16"/>
  <c r="K948" i="16" s="1"/>
  <c r="I947" i="16"/>
  <c r="K947" i="16" s="1"/>
  <c r="I946" i="16"/>
  <c r="K946" i="16" s="1"/>
  <c r="I945" i="16"/>
  <c r="K945" i="16" s="1"/>
  <c r="I944" i="16"/>
  <c r="K944" i="16" s="1"/>
  <c r="I943" i="16"/>
  <c r="K943" i="16" s="1"/>
  <c r="I942" i="16"/>
  <c r="K942" i="16" s="1"/>
  <c r="I941" i="16"/>
  <c r="K941" i="16" s="1"/>
  <c r="I940" i="16"/>
  <c r="K940" i="16" s="1"/>
  <c r="I939" i="16"/>
  <c r="K939" i="16" s="1"/>
  <c r="I938" i="16"/>
  <c r="K938" i="16" s="1"/>
  <c r="I937" i="16"/>
  <c r="K937" i="16" s="1"/>
  <c r="I936" i="16"/>
  <c r="K936" i="16" s="1"/>
  <c r="I935" i="16"/>
  <c r="K935" i="16" s="1"/>
  <c r="I934" i="16"/>
  <c r="K934" i="16" s="1"/>
  <c r="I933" i="16"/>
  <c r="K933" i="16" s="1"/>
  <c r="I932" i="16"/>
  <c r="K932" i="16" s="1"/>
  <c r="I931" i="16"/>
  <c r="K931" i="16" s="1"/>
  <c r="I930" i="16"/>
  <c r="K930" i="16" s="1"/>
  <c r="I929" i="16"/>
  <c r="K929" i="16" s="1"/>
  <c r="I928" i="16"/>
  <c r="K928" i="16" s="1"/>
  <c r="I927" i="16"/>
  <c r="K927" i="16" s="1"/>
  <c r="I926" i="16"/>
  <c r="K926" i="16" s="1"/>
  <c r="I925" i="16"/>
  <c r="K925" i="16" s="1"/>
  <c r="I924" i="16"/>
  <c r="K924" i="16" s="1"/>
  <c r="I923" i="16"/>
  <c r="K923" i="16" s="1"/>
  <c r="I922" i="16"/>
  <c r="K922" i="16" s="1"/>
  <c r="I921" i="16"/>
  <c r="K921" i="16" s="1"/>
  <c r="I920" i="16"/>
  <c r="K920" i="16" s="1"/>
  <c r="I919" i="16"/>
  <c r="K919" i="16" s="1"/>
  <c r="I918" i="16"/>
  <c r="K918" i="16" s="1"/>
  <c r="I917" i="16"/>
  <c r="K917" i="16" s="1"/>
  <c r="I916" i="16"/>
  <c r="K916" i="16" s="1"/>
  <c r="I915" i="16"/>
  <c r="K915" i="16" s="1"/>
  <c r="K914" i="16"/>
  <c r="I914" i="16"/>
  <c r="I913" i="16"/>
  <c r="K913" i="16" s="1"/>
  <c r="I912" i="16"/>
  <c r="K912" i="16" s="1"/>
  <c r="I911" i="16"/>
  <c r="K911" i="16" s="1"/>
  <c r="I910" i="16"/>
  <c r="K910" i="16" s="1"/>
  <c r="I909" i="16"/>
  <c r="K909" i="16" s="1"/>
  <c r="I908" i="16"/>
  <c r="K908" i="16" s="1"/>
  <c r="I907" i="16"/>
  <c r="K907" i="16" s="1"/>
  <c r="I906" i="16"/>
  <c r="K906" i="16" s="1"/>
  <c r="I905" i="16"/>
  <c r="K905" i="16" s="1"/>
  <c r="I904" i="16"/>
  <c r="K904" i="16" s="1"/>
  <c r="I903" i="16"/>
  <c r="K903" i="16" s="1"/>
  <c r="I902" i="16"/>
  <c r="K902" i="16" s="1"/>
  <c r="I901" i="16"/>
  <c r="K901" i="16" s="1"/>
  <c r="I900" i="16"/>
  <c r="K900" i="16" s="1"/>
  <c r="I899" i="16"/>
  <c r="K899" i="16" s="1"/>
  <c r="I898" i="16"/>
  <c r="K898" i="16" s="1"/>
  <c r="I897" i="16"/>
  <c r="K897" i="16" s="1"/>
  <c r="I896" i="16"/>
  <c r="K896" i="16" s="1"/>
  <c r="I895" i="16"/>
  <c r="K895" i="16" s="1"/>
  <c r="I894" i="16"/>
  <c r="K894" i="16" s="1"/>
  <c r="K893" i="16"/>
  <c r="I893" i="16"/>
  <c r="I892" i="16"/>
  <c r="K892" i="16" s="1"/>
  <c r="I891" i="16"/>
  <c r="K891" i="16" s="1"/>
  <c r="I890" i="16"/>
  <c r="K890" i="16" s="1"/>
  <c r="I889" i="16"/>
  <c r="K889" i="16" s="1"/>
  <c r="I888" i="16"/>
  <c r="K888" i="16" s="1"/>
  <c r="I887" i="16"/>
  <c r="K887" i="16" s="1"/>
  <c r="I886" i="16"/>
  <c r="K886" i="16" s="1"/>
  <c r="I885" i="16"/>
  <c r="K885" i="16" s="1"/>
  <c r="I884" i="16"/>
  <c r="K884" i="16" s="1"/>
  <c r="I883" i="16"/>
  <c r="K883" i="16" s="1"/>
  <c r="I882" i="16"/>
  <c r="K882" i="16" s="1"/>
  <c r="I881" i="16"/>
  <c r="K881" i="16" s="1"/>
  <c r="I880" i="16"/>
  <c r="K880" i="16" s="1"/>
  <c r="K879" i="16"/>
  <c r="I879" i="16"/>
  <c r="I878" i="16"/>
  <c r="K878" i="16" s="1"/>
  <c r="I877" i="16"/>
  <c r="K877" i="16" s="1"/>
  <c r="I876" i="16"/>
  <c r="K876" i="16" s="1"/>
  <c r="I875" i="16"/>
  <c r="K875" i="16" s="1"/>
  <c r="I874" i="16"/>
  <c r="K874" i="16" s="1"/>
  <c r="I873" i="16"/>
  <c r="K873" i="16" s="1"/>
  <c r="I872" i="16"/>
  <c r="K872" i="16" s="1"/>
  <c r="I871" i="16"/>
  <c r="K871" i="16" s="1"/>
  <c r="I870" i="16"/>
  <c r="K870" i="16" s="1"/>
  <c r="I869" i="16"/>
  <c r="K869" i="16" s="1"/>
  <c r="I868" i="16"/>
  <c r="K868" i="16" s="1"/>
  <c r="I867" i="16"/>
  <c r="K867" i="16" s="1"/>
  <c r="I866" i="16"/>
  <c r="K866" i="16" s="1"/>
  <c r="I865" i="16"/>
  <c r="K865" i="16" s="1"/>
  <c r="I864" i="16"/>
  <c r="K864" i="16" s="1"/>
  <c r="I863" i="16"/>
  <c r="K863" i="16" s="1"/>
  <c r="I862" i="16"/>
  <c r="K862" i="16" s="1"/>
  <c r="I861" i="16"/>
  <c r="K861" i="16" s="1"/>
  <c r="I860" i="16"/>
  <c r="K860" i="16" s="1"/>
  <c r="I859" i="16"/>
  <c r="K859" i="16" s="1"/>
  <c r="I858" i="16"/>
  <c r="K858" i="16" s="1"/>
  <c r="I857" i="16"/>
  <c r="K857" i="16" s="1"/>
  <c r="I856" i="16"/>
  <c r="K856" i="16" s="1"/>
  <c r="I855" i="16"/>
  <c r="K855" i="16" s="1"/>
  <c r="I854" i="16"/>
  <c r="K854" i="16" s="1"/>
  <c r="I853" i="16"/>
  <c r="K853" i="16" s="1"/>
  <c r="I852" i="16"/>
  <c r="K852" i="16" s="1"/>
  <c r="I851" i="16"/>
  <c r="K851" i="16" s="1"/>
  <c r="I850" i="16"/>
  <c r="K850" i="16" s="1"/>
  <c r="I849" i="16"/>
  <c r="K849" i="16" s="1"/>
  <c r="I848" i="16"/>
  <c r="K848" i="16" s="1"/>
  <c r="I847" i="16"/>
  <c r="K847" i="16" s="1"/>
  <c r="K846" i="16"/>
  <c r="I846" i="16"/>
  <c r="I845" i="16"/>
  <c r="K845" i="16" s="1"/>
  <c r="I844" i="16"/>
  <c r="K844" i="16" s="1"/>
  <c r="I843" i="16"/>
  <c r="K843" i="16" s="1"/>
  <c r="I842" i="16"/>
  <c r="K842" i="16" s="1"/>
  <c r="I841" i="16"/>
  <c r="K841" i="16" s="1"/>
  <c r="I840" i="16"/>
  <c r="K840" i="16" s="1"/>
  <c r="K839" i="16"/>
  <c r="I839" i="16"/>
  <c r="I838" i="16"/>
  <c r="K838" i="16" s="1"/>
  <c r="K837" i="16"/>
  <c r="I837" i="16"/>
  <c r="I836" i="16"/>
  <c r="K836" i="16" s="1"/>
  <c r="I835" i="16"/>
  <c r="K835" i="16" s="1"/>
  <c r="I834" i="16"/>
  <c r="K834" i="16" s="1"/>
  <c r="I833" i="16"/>
  <c r="K833" i="16" s="1"/>
  <c r="I832" i="16"/>
  <c r="K832" i="16" s="1"/>
  <c r="I831" i="16"/>
  <c r="K831" i="16" s="1"/>
  <c r="I830" i="16"/>
  <c r="K830" i="16" s="1"/>
  <c r="I829" i="16"/>
  <c r="K829" i="16" s="1"/>
  <c r="I828" i="16"/>
  <c r="K828" i="16" s="1"/>
  <c r="K827" i="16"/>
  <c r="I827" i="16"/>
  <c r="I826" i="16"/>
  <c r="K826" i="16" s="1"/>
  <c r="I825" i="16"/>
  <c r="K825" i="16" s="1"/>
  <c r="I824" i="16"/>
  <c r="K824" i="16" s="1"/>
  <c r="I823" i="16"/>
  <c r="K823" i="16" s="1"/>
  <c r="I822" i="16"/>
  <c r="K822" i="16" s="1"/>
  <c r="I821" i="16"/>
  <c r="K821" i="16" s="1"/>
  <c r="I820" i="16"/>
  <c r="K820" i="16" s="1"/>
  <c r="I819" i="16"/>
  <c r="K819" i="16" s="1"/>
  <c r="K818" i="16"/>
  <c r="I818" i="16"/>
  <c r="I817" i="16"/>
  <c r="K817" i="16" s="1"/>
  <c r="I816" i="16"/>
  <c r="K816" i="16" s="1"/>
  <c r="I815" i="16"/>
  <c r="K815" i="16" s="1"/>
  <c r="I814" i="16"/>
  <c r="K814" i="16" s="1"/>
  <c r="I813" i="16"/>
  <c r="K813" i="16" s="1"/>
  <c r="I812" i="16"/>
  <c r="K812" i="16" s="1"/>
  <c r="I811" i="16"/>
  <c r="K811" i="16" s="1"/>
  <c r="I810" i="16"/>
  <c r="K810" i="16" s="1"/>
  <c r="I809" i="16"/>
  <c r="K809" i="16" s="1"/>
  <c r="K808" i="16"/>
  <c r="I808" i="16"/>
  <c r="I807" i="16"/>
  <c r="K807" i="16" s="1"/>
  <c r="I806" i="16"/>
  <c r="K806" i="16" s="1"/>
  <c r="I805" i="16"/>
  <c r="K805" i="16" s="1"/>
  <c r="I804" i="16"/>
  <c r="K804" i="16" s="1"/>
  <c r="I803" i="16"/>
  <c r="K803" i="16" s="1"/>
  <c r="I802" i="16"/>
  <c r="K802" i="16" s="1"/>
  <c r="I801" i="16"/>
  <c r="K801" i="16" s="1"/>
  <c r="I800" i="16"/>
  <c r="K800" i="16" s="1"/>
  <c r="I799" i="16"/>
  <c r="K799" i="16" s="1"/>
  <c r="I798" i="16"/>
  <c r="K798" i="16" s="1"/>
  <c r="I797" i="16"/>
  <c r="K797" i="16" s="1"/>
  <c r="I796" i="16"/>
  <c r="K796" i="16" s="1"/>
  <c r="I795" i="16"/>
  <c r="K795" i="16" s="1"/>
  <c r="I794" i="16"/>
  <c r="K794" i="16" s="1"/>
  <c r="I793" i="16"/>
  <c r="K793" i="16" s="1"/>
  <c r="I792" i="16"/>
  <c r="K792" i="16" s="1"/>
  <c r="I791" i="16"/>
  <c r="K791" i="16" s="1"/>
  <c r="I790" i="16"/>
  <c r="K790" i="16" s="1"/>
  <c r="I789" i="16"/>
  <c r="K789" i="16" s="1"/>
  <c r="I788" i="16"/>
  <c r="K788" i="16" s="1"/>
  <c r="I787" i="16"/>
  <c r="K787" i="16" s="1"/>
  <c r="I786" i="16"/>
  <c r="K786" i="16" s="1"/>
  <c r="I785" i="16"/>
  <c r="K785" i="16" s="1"/>
  <c r="I784" i="16"/>
  <c r="K784" i="16" s="1"/>
  <c r="I783" i="16"/>
  <c r="K783" i="16" s="1"/>
  <c r="I782" i="16"/>
  <c r="K782" i="16" s="1"/>
  <c r="I781" i="16"/>
  <c r="K781" i="16" s="1"/>
  <c r="I780" i="16"/>
  <c r="K780" i="16" s="1"/>
  <c r="I779" i="16"/>
  <c r="K779" i="16" s="1"/>
  <c r="I778" i="16"/>
  <c r="K778" i="16" s="1"/>
  <c r="I777" i="16"/>
  <c r="K777" i="16" s="1"/>
  <c r="I776" i="16"/>
  <c r="K776" i="16" s="1"/>
  <c r="I775" i="16"/>
  <c r="K775" i="16" s="1"/>
  <c r="I774" i="16"/>
  <c r="K774" i="16" s="1"/>
  <c r="I773" i="16"/>
  <c r="K773" i="16" s="1"/>
  <c r="I772" i="16"/>
  <c r="K772" i="16" s="1"/>
  <c r="I771" i="16"/>
  <c r="K771" i="16" s="1"/>
  <c r="I770" i="16"/>
  <c r="K770" i="16" s="1"/>
  <c r="I769" i="16"/>
  <c r="K769" i="16" s="1"/>
  <c r="I768" i="16"/>
  <c r="K768" i="16" s="1"/>
  <c r="I767" i="16"/>
  <c r="K767" i="16" s="1"/>
  <c r="I766" i="16"/>
  <c r="K766" i="16" s="1"/>
  <c r="I765" i="16"/>
  <c r="K765" i="16" s="1"/>
  <c r="I764" i="16"/>
  <c r="K764" i="16" s="1"/>
  <c r="I763" i="16"/>
  <c r="K763" i="16" s="1"/>
  <c r="I762" i="16"/>
  <c r="K762" i="16" s="1"/>
  <c r="I761" i="16"/>
  <c r="K761" i="16" s="1"/>
  <c r="I760" i="16"/>
  <c r="K760" i="16" s="1"/>
  <c r="I759" i="16"/>
  <c r="K759" i="16" s="1"/>
  <c r="I758" i="16"/>
  <c r="K758" i="16" s="1"/>
  <c r="I757" i="16"/>
  <c r="K757" i="16" s="1"/>
  <c r="I756" i="16"/>
  <c r="K756" i="16" s="1"/>
  <c r="I755" i="16"/>
  <c r="K755" i="16" s="1"/>
  <c r="I754" i="16"/>
  <c r="K754" i="16" s="1"/>
  <c r="I753" i="16"/>
  <c r="K753" i="16" s="1"/>
  <c r="I752" i="16"/>
  <c r="K752" i="16" s="1"/>
  <c r="I751" i="16"/>
  <c r="K751" i="16" s="1"/>
  <c r="I750" i="16"/>
  <c r="K750" i="16" s="1"/>
  <c r="I749" i="16"/>
  <c r="K749" i="16" s="1"/>
  <c r="I748" i="16"/>
  <c r="K748" i="16" s="1"/>
  <c r="I747" i="16"/>
  <c r="K747" i="16" s="1"/>
  <c r="I746" i="16"/>
  <c r="K746" i="16" s="1"/>
  <c r="I745" i="16"/>
  <c r="K745" i="16" s="1"/>
  <c r="I744" i="16"/>
  <c r="K744" i="16" s="1"/>
  <c r="I743" i="16"/>
  <c r="K743" i="16" s="1"/>
  <c r="I742" i="16"/>
  <c r="K742" i="16" s="1"/>
  <c r="I741" i="16"/>
  <c r="K741" i="16" s="1"/>
  <c r="I740" i="16"/>
  <c r="K740" i="16" s="1"/>
  <c r="I739" i="16"/>
  <c r="K739" i="16" s="1"/>
  <c r="I738" i="16"/>
  <c r="K738" i="16" s="1"/>
  <c r="I737" i="16"/>
  <c r="K737" i="16" s="1"/>
  <c r="I736" i="16"/>
  <c r="K736" i="16" s="1"/>
  <c r="I735" i="16"/>
  <c r="K735" i="16" s="1"/>
  <c r="I734" i="16"/>
  <c r="K734" i="16" s="1"/>
  <c r="I733" i="16"/>
  <c r="K733" i="16" s="1"/>
  <c r="I732" i="16"/>
  <c r="K732" i="16" s="1"/>
  <c r="I731" i="16"/>
  <c r="K731" i="16" s="1"/>
  <c r="I730" i="16"/>
  <c r="K730" i="16" s="1"/>
  <c r="I729" i="16"/>
  <c r="K729" i="16" s="1"/>
  <c r="I728" i="16"/>
  <c r="K728" i="16" s="1"/>
  <c r="I727" i="16"/>
  <c r="K727" i="16" s="1"/>
  <c r="I726" i="16"/>
  <c r="K726" i="16" s="1"/>
  <c r="I725" i="16"/>
  <c r="K725" i="16" s="1"/>
  <c r="I724" i="16"/>
  <c r="K724" i="16" s="1"/>
  <c r="I723" i="16"/>
  <c r="K723" i="16" s="1"/>
  <c r="I722" i="16"/>
  <c r="K722" i="16" s="1"/>
  <c r="I721" i="16"/>
  <c r="K721" i="16" s="1"/>
  <c r="I720" i="16"/>
  <c r="K720" i="16" s="1"/>
  <c r="I719" i="16"/>
  <c r="K719" i="16" s="1"/>
  <c r="I718" i="16"/>
  <c r="K718" i="16" s="1"/>
  <c r="I717" i="16"/>
  <c r="K717" i="16" s="1"/>
  <c r="I716" i="16"/>
  <c r="K716" i="16" s="1"/>
  <c r="I715" i="16"/>
  <c r="K715" i="16" s="1"/>
  <c r="I714" i="16"/>
  <c r="K714" i="16" s="1"/>
  <c r="I713" i="16"/>
  <c r="K713" i="16" s="1"/>
  <c r="I712" i="16"/>
  <c r="K712" i="16" s="1"/>
  <c r="I711" i="16"/>
  <c r="K711" i="16" s="1"/>
  <c r="I710" i="16"/>
  <c r="K710" i="16" s="1"/>
  <c r="I709" i="16"/>
  <c r="K709" i="16" s="1"/>
  <c r="I708" i="16"/>
  <c r="K708" i="16" s="1"/>
  <c r="I707" i="16"/>
  <c r="K707" i="16" s="1"/>
  <c r="I706" i="16"/>
  <c r="K706" i="16" s="1"/>
  <c r="I705" i="16"/>
  <c r="K705" i="16" s="1"/>
  <c r="I704" i="16"/>
  <c r="K704" i="16" s="1"/>
  <c r="I703" i="16"/>
  <c r="K703" i="16" s="1"/>
  <c r="I702" i="16"/>
  <c r="K702" i="16" s="1"/>
  <c r="I701" i="16"/>
  <c r="K701" i="16" s="1"/>
  <c r="I700" i="16"/>
  <c r="K700" i="16" s="1"/>
  <c r="I699" i="16"/>
  <c r="K699" i="16" s="1"/>
  <c r="I698" i="16"/>
  <c r="K698" i="16" s="1"/>
  <c r="I697" i="16"/>
  <c r="K697" i="16" s="1"/>
  <c r="I696" i="16"/>
  <c r="K696" i="16" s="1"/>
  <c r="I695" i="16"/>
  <c r="K695" i="16" s="1"/>
  <c r="K694" i="16"/>
  <c r="I694" i="16"/>
  <c r="I693" i="16"/>
  <c r="K693" i="16" s="1"/>
  <c r="I692" i="16"/>
  <c r="K692" i="16" s="1"/>
  <c r="I691" i="16"/>
  <c r="K691" i="16" s="1"/>
  <c r="I690" i="16"/>
  <c r="K690" i="16" s="1"/>
  <c r="I689" i="16"/>
  <c r="K689" i="16" s="1"/>
  <c r="I688" i="16"/>
  <c r="K688" i="16" s="1"/>
  <c r="I687" i="16"/>
  <c r="K687" i="16" s="1"/>
  <c r="I686" i="16"/>
  <c r="K686" i="16" s="1"/>
  <c r="I685" i="16"/>
  <c r="K685" i="16" s="1"/>
  <c r="I684" i="16"/>
  <c r="K684" i="16" s="1"/>
  <c r="I683" i="16"/>
  <c r="K683" i="16" s="1"/>
  <c r="I682" i="16"/>
  <c r="K682" i="16" s="1"/>
  <c r="I681" i="16"/>
  <c r="K681" i="16" s="1"/>
  <c r="I680" i="16"/>
  <c r="K680" i="16" s="1"/>
  <c r="I679" i="16"/>
  <c r="K679" i="16" s="1"/>
  <c r="I678" i="16"/>
  <c r="K678" i="16" s="1"/>
  <c r="I677" i="16"/>
  <c r="K677" i="16" s="1"/>
  <c r="I676" i="16"/>
  <c r="K676" i="16" s="1"/>
  <c r="I675" i="16"/>
  <c r="K675" i="16" s="1"/>
  <c r="I674" i="16"/>
  <c r="K674" i="16" s="1"/>
  <c r="I673" i="16"/>
  <c r="K673" i="16" s="1"/>
  <c r="I672" i="16"/>
  <c r="K672" i="16" s="1"/>
  <c r="I671" i="16"/>
  <c r="K671" i="16" s="1"/>
  <c r="I670" i="16"/>
  <c r="K670" i="16" s="1"/>
  <c r="I669" i="16"/>
  <c r="K669" i="16" s="1"/>
  <c r="I668" i="16"/>
  <c r="K668" i="16" s="1"/>
  <c r="I667" i="16"/>
  <c r="K667" i="16" s="1"/>
  <c r="I666" i="16"/>
  <c r="K666" i="16" s="1"/>
  <c r="I665" i="16"/>
  <c r="K665" i="16" s="1"/>
  <c r="I664" i="16"/>
  <c r="K664" i="16" s="1"/>
  <c r="I663" i="16"/>
  <c r="K663" i="16" s="1"/>
  <c r="I662" i="16"/>
  <c r="K662" i="16" s="1"/>
  <c r="I661" i="16"/>
  <c r="K661" i="16" s="1"/>
  <c r="I660" i="16"/>
  <c r="K660" i="16" s="1"/>
  <c r="I659" i="16"/>
  <c r="K659" i="16" s="1"/>
  <c r="I658" i="16"/>
  <c r="K658" i="16" s="1"/>
  <c r="I657" i="16"/>
  <c r="K657" i="16" s="1"/>
  <c r="I656" i="16"/>
  <c r="K656" i="16" s="1"/>
  <c r="I655" i="16"/>
  <c r="K655" i="16" s="1"/>
  <c r="I654" i="16"/>
  <c r="K654" i="16" s="1"/>
  <c r="I653" i="16"/>
  <c r="K653" i="16" s="1"/>
  <c r="I652" i="16"/>
  <c r="K652" i="16" s="1"/>
  <c r="I651" i="16"/>
  <c r="K651" i="16" s="1"/>
  <c r="I650" i="16"/>
  <c r="K650" i="16" s="1"/>
  <c r="I649" i="16"/>
  <c r="K649" i="16" s="1"/>
  <c r="I648" i="16"/>
  <c r="K648" i="16" s="1"/>
  <c r="I647" i="16"/>
  <c r="K647" i="16" s="1"/>
  <c r="I646" i="16"/>
  <c r="K646" i="16" s="1"/>
  <c r="I645" i="16"/>
  <c r="K645" i="16" s="1"/>
  <c r="I644" i="16"/>
  <c r="K644" i="16" s="1"/>
  <c r="I643" i="16"/>
  <c r="K643" i="16" s="1"/>
  <c r="I642" i="16"/>
  <c r="K642" i="16" s="1"/>
  <c r="I641" i="16"/>
  <c r="K641" i="16" s="1"/>
  <c r="I640" i="16"/>
  <c r="K640" i="16" s="1"/>
  <c r="I639" i="16"/>
  <c r="K639" i="16" s="1"/>
  <c r="I638" i="16"/>
  <c r="K638" i="16" s="1"/>
  <c r="I637" i="16"/>
  <c r="K637" i="16" s="1"/>
  <c r="I636" i="16"/>
  <c r="K636" i="16" s="1"/>
  <c r="I635" i="16"/>
  <c r="K635" i="16" s="1"/>
  <c r="I634" i="16"/>
  <c r="K634" i="16" s="1"/>
  <c r="I633" i="16"/>
  <c r="K633" i="16" s="1"/>
  <c r="I632" i="16"/>
  <c r="K632" i="16" s="1"/>
  <c r="I631" i="16"/>
  <c r="K631" i="16" s="1"/>
  <c r="I630" i="16"/>
  <c r="K630" i="16" s="1"/>
  <c r="K629" i="16"/>
  <c r="I629" i="16"/>
  <c r="I628" i="16"/>
  <c r="K628" i="16" s="1"/>
  <c r="I627" i="16"/>
  <c r="K627" i="16" s="1"/>
  <c r="I626" i="16"/>
  <c r="K626" i="16" s="1"/>
  <c r="I625" i="16"/>
  <c r="K625" i="16" s="1"/>
  <c r="I624" i="16"/>
  <c r="K624" i="16" s="1"/>
  <c r="I623" i="16"/>
  <c r="K623" i="16" s="1"/>
  <c r="I622" i="16"/>
  <c r="K622" i="16" s="1"/>
  <c r="I621" i="16"/>
  <c r="K621" i="16" s="1"/>
  <c r="I620" i="16"/>
  <c r="K620" i="16" s="1"/>
  <c r="I619" i="16"/>
  <c r="K619" i="16" s="1"/>
  <c r="I618" i="16"/>
  <c r="K618" i="16" s="1"/>
  <c r="I617" i="16"/>
  <c r="K617" i="16" s="1"/>
  <c r="I616" i="16"/>
  <c r="K616" i="16" s="1"/>
  <c r="I615" i="16"/>
  <c r="K615" i="16" s="1"/>
  <c r="I614" i="16"/>
  <c r="K614" i="16" s="1"/>
  <c r="I613" i="16"/>
  <c r="K613" i="16" s="1"/>
  <c r="I612" i="16"/>
  <c r="K612" i="16" s="1"/>
  <c r="I611" i="16"/>
  <c r="K611" i="16" s="1"/>
  <c r="I610" i="16"/>
  <c r="K610" i="16" s="1"/>
  <c r="I609" i="16"/>
  <c r="K609" i="16" s="1"/>
  <c r="I608" i="16"/>
  <c r="K608" i="16" s="1"/>
  <c r="I607" i="16"/>
  <c r="K607" i="16" s="1"/>
  <c r="I606" i="16"/>
  <c r="K606" i="16" s="1"/>
  <c r="I605" i="16"/>
  <c r="K605" i="16" s="1"/>
  <c r="I604" i="16"/>
  <c r="K604" i="16" s="1"/>
  <c r="I603" i="16"/>
  <c r="K603" i="16" s="1"/>
  <c r="I602" i="16"/>
  <c r="K602" i="16" s="1"/>
  <c r="I601" i="16"/>
  <c r="K601" i="16" s="1"/>
  <c r="I600" i="16"/>
  <c r="K600" i="16" s="1"/>
  <c r="I599" i="16"/>
  <c r="K599" i="16" s="1"/>
  <c r="I598" i="16"/>
  <c r="K598" i="16" s="1"/>
  <c r="I597" i="16"/>
  <c r="K597" i="16" s="1"/>
  <c r="I596" i="16"/>
  <c r="K596" i="16" s="1"/>
  <c r="I595" i="16"/>
  <c r="K595" i="16" s="1"/>
  <c r="K594" i="16"/>
  <c r="I594" i="16"/>
  <c r="I593" i="16"/>
  <c r="K593" i="16" s="1"/>
  <c r="I592" i="16"/>
  <c r="K592" i="16" s="1"/>
  <c r="I591" i="16"/>
  <c r="K591" i="16" s="1"/>
  <c r="I590" i="16"/>
  <c r="K590" i="16" s="1"/>
  <c r="I589" i="16"/>
  <c r="K589" i="16" s="1"/>
  <c r="I588" i="16"/>
  <c r="K588" i="16" s="1"/>
  <c r="I587" i="16"/>
  <c r="K587" i="16" s="1"/>
  <c r="I586" i="16"/>
  <c r="K586" i="16" s="1"/>
  <c r="I585" i="16"/>
  <c r="K585" i="16" s="1"/>
  <c r="I584" i="16"/>
  <c r="K584" i="16" s="1"/>
  <c r="I583" i="16"/>
  <c r="K583" i="16" s="1"/>
  <c r="I582" i="16"/>
  <c r="K582" i="16" s="1"/>
  <c r="I581" i="16"/>
  <c r="K581" i="16" s="1"/>
  <c r="I580" i="16"/>
  <c r="K580" i="16" s="1"/>
  <c r="I579" i="16"/>
  <c r="K579" i="16" s="1"/>
  <c r="I578" i="16"/>
  <c r="K578" i="16" s="1"/>
  <c r="I577" i="16"/>
  <c r="K577" i="16" s="1"/>
  <c r="I576" i="16"/>
  <c r="K576" i="16" s="1"/>
  <c r="I575" i="16"/>
  <c r="K575" i="16" s="1"/>
  <c r="I574" i="16"/>
  <c r="K574" i="16" s="1"/>
  <c r="I573" i="16"/>
  <c r="K573" i="16" s="1"/>
  <c r="I572" i="16"/>
  <c r="K572" i="16" s="1"/>
  <c r="I571" i="16"/>
  <c r="K571" i="16" s="1"/>
  <c r="I570" i="16"/>
  <c r="K570" i="16" s="1"/>
  <c r="I569" i="16"/>
  <c r="K569" i="16" s="1"/>
  <c r="I568" i="16"/>
  <c r="K568" i="16" s="1"/>
  <c r="I567" i="16"/>
  <c r="K567" i="16" s="1"/>
  <c r="I566" i="16"/>
  <c r="K566" i="16" s="1"/>
  <c r="I565" i="16"/>
  <c r="K565" i="16" s="1"/>
  <c r="I564" i="16"/>
  <c r="K564" i="16" s="1"/>
  <c r="I563" i="16"/>
  <c r="K563" i="16" s="1"/>
  <c r="I562" i="16"/>
  <c r="K562" i="16" s="1"/>
  <c r="I561" i="16"/>
  <c r="K561" i="16" s="1"/>
  <c r="I560" i="16"/>
  <c r="K560" i="16" s="1"/>
  <c r="I559" i="16"/>
  <c r="K559" i="16" s="1"/>
  <c r="I558" i="16"/>
  <c r="K558" i="16" s="1"/>
  <c r="I557" i="16"/>
  <c r="K557" i="16" s="1"/>
  <c r="I556" i="16"/>
  <c r="K556" i="16" s="1"/>
  <c r="I555" i="16"/>
  <c r="K555" i="16" s="1"/>
  <c r="I554" i="16"/>
  <c r="K554" i="16" s="1"/>
  <c r="I553" i="16"/>
  <c r="K553" i="16" s="1"/>
  <c r="I552" i="16"/>
  <c r="K552" i="16" s="1"/>
  <c r="I551" i="16"/>
  <c r="K551" i="16" s="1"/>
  <c r="I550" i="16"/>
  <c r="K550" i="16" s="1"/>
  <c r="I549" i="16"/>
  <c r="K549" i="16" s="1"/>
  <c r="I548" i="16"/>
  <c r="K548" i="16" s="1"/>
  <c r="I547" i="16"/>
  <c r="K547" i="16" s="1"/>
  <c r="I546" i="16"/>
  <c r="K546" i="16" s="1"/>
  <c r="I545" i="16"/>
  <c r="K545" i="16" s="1"/>
  <c r="I544" i="16"/>
  <c r="K544" i="16" s="1"/>
  <c r="I543" i="16"/>
  <c r="K543" i="16" s="1"/>
  <c r="I542" i="16"/>
  <c r="K542" i="16" s="1"/>
  <c r="I541" i="16"/>
  <c r="K541" i="16" s="1"/>
  <c r="I540" i="16"/>
  <c r="K540" i="16" s="1"/>
  <c r="I539" i="16"/>
  <c r="K539" i="16" s="1"/>
  <c r="I538" i="16"/>
  <c r="K538" i="16" s="1"/>
  <c r="I537" i="16"/>
  <c r="K537" i="16" s="1"/>
  <c r="I536" i="16"/>
  <c r="K536" i="16" s="1"/>
  <c r="I535" i="16"/>
  <c r="K535" i="16" s="1"/>
  <c r="I534" i="16"/>
  <c r="K534" i="16" s="1"/>
  <c r="I533" i="16"/>
  <c r="K533" i="16" s="1"/>
  <c r="I532" i="16"/>
  <c r="K532" i="16" s="1"/>
  <c r="I531" i="16"/>
  <c r="K531" i="16" s="1"/>
  <c r="I530" i="16"/>
  <c r="K530" i="16" s="1"/>
  <c r="I529" i="16"/>
  <c r="K529" i="16" s="1"/>
  <c r="I528" i="16"/>
  <c r="K528" i="16" s="1"/>
  <c r="I527" i="16"/>
  <c r="K527" i="16" s="1"/>
  <c r="I526" i="16"/>
  <c r="K526" i="16" s="1"/>
  <c r="I525" i="16"/>
  <c r="K525" i="16" s="1"/>
  <c r="I524" i="16"/>
  <c r="K524" i="16" s="1"/>
  <c r="I523" i="16"/>
  <c r="K523" i="16" s="1"/>
  <c r="I522" i="16"/>
  <c r="K522" i="16" s="1"/>
  <c r="I521" i="16"/>
  <c r="K521" i="16" s="1"/>
  <c r="I520" i="16"/>
  <c r="K520" i="16" s="1"/>
  <c r="I519" i="16"/>
  <c r="K519" i="16" s="1"/>
  <c r="I518" i="16"/>
  <c r="K518" i="16" s="1"/>
  <c r="I517" i="16"/>
  <c r="K517" i="16" s="1"/>
  <c r="I516" i="16"/>
  <c r="K516" i="16" s="1"/>
  <c r="I515" i="16"/>
  <c r="K515" i="16" s="1"/>
  <c r="I514" i="16"/>
  <c r="K514" i="16" s="1"/>
  <c r="I513" i="16"/>
  <c r="K513" i="16" s="1"/>
  <c r="I512" i="16"/>
  <c r="K512" i="16" s="1"/>
  <c r="I511" i="16"/>
  <c r="K511" i="16" s="1"/>
  <c r="I510" i="16"/>
  <c r="K510" i="16" s="1"/>
  <c r="I509" i="16"/>
  <c r="K509" i="16" s="1"/>
  <c r="K508" i="16"/>
  <c r="I508" i="16"/>
  <c r="I507" i="16"/>
  <c r="K507" i="16" s="1"/>
  <c r="K506" i="16"/>
  <c r="I506" i="16"/>
  <c r="I505" i="16"/>
  <c r="K505" i="16" s="1"/>
  <c r="I504" i="16"/>
  <c r="K504" i="16" s="1"/>
  <c r="I503" i="16"/>
  <c r="K503" i="16" s="1"/>
  <c r="I502" i="16"/>
  <c r="K502" i="16" s="1"/>
  <c r="I501" i="16"/>
  <c r="K501" i="16" s="1"/>
  <c r="I500" i="16"/>
  <c r="K500" i="16" s="1"/>
  <c r="I499" i="16"/>
  <c r="K499" i="16" s="1"/>
  <c r="I498" i="16"/>
  <c r="K498" i="16" s="1"/>
  <c r="I497" i="16"/>
  <c r="K497" i="16" s="1"/>
  <c r="I496" i="16"/>
  <c r="K496" i="16" s="1"/>
  <c r="I495" i="16"/>
  <c r="K495" i="16" s="1"/>
  <c r="I494" i="16"/>
  <c r="K494" i="16" s="1"/>
  <c r="I493" i="16"/>
  <c r="K493" i="16" s="1"/>
  <c r="I492" i="16"/>
  <c r="K492" i="16" s="1"/>
  <c r="I491" i="16"/>
  <c r="K491" i="16" s="1"/>
  <c r="I490" i="16"/>
  <c r="K490" i="16" s="1"/>
  <c r="I489" i="16"/>
  <c r="K489" i="16" s="1"/>
  <c r="I488" i="16"/>
  <c r="K488" i="16" s="1"/>
  <c r="I487" i="16"/>
  <c r="K487" i="16" s="1"/>
  <c r="I486" i="16"/>
  <c r="K486" i="16" s="1"/>
  <c r="I485" i="16"/>
  <c r="K485" i="16" s="1"/>
  <c r="I484" i="16"/>
  <c r="K484" i="16" s="1"/>
  <c r="I483" i="16"/>
  <c r="K483" i="16" s="1"/>
  <c r="I482" i="16"/>
  <c r="K482" i="16" s="1"/>
  <c r="I481" i="16"/>
  <c r="K481" i="16" s="1"/>
  <c r="I480" i="16"/>
  <c r="K480" i="16" s="1"/>
  <c r="I479" i="16"/>
  <c r="K479" i="16" s="1"/>
  <c r="I478" i="16"/>
  <c r="K478" i="16" s="1"/>
  <c r="I477" i="16"/>
  <c r="K477" i="16" s="1"/>
  <c r="I476" i="16"/>
  <c r="K476" i="16" s="1"/>
  <c r="I475" i="16"/>
  <c r="K475" i="16" s="1"/>
  <c r="I474" i="16"/>
  <c r="K474" i="16" s="1"/>
  <c r="I473" i="16"/>
  <c r="K473" i="16" s="1"/>
  <c r="I472" i="16"/>
  <c r="K472" i="16" s="1"/>
  <c r="I471" i="16"/>
  <c r="K471" i="16" s="1"/>
  <c r="I470" i="16"/>
  <c r="K470" i="16" s="1"/>
  <c r="I469" i="16"/>
  <c r="K469" i="16" s="1"/>
  <c r="I468" i="16"/>
  <c r="K468" i="16" s="1"/>
  <c r="I467" i="16"/>
  <c r="K467" i="16" s="1"/>
  <c r="I466" i="16"/>
  <c r="K466" i="16" s="1"/>
  <c r="I465" i="16"/>
  <c r="K465" i="16" s="1"/>
  <c r="I464" i="16"/>
  <c r="K464" i="16" s="1"/>
  <c r="I463" i="16"/>
  <c r="K463" i="16" s="1"/>
  <c r="I462" i="16"/>
  <c r="K462" i="16" s="1"/>
  <c r="I461" i="16"/>
  <c r="K461" i="16" s="1"/>
  <c r="I460" i="16"/>
  <c r="K460" i="16" s="1"/>
  <c r="I459" i="16"/>
  <c r="K459" i="16" s="1"/>
  <c r="I458" i="16"/>
  <c r="K458" i="16" s="1"/>
  <c r="I457" i="16"/>
  <c r="K457" i="16" s="1"/>
  <c r="I456" i="16"/>
  <c r="K456" i="16" s="1"/>
  <c r="I455" i="16"/>
  <c r="K455" i="16" s="1"/>
  <c r="I454" i="16"/>
  <c r="K454" i="16" s="1"/>
  <c r="I453" i="16"/>
  <c r="K453" i="16" s="1"/>
  <c r="I452" i="16"/>
  <c r="K452" i="16" s="1"/>
  <c r="I451" i="16"/>
  <c r="K451" i="16" s="1"/>
  <c r="I450" i="16"/>
  <c r="K450" i="16" s="1"/>
  <c r="I449" i="16"/>
  <c r="K449" i="16" s="1"/>
  <c r="I448" i="16"/>
  <c r="K448" i="16" s="1"/>
  <c r="I447" i="16"/>
  <c r="K447" i="16" s="1"/>
  <c r="I446" i="16"/>
  <c r="K446" i="16" s="1"/>
  <c r="I445" i="16"/>
  <c r="K445" i="16" s="1"/>
  <c r="I444" i="16"/>
  <c r="K444" i="16" s="1"/>
  <c r="I443" i="16"/>
  <c r="K443" i="16" s="1"/>
  <c r="I442" i="16"/>
  <c r="K442" i="16" s="1"/>
  <c r="I441" i="16"/>
  <c r="K441" i="16" s="1"/>
  <c r="I440" i="16"/>
  <c r="K440" i="16" s="1"/>
  <c r="I439" i="16"/>
  <c r="K439" i="16" s="1"/>
  <c r="I438" i="16"/>
  <c r="K438" i="16" s="1"/>
  <c r="I437" i="16"/>
  <c r="K437" i="16" s="1"/>
  <c r="I436" i="16"/>
  <c r="K436" i="16" s="1"/>
  <c r="I435" i="16"/>
  <c r="K435" i="16" s="1"/>
  <c r="I434" i="16"/>
  <c r="K434" i="16" s="1"/>
  <c r="I433" i="16"/>
  <c r="K433" i="16" s="1"/>
  <c r="I432" i="16"/>
  <c r="K432" i="16" s="1"/>
  <c r="I431" i="16"/>
  <c r="K431" i="16" s="1"/>
  <c r="I430" i="16"/>
  <c r="K430" i="16" s="1"/>
  <c r="I429" i="16"/>
  <c r="K429" i="16" s="1"/>
  <c r="I428" i="16"/>
  <c r="K428" i="16" s="1"/>
  <c r="I427" i="16"/>
  <c r="K427" i="16" s="1"/>
  <c r="I426" i="16"/>
  <c r="K426" i="16" s="1"/>
  <c r="I425" i="16"/>
  <c r="K425" i="16" s="1"/>
  <c r="I424" i="16"/>
  <c r="K424" i="16" s="1"/>
  <c r="I423" i="16"/>
  <c r="K423" i="16" s="1"/>
  <c r="I422" i="16"/>
  <c r="K422" i="16" s="1"/>
  <c r="I421" i="16"/>
  <c r="K421" i="16" s="1"/>
  <c r="I420" i="16"/>
  <c r="K420" i="16" s="1"/>
  <c r="I419" i="16"/>
  <c r="K419" i="16" s="1"/>
  <c r="I418" i="16"/>
  <c r="K418" i="16" s="1"/>
  <c r="I417" i="16"/>
  <c r="K417" i="16" s="1"/>
  <c r="I416" i="16"/>
  <c r="K416" i="16" s="1"/>
  <c r="I415" i="16"/>
  <c r="K415" i="16" s="1"/>
  <c r="I414" i="16"/>
  <c r="K414" i="16" s="1"/>
  <c r="I413" i="16"/>
  <c r="K413" i="16" s="1"/>
  <c r="I412" i="16"/>
  <c r="K412" i="16" s="1"/>
  <c r="I411" i="16"/>
  <c r="K411" i="16" s="1"/>
  <c r="I410" i="16"/>
  <c r="K410" i="16" s="1"/>
  <c r="I409" i="16"/>
  <c r="K409" i="16" s="1"/>
  <c r="I408" i="16"/>
  <c r="K408" i="16" s="1"/>
  <c r="K407" i="16"/>
  <c r="I407" i="16"/>
  <c r="I406" i="16"/>
  <c r="K406" i="16" s="1"/>
  <c r="I405" i="16"/>
  <c r="K405" i="16" s="1"/>
  <c r="I404" i="16"/>
  <c r="K404" i="16" s="1"/>
  <c r="I403" i="16"/>
  <c r="K403" i="16" s="1"/>
  <c r="I402" i="16"/>
  <c r="K402" i="16" s="1"/>
  <c r="I401" i="16"/>
  <c r="K401" i="16" s="1"/>
  <c r="I400" i="16"/>
  <c r="K400" i="16" s="1"/>
  <c r="I399" i="16"/>
  <c r="K399" i="16" s="1"/>
  <c r="I398" i="16"/>
  <c r="K398" i="16" s="1"/>
  <c r="I397" i="16"/>
  <c r="K397" i="16" s="1"/>
  <c r="I396" i="16"/>
  <c r="K396" i="16" s="1"/>
  <c r="I395" i="16"/>
  <c r="K395" i="16" s="1"/>
  <c r="I394" i="16"/>
  <c r="K394" i="16" s="1"/>
  <c r="I393" i="16"/>
  <c r="K393" i="16" s="1"/>
  <c r="I392" i="16"/>
  <c r="K392" i="16" s="1"/>
  <c r="I391" i="16"/>
  <c r="K391" i="16" s="1"/>
  <c r="K390" i="16"/>
  <c r="I390" i="16"/>
  <c r="I389" i="16"/>
  <c r="K389" i="16" s="1"/>
  <c r="I388" i="16"/>
  <c r="K388" i="16" s="1"/>
  <c r="I387" i="16"/>
  <c r="K387" i="16" s="1"/>
  <c r="I386" i="16"/>
  <c r="K386" i="16" s="1"/>
  <c r="I385" i="16"/>
  <c r="K385" i="16" s="1"/>
  <c r="I384" i="16"/>
  <c r="K384" i="16" s="1"/>
  <c r="I383" i="16"/>
  <c r="K383" i="16" s="1"/>
  <c r="I382" i="16"/>
  <c r="K382" i="16" s="1"/>
  <c r="I381" i="16"/>
  <c r="K381" i="16" s="1"/>
  <c r="I380" i="16"/>
  <c r="K380" i="16" s="1"/>
  <c r="I379" i="16"/>
  <c r="K379" i="16" s="1"/>
  <c r="I378" i="16"/>
  <c r="K378" i="16" s="1"/>
  <c r="I377" i="16"/>
  <c r="K377" i="16" s="1"/>
  <c r="I376" i="16"/>
  <c r="K376" i="16" s="1"/>
  <c r="I375" i="16"/>
  <c r="K375" i="16" s="1"/>
  <c r="I374" i="16"/>
  <c r="K374" i="16" s="1"/>
  <c r="I373" i="16"/>
  <c r="K373" i="16" s="1"/>
  <c r="I372" i="16"/>
  <c r="K372" i="16" s="1"/>
  <c r="I371" i="16"/>
  <c r="K371" i="16" s="1"/>
  <c r="I370" i="16"/>
  <c r="K370" i="16" s="1"/>
  <c r="I369" i="16"/>
  <c r="K369" i="16" s="1"/>
  <c r="K368" i="16"/>
  <c r="I368" i="16"/>
  <c r="I367" i="16"/>
  <c r="K367" i="16" s="1"/>
  <c r="I366" i="16"/>
  <c r="K366" i="16" s="1"/>
  <c r="I365" i="16"/>
  <c r="K365" i="16" s="1"/>
  <c r="I364" i="16"/>
  <c r="K364" i="16" s="1"/>
  <c r="I363" i="16"/>
  <c r="K363" i="16" s="1"/>
  <c r="I362" i="16"/>
  <c r="K362" i="16" s="1"/>
  <c r="I361" i="16"/>
  <c r="K361" i="16" s="1"/>
  <c r="I360" i="16"/>
  <c r="K360" i="16" s="1"/>
  <c r="I359" i="16"/>
  <c r="K359" i="16" s="1"/>
  <c r="I358" i="16"/>
  <c r="K358" i="16" s="1"/>
  <c r="I357" i="16"/>
  <c r="K357" i="16" s="1"/>
  <c r="I356" i="16"/>
  <c r="K356" i="16" s="1"/>
  <c r="I355" i="16"/>
  <c r="K355" i="16" s="1"/>
  <c r="K354" i="16"/>
  <c r="I354" i="16"/>
  <c r="I353" i="16"/>
  <c r="K353" i="16" s="1"/>
  <c r="I352" i="16"/>
  <c r="K352" i="16" s="1"/>
  <c r="I351" i="16"/>
  <c r="K351" i="16" s="1"/>
  <c r="I350" i="16"/>
  <c r="K350" i="16" s="1"/>
  <c r="I349" i="16"/>
  <c r="K349" i="16" s="1"/>
  <c r="I348" i="16"/>
  <c r="K348" i="16" s="1"/>
  <c r="I347" i="16"/>
  <c r="K347" i="16" s="1"/>
  <c r="I346" i="16"/>
  <c r="K346" i="16" s="1"/>
  <c r="I345" i="16"/>
  <c r="K345" i="16" s="1"/>
  <c r="I344" i="16"/>
  <c r="K344" i="16" s="1"/>
  <c r="I343" i="16"/>
  <c r="K343" i="16" s="1"/>
  <c r="I342" i="16"/>
  <c r="K342" i="16" s="1"/>
  <c r="I341" i="16"/>
  <c r="K341" i="16" s="1"/>
  <c r="I340" i="16"/>
  <c r="K340" i="16" s="1"/>
  <c r="I339" i="16"/>
  <c r="K339" i="16" s="1"/>
  <c r="I338" i="16"/>
  <c r="K338" i="16" s="1"/>
  <c r="I337" i="16"/>
  <c r="K337" i="16" s="1"/>
  <c r="I336" i="16"/>
  <c r="K336" i="16" s="1"/>
  <c r="I335" i="16"/>
  <c r="K335" i="16" s="1"/>
  <c r="I334" i="16"/>
  <c r="K334" i="16" s="1"/>
  <c r="I333" i="16"/>
  <c r="K333" i="16" s="1"/>
  <c r="I332" i="16"/>
  <c r="K332" i="16" s="1"/>
  <c r="I331" i="16"/>
  <c r="K331" i="16" s="1"/>
  <c r="I330" i="16"/>
  <c r="K330" i="16" s="1"/>
  <c r="I329" i="16"/>
  <c r="K329" i="16" s="1"/>
  <c r="I328" i="16"/>
  <c r="K328" i="16" s="1"/>
  <c r="I327" i="16"/>
  <c r="K327" i="16" s="1"/>
  <c r="I326" i="16"/>
  <c r="K326" i="16" s="1"/>
  <c r="I325" i="16"/>
  <c r="K325" i="16" s="1"/>
  <c r="I324" i="16"/>
  <c r="K324" i="16" s="1"/>
  <c r="I323" i="16"/>
  <c r="K323" i="16" s="1"/>
  <c r="I322" i="16"/>
  <c r="K322" i="16" s="1"/>
  <c r="I321" i="16"/>
  <c r="K321" i="16" s="1"/>
  <c r="I320" i="16"/>
  <c r="K320" i="16" s="1"/>
  <c r="I319" i="16"/>
  <c r="K319" i="16" s="1"/>
  <c r="I318" i="16"/>
  <c r="K318" i="16" s="1"/>
  <c r="I317" i="16"/>
  <c r="K317" i="16" s="1"/>
  <c r="I316" i="16"/>
  <c r="K316" i="16" s="1"/>
  <c r="I315" i="16"/>
  <c r="K315" i="16" s="1"/>
  <c r="I314" i="16"/>
  <c r="K314" i="16" s="1"/>
  <c r="I313" i="16"/>
  <c r="K313" i="16" s="1"/>
  <c r="I312" i="16"/>
  <c r="K312" i="16" s="1"/>
  <c r="I311" i="16"/>
  <c r="K311" i="16" s="1"/>
  <c r="I310" i="16"/>
  <c r="K310" i="16" s="1"/>
  <c r="I309" i="16"/>
  <c r="K309" i="16" s="1"/>
  <c r="I308" i="16"/>
  <c r="K308" i="16" s="1"/>
  <c r="I307" i="16"/>
  <c r="K307" i="16" s="1"/>
  <c r="K306" i="16"/>
  <c r="I306" i="16"/>
  <c r="I305" i="16"/>
  <c r="K305" i="16" s="1"/>
  <c r="I304" i="16"/>
  <c r="K304" i="16" s="1"/>
  <c r="I303" i="16"/>
  <c r="K303" i="16" s="1"/>
  <c r="I302" i="16"/>
  <c r="K302" i="16" s="1"/>
  <c r="I301" i="16"/>
  <c r="K301" i="16" s="1"/>
  <c r="I300" i="16"/>
  <c r="K300" i="16" s="1"/>
  <c r="I299" i="16"/>
  <c r="K299" i="16" s="1"/>
  <c r="I298" i="16"/>
  <c r="K298" i="16" s="1"/>
  <c r="I297" i="16"/>
  <c r="K297" i="16" s="1"/>
  <c r="I296" i="16"/>
  <c r="K296" i="16" s="1"/>
  <c r="I295" i="16"/>
  <c r="K295" i="16" s="1"/>
  <c r="I294" i="16"/>
  <c r="K294" i="16" s="1"/>
  <c r="I293" i="16"/>
  <c r="K293" i="16" s="1"/>
  <c r="I292" i="16"/>
  <c r="K292" i="16" s="1"/>
  <c r="I291" i="16"/>
  <c r="K291" i="16" s="1"/>
  <c r="I290" i="16"/>
  <c r="K290" i="16" s="1"/>
  <c r="I289" i="16"/>
  <c r="K289" i="16" s="1"/>
  <c r="I288" i="16"/>
  <c r="K288" i="16" s="1"/>
  <c r="I287" i="16"/>
  <c r="K287" i="16" s="1"/>
  <c r="I286" i="16"/>
  <c r="K286" i="16" s="1"/>
  <c r="I285" i="16"/>
  <c r="K285" i="16" s="1"/>
  <c r="I284" i="16"/>
  <c r="K284" i="16" s="1"/>
  <c r="I283" i="16"/>
  <c r="K283" i="16" s="1"/>
  <c r="I282" i="16"/>
  <c r="K282" i="16" s="1"/>
  <c r="I281" i="16"/>
  <c r="K281" i="16" s="1"/>
  <c r="I280" i="16"/>
  <c r="K280" i="16" s="1"/>
  <c r="I279" i="16"/>
  <c r="K279" i="16" s="1"/>
  <c r="I278" i="16"/>
  <c r="K278" i="16" s="1"/>
  <c r="I277" i="16"/>
  <c r="K277" i="16" s="1"/>
  <c r="I276" i="16"/>
  <c r="K276" i="16" s="1"/>
  <c r="I275" i="16"/>
  <c r="K275" i="16" s="1"/>
  <c r="I274" i="16"/>
  <c r="K274" i="16" s="1"/>
  <c r="I273" i="16"/>
  <c r="K273" i="16" s="1"/>
  <c r="I272" i="16"/>
  <c r="K272" i="16" s="1"/>
  <c r="I271" i="16"/>
  <c r="K271" i="16" s="1"/>
  <c r="I270" i="16"/>
  <c r="K270" i="16" s="1"/>
  <c r="I269" i="16"/>
  <c r="K269" i="16" s="1"/>
  <c r="I268" i="16"/>
  <c r="K268" i="16" s="1"/>
  <c r="I267" i="16"/>
  <c r="K267" i="16" s="1"/>
  <c r="I266" i="16"/>
  <c r="K266" i="16" s="1"/>
  <c r="I265" i="16"/>
  <c r="K265" i="16" s="1"/>
  <c r="I264" i="16"/>
  <c r="K264" i="16" s="1"/>
  <c r="I263" i="16"/>
  <c r="K263" i="16" s="1"/>
  <c r="I262" i="16"/>
  <c r="K262" i="16" s="1"/>
  <c r="I261" i="16"/>
  <c r="K261" i="16" s="1"/>
  <c r="I260" i="16"/>
  <c r="K260" i="16" s="1"/>
  <c r="I259" i="16"/>
  <c r="K259" i="16" s="1"/>
  <c r="I258" i="16"/>
  <c r="K258" i="16" s="1"/>
  <c r="I257" i="16"/>
  <c r="K257" i="16" s="1"/>
  <c r="I256" i="16"/>
  <c r="K256" i="16" s="1"/>
  <c r="I255" i="16"/>
  <c r="K255" i="16" s="1"/>
  <c r="I254" i="16"/>
  <c r="K254" i="16" s="1"/>
  <c r="I253" i="16"/>
  <c r="K253" i="16" s="1"/>
  <c r="I252" i="16"/>
  <c r="K252" i="16" s="1"/>
  <c r="I251" i="16"/>
  <c r="K251" i="16" s="1"/>
  <c r="I250" i="16"/>
  <c r="K250" i="16" s="1"/>
  <c r="I249" i="16"/>
  <c r="K249" i="16" s="1"/>
  <c r="I248" i="16"/>
  <c r="K248" i="16" s="1"/>
  <c r="I247" i="16"/>
  <c r="K247" i="16" s="1"/>
  <c r="I246" i="16"/>
  <c r="K246" i="16" s="1"/>
  <c r="I245" i="16"/>
  <c r="K245" i="16" s="1"/>
  <c r="I244" i="16"/>
  <c r="K244" i="16" s="1"/>
  <c r="I243" i="16"/>
  <c r="K243" i="16" s="1"/>
  <c r="I242" i="16"/>
  <c r="K242" i="16" s="1"/>
  <c r="I241" i="16"/>
  <c r="K241" i="16" s="1"/>
  <c r="I240" i="16"/>
  <c r="K240" i="16" s="1"/>
  <c r="I239" i="16"/>
  <c r="K239" i="16" s="1"/>
  <c r="I238" i="16"/>
  <c r="K238" i="16" s="1"/>
  <c r="I237" i="16"/>
  <c r="K237" i="16" s="1"/>
  <c r="I236" i="16"/>
  <c r="K236" i="16" s="1"/>
  <c r="I235" i="16"/>
  <c r="K235" i="16" s="1"/>
  <c r="I234" i="16"/>
  <c r="K234" i="16" s="1"/>
  <c r="I233" i="16"/>
  <c r="K233" i="16" s="1"/>
  <c r="I232" i="16"/>
  <c r="K232" i="16" s="1"/>
  <c r="I231" i="16"/>
  <c r="K231" i="16" s="1"/>
  <c r="I230" i="16"/>
  <c r="K230" i="16" s="1"/>
  <c r="I229" i="16"/>
  <c r="K229" i="16" s="1"/>
  <c r="I228" i="16"/>
  <c r="K228" i="16" s="1"/>
  <c r="I227" i="16"/>
  <c r="K227" i="16" s="1"/>
  <c r="I226" i="16"/>
  <c r="K226" i="16" s="1"/>
  <c r="I225" i="16"/>
  <c r="K225" i="16" s="1"/>
  <c r="I224" i="16"/>
  <c r="K224" i="16" s="1"/>
  <c r="I223" i="16"/>
  <c r="K223" i="16" s="1"/>
  <c r="I222" i="16"/>
  <c r="K222" i="16" s="1"/>
  <c r="I221" i="16"/>
  <c r="K221" i="16" s="1"/>
  <c r="I220" i="16"/>
  <c r="K220" i="16" s="1"/>
  <c r="I219" i="16"/>
  <c r="K219" i="16" s="1"/>
  <c r="I218" i="16"/>
  <c r="K218" i="16" s="1"/>
  <c r="I217" i="16"/>
  <c r="K217" i="16" s="1"/>
  <c r="I216" i="16"/>
  <c r="K216" i="16" s="1"/>
  <c r="I215" i="16"/>
  <c r="K215" i="16" s="1"/>
  <c r="I214" i="16"/>
  <c r="K214" i="16" s="1"/>
  <c r="I213" i="16"/>
  <c r="K213" i="16" s="1"/>
  <c r="I212" i="16"/>
  <c r="K212" i="16" s="1"/>
  <c r="I211" i="16"/>
  <c r="K211" i="16" s="1"/>
  <c r="I210" i="16"/>
  <c r="K210" i="16" s="1"/>
  <c r="I209" i="16"/>
  <c r="K209" i="16" s="1"/>
  <c r="I208" i="16"/>
  <c r="K208" i="16" s="1"/>
  <c r="I207" i="16"/>
  <c r="K207" i="16" s="1"/>
  <c r="I206" i="16"/>
  <c r="K206" i="16" s="1"/>
  <c r="I205" i="16"/>
  <c r="K205" i="16" s="1"/>
  <c r="I204" i="16"/>
  <c r="K204" i="16" s="1"/>
  <c r="I203" i="16"/>
  <c r="K203" i="16" s="1"/>
  <c r="I202" i="16"/>
  <c r="K202" i="16" s="1"/>
  <c r="I201" i="16"/>
  <c r="K201" i="16" s="1"/>
  <c r="I200" i="16"/>
  <c r="K200" i="16" s="1"/>
  <c r="I199" i="16"/>
  <c r="K199" i="16" s="1"/>
  <c r="I198" i="16"/>
  <c r="K198" i="16" s="1"/>
  <c r="I197" i="16"/>
  <c r="K197" i="16" s="1"/>
  <c r="I196" i="16"/>
  <c r="K196" i="16" s="1"/>
  <c r="I195" i="16"/>
  <c r="K195" i="16" s="1"/>
  <c r="K194" i="16"/>
  <c r="I194" i="16"/>
  <c r="I193" i="16"/>
  <c r="K193" i="16" s="1"/>
  <c r="I192" i="16"/>
  <c r="K192" i="16" s="1"/>
  <c r="I191" i="16"/>
  <c r="K191" i="16" s="1"/>
  <c r="K190" i="16"/>
  <c r="I190" i="16"/>
  <c r="I189" i="16"/>
  <c r="K189" i="16" s="1"/>
  <c r="I188" i="16"/>
  <c r="K188" i="16" s="1"/>
  <c r="I187" i="16"/>
  <c r="K187" i="16" s="1"/>
  <c r="I186" i="16"/>
  <c r="K186" i="16" s="1"/>
  <c r="I185" i="16"/>
  <c r="K185" i="16" s="1"/>
  <c r="I184" i="16"/>
  <c r="K184" i="16" s="1"/>
  <c r="I183" i="16"/>
  <c r="K183" i="16" s="1"/>
  <c r="I182" i="16"/>
  <c r="K182" i="16" s="1"/>
  <c r="I181" i="16"/>
  <c r="K181" i="16" s="1"/>
  <c r="I180" i="16"/>
  <c r="K180" i="16" s="1"/>
  <c r="I179" i="16"/>
  <c r="K179" i="16" s="1"/>
  <c r="I178" i="16"/>
  <c r="K178" i="16" s="1"/>
  <c r="I177" i="16"/>
  <c r="K177" i="16" s="1"/>
  <c r="I176" i="16"/>
  <c r="K176" i="16" s="1"/>
  <c r="I175" i="16"/>
  <c r="K175" i="16" s="1"/>
  <c r="I174" i="16"/>
  <c r="K174" i="16" s="1"/>
  <c r="I173" i="16"/>
  <c r="K173" i="16" s="1"/>
  <c r="K172" i="16"/>
  <c r="I172" i="16"/>
  <c r="I171" i="16"/>
  <c r="K171" i="16" s="1"/>
  <c r="I170" i="16"/>
  <c r="K170" i="16" s="1"/>
  <c r="I169" i="16"/>
  <c r="K169" i="16" s="1"/>
  <c r="I168" i="16"/>
  <c r="K168" i="16" s="1"/>
  <c r="I167" i="16"/>
  <c r="K167" i="16" s="1"/>
  <c r="I166" i="16"/>
  <c r="K166" i="16" s="1"/>
  <c r="I165" i="16"/>
  <c r="K165" i="16" s="1"/>
  <c r="I164" i="16"/>
  <c r="K164" i="16" s="1"/>
  <c r="I163" i="16"/>
  <c r="K163" i="16" s="1"/>
  <c r="I162" i="16"/>
  <c r="K162" i="16" s="1"/>
  <c r="I161" i="16"/>
  <c r="K161" i="16" s="1"/>
  <c r="I160" i="16"/>
  <c r="K160" i="16" s="1"/>
  <c r="I159" i="16"/>
  <c r="K159" i="16" s="1"/>
  <c r="K158" i="16"/>
  <c r="I158" i="16"/>
  <c r="I157" i="16"/>
  <c r="K157" i="16" s="1"/>
  <c r="I156" i="16"/>
  <c r="K156" i="16" s="1"/>
  <c r="I155" i="16"/>
  <c r="K155" i="16" s="1"/>
  <c r="I154" i="16"/>
  <c r="K154" i="16" s="1"/>
  <c r="I153" i="16"/>
  <c r="K153" i="16" s="1"/>
  <c r="I152" i="16"/>
  <c r="K152" i="16" s="1"/>
  <c r="I151" i="16"/>
  <c r="K151" i="16" s="1"/>
  <c r="I150" i="16"/>
  <c r="K150" i="16" s="1"/>
  <c r="I149" i="16"/>
  <c r="K149" i="16" s="1"/>
  <c r="I148" i="16"/>
  <c r="K148" i="16" s="1"/>
  <c r="I147" i="16"/>
  <c r="K147" i="16" s="1"/>
  <c r="I146" i="16"/>
  <c r="K146" i="16" s="1"/>
  <c r="I145" i="16"/>
  <c r="K145" i="16" s="1"/>
  <c r="I144" i="16"/>
  <c r="K144" i="16" s="1"/>
  <c r="I143" i="16"/>
  <c r="K143" i="16" s="1"/>
  <c r="I142" i="16"/>
  <c r="K142" i="16" s="1"/>
  <c r="I141" i="16"/>
  <c r="K141" i="16" s="1"/>
  <c r="I140" i="16"/>
  <c r="K140" i="16" s="1"/>
  <c r="I139" i="16"/>
  <c r="K139" i="16" s="1"/>
  <c r="I138" i="16"/>
  <c r="K138" i="16" s="1"/>
  <c r="I137" i="16"/>
  <c r="K137" i="16" s="1"/>
  <c r="I136" i="16"/>
  <c r="K136" i="16" s="1"/>
  <c r="I135" i="16"/>
  <c r="K135" i="16" s="1"/>
  <c r="I134" i="16"/>
  <c r="K134" i="16" s="1"/>
  <c r="I133" i="16"/>
  <c r="K133" i="16" s="1"/>
  <c r="I132" i="16"/>
  <c r="K132" i="16" s="1"/>
  <c r="I131" i="16"/>
  <c r="K131" i="16" s="1"/>
  <c r="I130" i="16"/>
  <c r="K130" i="16" s="1"/>
  <c r="I129" i="16"/>
  <c r="K129" i="16" s="1"/>
  <c r="I128" i="16"/>
  <c r="K128" i="16" s="1"/>
  <c r="I127" i="16"/>
  <c r="K127" i="16" s="1"/>
  <c r="I126" i="16"/>
  <c r="K126" i="16" s="1"/>
  <c r="I125" i="16"/>
  <c r="K125" i="16" s="1"/>
  <c r="I124" i="16"/>
  <c r="K124" i="16" s="1"/>
  <c r="I123" i="16"/>
  <c r="K123" i="16" s="1"/>
  <c r="I122" i="16"/>
  <c r="K122" i="16" s="1"/>
  <c r="I121" i="16"/>
  <c r="K121" i="16" s="1"/>
  <c r="I120" i="16"/>
  <c r="K120" i="16" s="1"/>
  <c r="I119" i="16"/>
  <c r="K119" i="16" s="1"/>
  <c r="I118" i="16"/>
  <c r="K118" i="16" s="1"/>
  <c r="I117" i="16"/>
  <c r="K117" i="16" s="1"/>
  <c r="I116" i="16"/>
  <c r="K116" i="16" s="1"/>
  <c r="I115" i="16"/>
  <c r="K115" i="16" s="1"/>
  <c r="I114" i="16"/>
  <c r="K114" i="16" s="1"/>
  <c r="I113" i="16"/>
  <c r="K113" i="16" s="1"/>
  <c r="I112" i="16"/>
  <c r="K112" i="16" s="1"/>
  <c r="I111" i="16"/>
  <c r="K111" i="16" s="1"/>
  <c r="I110" i="16"/>
  <c r="K110" i="16" s="1"/>
  <c r="I109" i="16"/>
  <c r="K109" i="16" s="1"/>
  <c r="I108" i="16"/>
  <c r="K108" i="16" s="1"/>
  <c r="I107" i="16"/>
  <c r="K107" i="16" s="1"/>
  <c r="I106" i="16"/>
  <c r="K106" i="16" s="1"/>
  <c r="I105" i="16"/>
  <c r="K105" i="16" s="1"/>
  <c r="I104" i="16"/>
  <c r="K104" i="16" s="1"/>
  <c r="I103" i="16"/>
  <c r="K103" i="16" s="1"/>
  <c r="I102" i="16"/>
  <c r="K102" i="16" s="1"/>
  <c r="I101" i="16"/>
  <c r="K101" i="16" s="1"/>
  <c r="I100" i="16"/>
  <c r="K100" i="16" s="1"/>
  <c r="I99" i="16"/>
  <c r="K99" i="16" s="1"/>
  <c r="I98" i="16"/>
  <c r="K98" i="16" s="1"/>
  <c r="I97" i="16"/>
  <c r="K97" i="16" s="1"/>
  <c r="I96" i="16"/>
  <c r="K96" i="16" s="1"/>
  <c r="I95" i="16"/>
  <c r="K95" i="16" s="1"/>
  <c r="I94" i="16"/>
  <c r="K94" i="16" s="1"/>
  <c r="I93" i="16"/>
  <c r="K93" i="16" s="1"/>
  <c r="I92" i="16"/>
  <c r="K92" i="16" s="1"/>
  <c r="I91" i="16"/>
  <c r="K91" i="16" s="1"/>
  <c r="I90" i="16"/>
  <c r="K90" i="16" s="1"/>
  <c r="I89" i="16"/>
  <c r="K89" i="16" s="1"/>
  <c r="I88" i="16"/>
  <c r="K88" i="16" s="1"/>
  <c r="I87" i="16"/>
  <c r="K87" i="16" s="1"/>
  <c r="I86" i="16"/>
  <c r="K86" i="16" s="1"/>
  <c r="I85" i="16"/>
  <c r="K85" i="16" s="1"/>
  <c r="I84" i="16"/>
  <c r="K84" i="16" s="1"/>
  <c r="I83" i="16"/>
  <c r="K83" i="16" s="1"/>
  <c r="I82" i="16"/>
  <c r="K82" i="16" s="1"/>
  <c r="I81" i="16"/>
  <c r="K81" i="16" s="1"/>
  <c r="I80" i="16"/>
  <c r="K80" i="16" s="1"/>
  <c r="I79" i="16"/>
  <c r="K79" i="16" s="1"/>
  <c r="I78" i="16"/>
  <c r="K78" i="16" s="1"/>
  <c r="I77" i="16"/>
  <c r="K77" i="16" s="1"/>
  <c r="I76" i="16"/>
  <c r="K76" i="16" s="1"/>
  <c r="I75" i="16"/>
  <c r="K75" i="16" s="1"/>
  <c r="I74" i="16"/>
  <c r="K74" i="16" s="1"/>
  <c r="I73" i="16"/>
  <c r="K73" i="16" s="1"/>
  <c r="I72" i="16"/>
  <c r="K72" i="16" s="1"/>
  <c r="K71" i="16"/>
  <c r="I71" i="16"/>
  <c r="I70" i="16"/>
  <c r="K70" i="16" s="1"/>
  <c r="I69" i="16"/>
  <c r="K69" i="16" s="1"/>
  <c r="I68" i="16"/>
  <c r="K68" i="16" s="1"/>
  <c r="I67" i="16"/>
  <c r="K67" i="16" s="1"/>
  <c r="I66" i="16"/>
  <c r="K66" i="16" s="1"/>
  <c r="I65" i="16"/>
  <c r="K65" i="16" s="1"/>
  <c r="K64" i="16"/>
  <c r="I64" i="16"/>
  <c r="I63" i="16"/>
  <c r="K63" i="16" s="1"/>
  <c r="I62" i="16"/>
  <c r="K62" i="16" s="1"/>
  <c r="I61" i="16"/>
  <c r="K61" i="16" s="1"/>
  <c r="I60" i="16"/>
  <c r="K60" i="16" s="1"/>
  <c r="I59" i="16"/>
  <c r="K59" i="16" s="1"/>
  <c r="I58" i="16"/>
  <c r="K58" i="16" s="1"/>
  <c r="I57" i="16"/>
  <c r="K57" i="16" s="1"/>
  <c r="I56" i="16"/>
  <c r="K56" i="16" s="1"/>
  <c r="I55" i="16"/>
  <c r="K55" i="16" s="1"/>
  <c r="I54" i="16"/>
  <c r="K54" i="16" s="1"/>
  <c r="I53" i="16"/>
  <c r="K53" i="16" s="1"/>
  <c r="I52" i="16"/>
  <c r="K52" i="16" s="1"/>
  <c r="I51" i="16"/>
  <c r="K51" i="16" s="1"/>
  <c r="I50" i="16"/>
  <c r="K50" i="16" s="1"/>
  <c r="I49" i="16"/>
  <c r="K49" i="16" s="1"/>
  <c r="I48" i="16"/>
  <c r="K48" i="16" s="1"/>
  <c r="I47" i="16"/>
  <c r="K47" i="16" s="1"/>
  <c r="I46" i="16"/>
  <c r="K46" i="16" s="1"/>
  <c r="I45" i="16"/>
  <c r="K45" i="16" s="1"/>
  <c r="I44" i="16"/>
  <c r="K44" i="16" s="1"/>
  <c r="I43" i="16"/>
  <c r="K43" i="16" s="1"/>
  <c r="I42" i="16"/>
  <c r="K42" i="16" s="1"/>
  <c r="I41" i="16"/>
  <c r="K41" i="16" s="1"/>
  <c r="I40" i="16"/>
  <c r="K40" i="16" s="1"/>
  <c r="I39" i="16"/>
  <c r="K39" i="16" s="1"/>
  <c r="I38" i="16"/>
  <c r="K38" i="16" s="1"/>
  <c r="I37" i="16"/>
  <c r="K37" i="16" s="1"/>
  <c r="I36" i="16"/>
  <c r="K36" i="16" s="1"/>
  <c r="I35" i="16"/>
  <c r="K35" i="16" s="1"/>
  <c r="I34" i="16"/>
  <c r="K34" i="16" s="1"/>
  <c r="I33" i="16"/>
  <c r="K33" i="16" s="1"/>
  <c r="I32" i="16"/>
  <c r="K32" i="16" s="1"/>
  <c r="C30" i="23" l="1"/>
  <c r="L31" i="23" l="1" a="1"/>
  <c r="L31" i="23" s="1"/>
  <c r="U34" i="23" a="1"/>
  <c r="U34" i="23" s="1"/>
  <c r="AG34" i="23" a="1"/>
  <c r="AG34" i="23" s="1"/>
  <c r="AG35" i="23" a="1"/>
  <c r="AG35" i="23" s="1"/>
  <c r="L38" i="23" a="1"/>
  <c r="L38" i="23" s="1"/>
  <c r="U35" i="23" a="1"/>
  <c r="U35" i="23" s="1"/>
  <c r="U36" i="23" a="1"/>
  <c r="U36" i="23" s="1"/>
  <c r="U37" i="23" a="1"/>
  <c r="U37" i="23" s="1"/>
  <c r="U38" i="23" a="1"/>
  <c r="U38" i="23" s="1"/>
  <c r="L32" i="23" a="1"/>
  <c r="L32" i="23" s="1"/>
  <c r="L34" i="23" a="1"/>
  <c r="L34" i="23" s="1"/>
  <c r="AG32" i="23" a="1"/>
  <c r="AG32" i="23" s="1"/>
  <c r="L33" i="23" a="1"/>
  <c r="L33" i="23" s="1"/>
  <c r="AG33" i="23" a="1"/>
  <c r="AG33" i="23" s="1"/>
  <c r="AG31" i="23" a="1"/>
  <c r="AG31" i="23" s="1"/>
  <c r="AG36" i="23" a="1"/>
  <c r="AG36" i="23" s="1"/>
  <c r="AG37" i="23" a="1"/>
  <c r="AG37" i="23" s="1"/>
  <c r="AG38" i="23" a="1"/>
  <c r="AG38" i="23" s="1"/>
  <c r="L35" i="23" a="1"/>
  <c r="L35" i="23" s="1"/>
  <c r="L36" i="23" a="1"/>
  <c r="L36" i="23" s="1"/>
  <c r="L37" i="23" a="1"/>
  <c r="L37" i="23" s="1"/>
  <c r="U33" i="23" a="1"/>
  <c r="U33" i="23" s="1"/>
  <c r="U32" i="23" a="1"/>
  <c r="U32" i="23" s="1"/>
  <c r="U31" i="23" a="1"/>
  <c r="U31" i="23" s="1"/>
  <c r="Z33" i="23" l="1"/>
  <c r="AB33" i="23" s="1"/>
  <c r="AM33" i="23" s="1"/>
  <c r="Z38" i="23"/>
  <c r="AB38" i="23" s="1"/>
  <c r="AM38" i="23" s="1"/>
  <c r="Z37" i="23"/>
  <c r="AB37" i="23" s="1"/>
  <c r="AM37" i="23" s="1"/>
  <c r="Z31" i="23"/>
  <c r="AB31" i="23" s="1"/>
  <c r="Z36" i="23"/>
  <c r="AB36" i="23" s="1"/>
  <c r="AM36" i="23" s="1"/>
  <c r="Z35" i="23"/>
  <c r="AB35" i="23" s="1"/>
  <c r="AM35" i="23" s="1"/>
  <c r="AG39" i="23"/>
  <c r="Z34" i="23"/>
  <c r="AB34" i="23" s="1"/>
  <c r="AM34" i="23" s="1"/>
  <c r="Z32" i="23"/>
  <c r="AB32" i="23" s="1"/>
  <c r="AM32" i="23" s="1"/>
  <c r="AM31" i="23" l="1"/>
  <c r="AM39" i="23" s="1"/>
  <c r="AM47" i="23" s="1"/>
  <c r="AM48" i="23" s="1"/>
  <c r="AM49" i="23" s="1"/>
  <c r="AB39" i="2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<sst xmlns="http://schemas.openxmlformats.org/spreadsheetml/2006/main" count="409" uniqueCount="134">
  <si>
    <t>導入前</t>
    <rPh sb="0" eb="2">
      <t>ドウニュウ</t>
    </rPh>
    <rPh sb="2" eb="3">
      <t>マエ</t>
    </rPh>
    <phoneticPr fontId="2"/>
  </si>
  <si>
    <t>導入後</t>
    <rPh sb="0" eb="3">
      <t>ドウニュウゴ</t>
    </rPh>
    <phoneticPr fontId="2"/>
  </si>
  <si>
    <t>No.</t>
    <phoneticPr fontId="2"/>
  </si>
  <si>
    <t>数量</t>
    <rPh sb="0" eb="2">
      <t>スウリョウ</t>
    </rPh>
    <phoneticPr fontId="2"/>
  </si>
  <si>
    <t>見積書</t>
    <rPh sb="0" eb="3">
      <t>ミツモリショ</t>
    </rPh>
    <phoneticPr fontId="2"/>
  </si>
  <si>
    <t>省エネ診断報告書</t>
    <rPh sb="0" eb="1">
      <t>ショウ</t>
    </rPh>
    <rPh sb="3" eb="5">
      <t>シンダン</t>
    </rPh>
    <rPh sb="5" eb="8">
      <t>ホウコクショ</t>
    </rPh>
    <phoneticPr fontId="2"/>
  </si>
  <si>
    <t>申請者名</t>
    <rPh sb="0" eb="3">
      <t>シンセイシャ</t>
    </rPh>
    <rPh sb="3" eb="4">
      <t>メイ</t>
    </rPh>
    <phoneticPr fontId="2"/>
  </si>
  <si>
    <t>申請者名</t>
    <rPh sb="0" eb="4">
      <t>シンセイシャメイ</t>
    </rPh>
    <phoneticPr fontId="2"/>
  </si>
  <si>
    <t>合計</t>
    <rPh sb="0" eb="2">
      <t>ゴウケイ</t>
    </rPh>
    <phoneticPr fontId="2"/>
  </si>
  <si>
    <t>FLR40型2灯</t>
    <rPh sb="5" eb="6">
      <t>カタ</t>
    </rPh>
    <rPh sb="7" eb="8">
      <t>トウ</t>
    </rPh>
    <phoneticPr fontId="2"/>
  </si>
  <si>
    <t>株式会社千葉</t>
    <rPh sb="0" eb="4">
      <t>カブシキガイシャ</t>
    </rPh>
    <rPh sb="4" eb="6">
      <t>チバ</t>
    </rPh>
    <phoneticPr fontId="2"/>
  </si>
  <si>
    <t>既存設備撤去費</t>
    <rPh sb="0" eb="2">
      <t>キゾン</t>
    </rPh>
    <rPh sb="2" eb="4">
      <t>セツビ</t>
    </rPh>
    <rPh sb="4" eb="7">
      <t>テッキョヒ</t>
    </rPh>
    <phoneticPr fontId="2"/>
  </si>
  <si>
    <t>既存設備処分費</t>
    <rPh sb="0" eb="4">
      <t>キゾンセツビ</t>
    </rPh>
    <rPh sb="4" eb="7">
      <t>ショブンヒ</t>
    </rPh>
    <phoneticPr fontId="2"/>
  </si>
  <si>
    <t>備考（任意入力）</t>
    <rPh sb="0" eb="2">
      <t>ビコウ</t>
    </rPh>
    <rPh sb="3" eb="5">
      <t>ニンイ</t>
    </rPh>
    <rPh sb="5" eb="7">
      <t>ニュウリョク</t>
    </rPh>
    <phoneticPr fontId="2"/>
  </si>
  <si>
    <t>対象設備・区分</t>
    <rPh sb="0" eb="2">
      <t>タイショウ</t>
    </rPh>
    <rPh sb="2" eb="4">
      <t>セツビ</t>
    </rPh>
    <rPh sb="5" eb="7">
      <t>クブン</t>
    </rPh>
    <phoneticPr fontId="2"/>
  </si>
  <si>
    <t>記入例を参照の上、作成してください。</t>
    <rPh sb="0" eb="3">
      <t>キニュウレイ</t>
    </rPh>
    <rPh sb="4" eb="6">
      <t>サンショウ</t>
    </rPh>
    <rPh sb="7" eb="8">
      <t>ウエ</t>
    </rPh>
    <rPh sb="9" eb="11">
      <t>サクセイ</t>
    </rPh>
    <phoneticPr fontId="2"/>
  </si>
  <si>
    <t>「補助対象外経費」明細シート</t>
    <rPh sb="1" eb="3">
      <t>ホジョ</t>
    </rPh>
    <rPh sb="3" eb="5">
      <t>タイショウ</t>
    </rPh>
    <rPh sb="5" eb="6">
      <t>ガイ</t>
    </rPh>
    <rPh sb="6" eb="8">
      <t>ケイヒ</t>
    </rPh>
    <rPh sb="9" eb="11">
      <t>メイサイ</t>
    </rPh>
    <phoneticPr fontId="2"/>
  </si>
  <si>
    <t>「補助対象経費」明細シート</t>
    <rPh sb="1" eb="3">
      <t>ホジョ</t>
    </rPh>
    <rPh sb="3" eb="5">
      <t>タイショウ</t>
    </rPh>
    <rPh sb="5" eb="7">
      <t>ケイヒ</t>
    </rPh>
    <rPh sb="8" eb="10">
      <t>メイサイ</t>
    </rPh>
    <phoneticPr fontId="2"/>
  </si>
  <si>
    <t>№</t>
    <phoneticPr fontId="2"/>
  </si>
  <si>
    <t>対象設備</t>
    <rPh sb="0" eb="2">
      <t>タイショウ</t>
    </rPh>
    <rPh sb="2" eb="4">
      <t>セツビ</t>
    </rPh>
    <phoneticPr fontId="2"/>
  </si>
  <si>
    <t>導入前</t>
    <rPh sb="0" eb="3">
      <t>ドウニュウマエ</t>
    </rPh>
    <phoneticPr fontId="2"/>
  </si>
  <si>
    <t>区　　分</t>
    <rPh sb="0" eb="1">
      <t>ク</t>
    </rPh>
    <rPh sb="3" eb="4">
      <t>フン</t>
    </rPh>
    <phoneticPr fontId="7"/>
  </si>
  <si>
    <t>設備費</t>
    <rPh sb="0" eb="2">
      <t>セツビ</t>
    </rPh>
    <rPh sb="2" eb="3">
      <t>ヒ</t>
    </rPh>
    <phoneticPr fontId="7"/>
  </si>
  <si>
    <t>工事費</t>
    <rPh sb="0" eb="3">
      <t>コウジヒ</t>
    </rPh>
    <phoneticPr fontId="7"/>
  </si>
  <si>
    <t>合計</t>
    <rPh sb="0" eb="2">
      <t>ゴウケイ</t>
    </rPh>
    <phoneticPr fontId="7"/>
  </si>
  <si>
    <t>単価</t>
    <rPh sb="0" eb="2">
      <t>タンカ</t>
    </rPh>
    <phoneticPr fontId="7"/>
  </si>
  <si>
    <t>数量</t>
    <rPh sb="0" eb="2">
      <t>スウリョウ</t>
    </rPh>
    <phoneticPr fontId="7"/>
  </si>
  <si>
    <t>計</t>
    <rPh sb="0" eb="1">
      <t>ケイ</t>
    </rPh>
    <phoneticPr fontId="7"/>
  </si>
  <si>
    <t>補助対象経費</t>
    <rPh sb="0" eb="2">
      <t>ホジョ</t>
    </rPh>
    <rPh sb="2" eb="4">
      <t>タイショウ</t>
    </rPh>
    <rPh sb="4" eb="6">
      <t>ケイヒ</t>
    </rPh>
    <phoneticPr fontId="7"/>
  </si>
  <si>
    <t>小　計</t>
    <rPh sb="0" eb="1">
      <t>ショウ</t>
    </rPh>
    <rPh sb="2" eb="3">
      <t>ケイ</t>
    </rPh>
    <phoneticPr fontId="7"/>
  </si>
  <si>
    <t>補助対象外経費</t>
    <rPh sb="0" eb="2">
      <t>ホジョ</t>
    </rPh>
    <rPh sb="2" eb="5">
      <t>タイショウガイ</t>
    </rPh>
    <rPh sb="5" eb="7">
      <t>ケイヒ</t>
    </rPh>
    <phoneticPr fontId="7"/>
  </si>
  <si>
    <t>総計（税抜き額）</t>
    <rPh sb="0" eb="2">
      <t>ソウケイ</t>
    </rPh>
    <rPh sb="3" eb="4">
      <t>ゼイ</t>
    </rPh>
    <rPh sb="4" eb="5">
      <t>ヌ</t>
    </rPh>
    <rPh sb="6" eb="7">
      <t>ガク</t>
    </rPh>
    <phoneticPr fontId="7"/>
  </si>
  <si>
    <t>見積書の合計額（税抜額）と一致すること。</t>
    <rPh sb="0" eb="3">
      <t>ミツモリショ</t>
    </rPh>
    <rPh sb="4" eb="6">
      <t>ゴウケイ</t>
    </rPh>
    <rPh sb="6" eb="7">
      <t>ガク</t>
    </rPh>
    <rPh sb="8" eb="9">
      <t>ゼイ</t>
    </rPh>
    <rPh sb="9" eb="10">
      <t>ヌ</t>
    </rPh>
    <rPh sb="10" eb="11">
      <t>ガク</t>
    </rPh>
    <rPh sb="13" eb="15">
      <t>イッチ</t>
    </rPh>
    <phoneticPr fontId="7"/>
  </si>
  <si>
    <t>消費税及び地方消費税額</t>
    <rPh sb="0" eb="3">
      <t>ショウヒゼイ</t>
    </rPh>
    <rPh sb="3" eb="4">
      <t>オヨ</t>
    </rPh>
    <rPh sb="5" eb="7">
      <t>チホウ</t>
    </rPh>
    <rPh sb="7" eb="10">
      <t>ショウヒゼイ</t>
    </rPh>
    <rPh sb="10" eb="11">
      <t>ガク</t>
    </rPh>
    <phoneticPr fontId="7"/>
  </si>
  <si>
    <t>総事業費</t>
    <rPh sb="0" eb="4">
      <t>ソウジギョウヒ</t>
    </rPh>
    <phoneticPr fontId="7"/>
  </si>
  <si>
    <t>見積書の合計額（税込額）と一致すること。</t>
    <rPh sb="0" eb="3">
      <t>ミツモリショ</t>
    </rPh>
    <rPh sb="4" eb="6">
      <t>ゴウケイ</t>
    </rPh>
    <rPh sb="6" eb="7">
      <t>ガク</t>
    </rPh>
    <rPh sb="8" eb="10">
      <t>ゼイコミ</t>
    </rPh>
    <rPh sb="10" eb="11">
      <t>ガク</t>
    </rPh>
    <rPh sb="13" eb="15">
      <t>イッチ</t>
    </rPh>
    <phoneticPr fontId="7"/>
  </si>
  <si>
    <t>空調</t>
    <rPh sb="0" eb="2">
      <t>クウチョウ</t>
    </rPh>
    <phoneticPr fontId="2"/>
  </si>
  <si>
    <t>変圧器</t>
    <rPh sb="0" eb="3">
      <t>ヘンアツキ</t>
    </rPh>
    <phoneticPr fontId="2"/>
  </si>
  <si>
    <t>削減効果</t>
    <rPh sb="0" eb="4">
      <t>サクゲンコウカ</t>
    </rPh>
    <phoneticPr fontId="2"/>
  </si>
  <si>
    <t>蓄電池</t>
    <rPh sb="0" eb="3">
      <t>チクデンチ</t>
    </rPh>
    <phoneticPr fontId="2"/>
  </si>
  <si>
    <t>緑化工事</t>
    <rPh sb="0" eb="4">
      <t>リョッカコウジ</t>
    </rPh>
    <phoneticPr fontId="2"/>
  </si>
  <si>
    <t>断熱・遮熱工事</t>
    <rPh sb="0" eb="2">
      <t>ダンネツ</t>
    </rPh>
    <rPh sb="3" eb="7">
      <t>シャネツコウジ</t>
    </rPh>
    <phoneticPr fontId="2"/>
  </si>
  <si>
    <t>未利用エネルギー</t>
    <rPh sb="0" eb="3">
      <t>ミリヨウ</t>
    </rPh>
    <phoneticPr fontId="2"/>
  </si>
  <si>
    <t>ボイラー・給湯器</t>
    <rPh sb="5" eb="8">
      <t>キュウトウキ</t>
    </rPh>
    <phoneticPr fontId="2"/>
  </si>
  <si>
    <t>工業炉</t>
    <rPh sb="0" eb="3">
      <t>コウギョウロ</t>
    </rPh>
    <phoneticPr fontId="2"/>
  </si>
  <si>
    <t>生産設備</t>
    <rPh sb="0" eb="4">
      <t>セイサンセツビ</t>
    </rPh>
    <phoneticPr fontId="2"/>
  </si>
  <si>
    <t>給排水・排水処理設備</t>
    <rPh sb="0" eb="3">
      <t>キュウハイスイ</t>
    </rPh>
    <rPh sb="4" eb="8">
      <t>ハイスイショリ</t>
    </rPh>
    <rPh sb="8" eb="10">
      <t>セツビ</t>
    </rPh>
    <phoneticPr fontId="2"/>
  </si>
  <si>
    <t>工事費</t>
  </si>
  <si>
    <t>削減効果</t>
  </si>
  <si>
    <t>コンプレッサー</t>
  </si>
  <si>
    <t>区分</t>
    <rPh sb="0" eb="2">
      <t>クブン</t>
    </rPh>
    <phoneticPr fontId="2"/>
  </si>
  <si>
    <t>LED照明器具</t>
    <rPh sb="3" eb="5">
      <t>ショウメイ</t>
    </rPh>
    <rPh sb="5" eb="7">
      <t>キグ</t>
    </rPh>
    <phoneticPr fontId="2"/>
  </si>
  <si>
    <t>自然冷媒機器（冷凍冷蔵庫等）</t>
    <rPh sb="0" eb="6">
      <t>シゼンレイバイキキ</t>
    </rPh>
    <rPh sb="7" eb="12">
      <t>レイトウレイゾウコ</t>
    </rPh>
    <rPh sb="12" eb="13">
      <t>ナド</t>
    </rPh>
    <phoneticPr fontId="2"/>
  </si>
  <si>
    <t>燃料電池</t>
    <rPh sb="0" eb="4">
      <t>ネンリョウデンチ</t>
    </rPh>
    <phoneticPr fontId="2"/>
  </si>
  <si>
    <t>コージェネレーション</t>
  </si>
  <si>
    <t>再生可能エネルギー</t>
    <rPh sb="0" eb="2">
      <t>サイセイ</t>
    </rPh>
    <rPh sb="2" eb="4">
      <t>カノウ</t>
    </rPh>
    <phoneticPr fontId="2"/>
  </si>
  <si>
    <t>設備費計</t>
    <phoneticPr fontId="2"/>
  </si>
  <si>
    <t>工事費</t>
    <phoneticPr fontId="2"/>
  </si>
  <si>
    <t>その他</t>
    <rPh sb="2" eb="3">
      <t>タ</t>
    </rPh>
    <phoneticPr fontId="2"/>
  </si>
  <si>
    <t>複写用シート</t>
    <rPh sb="0" eb="3">
      <t>フクシャヨウ</t>
    </rPh>
    <phoneticPr fontId="2"/>
  </si>
  <si>
    <t>FLR40型4灯</t>
    <rPh sb="5" eb="6">
      <t>カタ</t>
    </rPh>
    <rPh sb="7" eb="8">
      <t>トウ</t>
    </rPh>
    <phoneticPr fontId="2"/>
  </si>
  <si>
    <t>HIJK</t>
    <phoneticPr fontId="2"/>
  </si>
  <si>
    <t>LMN</t>
    <phoneticPr fontId="2"/>
  </si>
  <si>
    <t>OPQR</t>
    <phoneticPr fontId="2"/>
  </si>
  <si>
    <t>STU</t>
    <phoneticPr fontId="2"/>
  </si>
  <si>
    <t>VWXYZ</t>
    <phoneticPr fontId="2"/>
  </si>
  <si>
    <t>ABC123</t>
    <phoneticPr fontId="2"/>
  </si>
  <si>
    <t>DEF456</t>
    <phoneticPr fontId="2"/>
  </si>
  <si>
    <t>HIJK678</t>
    <phoneticPr fontId="2"/>
  </si>
  <si>
    <t>LMN234</t>
    <phoneticPr fontId="2"/>
  </si>
  <si>
    <t>OPQR567</t>
    <phoneticPr fontId="2"/>
  </si>
  <si>
    <t>STU89</t>
    <phoneticPr fontId="2"/>
  </si>
  <si>
    <t>HIJK987</t>
    <phoneticPr fontId="2"/>
  </si>
  <si>
    <t>LMN654</t>
    <phoneticPr fontId="2"/>
  </si>
  <si>
    <t>OPQR321</t>
    <phoneticPr fontId="2"/>
  </si>
  <si>
    <t>STU000</t>
    <phoneticPr fontId="2"/>
  </si>
  <si>
    <t>A123</t>
    <phoneticPr fontId="2"/>
  </si>
  <si>
    <t>B456</t>
    <phoneticPr fontId="2"/>
  </si>
  <si>
    <t>C789</t>
    <phoneticPr fontId="2"/>
  </si>
  <si>
    <t>D987</t>
    <phoneticPr fontId="2"/>
  </si>
  <si>
    <t>ABCDEFG</t>
    <phoneticPr fontId="2"/>
  </si>
  <si>
    <t>GHIJK789</t>
    <phoneticPr fontId="2"/>
  </si>
  <si>
    <t>AA987</t>
    <phoneticPr fontId="2"/>
  </si>
  <si>
    <t>BB654</t>
    <phoneticPr fontId="2"/>
  </si>
  <si>
    <t>123A</t>
    <phoneticPr fontId="2"/>
  </si>
  <si>
    <t>456B</t>
    <phoneticPr fontId="2"/>
  </si>
  <si>
    <t>789C</t>
    <phoneticPr fontId="2"/>
  </si>
  <si>
    <t>D987</t>
    <phoneticPr fontId="2"/>
  </si>
  <si>
    <t>987AA</t>
    <phoneticPr fontId="2"/>
  </si>
  <si>
    <t>654BB</t>
    <phoneticPr fontId="2"/>
  </si>
  <si>
    <t>P3</t>
    <phoneticPr fontId="2"/>
  </si>
  <si>
    <t>P4</t>
    <phoneticPr fontId="2"/>
  </si>
  <si>
    <t>No1からNo9まで同一の工事費</t>
    <rPh sb="10" eb="12">
      <t>ドウイツ</t>
    </rPh>
    <rPh sb="13" eb="16">
      <t>コウジヒ</t>
    </rPh>
    <phoneticPr fontId="2"/>
  </si>
  <si>
    <t>No10からNo17まで同一の工事費</t>
    <rPh sb="12" eb="14">
      <t>ドウイツ</t>
    </rPh>
    <rPh sb="15" eb="18">
      <t>コウジヒ</t>
    </rPh>
    <phoneticPr fontId="2"/>
  </si>
  <si>
    <t>No18からNo21まで同一の工事費</t>
    <rPh sb="12" eb="14">
      <t>ドウイツ</t>
    </rPh>
    <rPh sb="15" eb="18">
      <t>コウジヒ</t>
    </rPh>
    <phoneticPr fontId="2"/>
  </si>
  <si>
    <t>諸経費</t>
    <rPh sb="0" eb="3">
      <t>ショケイヒ</t>
    </rPh>
    <phoneticPr fontId="2"/>
  </si>
  <si>
    <t>P1</t>
    <phoneticPr fontId="2"/>
  </si>
  <si>
    <t>対象設備</t>
    <phoneticPr fontId="2"/>
  </si>
  <si>
    <t>対象外LED照明器具</t>
    <rPh sb="0" eb="3">
      <t>タイショウガイ</t>
    </rPh>
    <phoneticPr fontId="2"/>
  </si>
  <si>
    <t>備考１（任意入力）</t>
    <rPh sb="0" eb="2">
      <t>ビコウ</t>
    </rPh>
    <rPh sb="4" eb="6">
      <t>ニンイ</t>
    </rPh>
    <rPh sb="6" eb="8">
      <t>ニュウリョク</t>
    </rPh>
    <phoneticPr fontId="2"/>
  </si>
  <si>
    <t>備考２</t>
    <rPh sb="0" eb="2">
      <t>ビコウ</t>
    </rPh>
    <phoneticPr fontId="2"/>
  </si>
  <si>
    <t>設備費・工事費[円]※税抜き</t>
    <rPh sb="0" eb="2">
      <t>セツビ</t>
    </rPh>
    <rPh sb="2" eb="3">
      <t>ヒ</t>
    </rPh>
    <rPh sb="4" eb="7">
      <t>コウジヒ</t>
    </rPh>
    <phoneticPr fontId="2"/>
  </si>
  <si>
    <t>設備費・工事費[円]※税抜き</t>
    <phoneticPr fontId="2"/>
  </si>
  <si>
    <t>型番単価</t>
    <rPh sb="0" eb="2">
      <t>カタバン</t>
    </rPh>
    <rPh sb="2" eb="4">
      <t>タンカ</t>
    </rPh>
    <phoneticPr fontId="2"/>
  </si>
  <si>
    <t>①設備費計</t>
    <rPh sb="1" eb="4">
      <t>セツビヒ</t>
    </rPh>
    <rPh sb="4" eb="5">
      <t>ケイ</t>
    </rPh>
    <phoneticPr fontId="2"/>
  </si>
  <si>
    <t>②工事費</t>
    <phoneticPr fontId="2"/>
  </si>
  <si>
    <t>金額合計
（①設備費＋②工事費）</t>
    <phoneticPr fontId="2"/>
  </si>
  <si>
    <t>②工事費</t>
    <rPh sb="1" eb="4">
      <t>コウジヒ</t>
    </rPh>
    <phoneticPr fontId="2"/>
  </si>
  <si>
    <t>金額合計
（①設備費＋②工事費）</t>
    <rPh sb="0" eb="2">
      <t>キンガク</t>
    </rPh>
    <rPh sb="2" eb="4">
      <t>ゴウケイ</t>
    </rPh>
    <rPh sb="7" eb="9">
      <t>セツビ</t>
    </rPh>
    <rPh sb="9" eb="10">
      <t>ヒ</t>
    </rPh>
    <rPh sb="12" eb="14">
      <t>コウジ</t>
    </rPh>
    <rPh sb="14" eb="15">
      <t>ヒ</t>
    </rPh>
    <phoneticPr fontId="2"/>
  </si>
  <si>
    <t>１．補助対象経費</t>
    <rPh sb="2" eb="8">
      <t>ホジョタイショウケイヒ</t>
    </rPh>
    <phoneticPr fontId="2"/>
  </si>
  <si>
    <t>２．補助対象外経費</t>
    <rPh sb="2" eb="4">
      <t>ホジョ</t>
    </rPh>
    <rPh sb="4" eb="6">
      <t>タイショウ</t>
    </rPh>
    <rPh sb="6" eb="7">
      <t>ガイ</t>
    </rPh>
    <rPh sb="7" eb="9">
      <t>ケイヒ</t>
    </rPh>
    <phoneticPr fontId="2"/>
  </si>
  <si>
    <t>手順１：「①補助対象経費明細」「②補助対象外経費明細」の各シートに、記入例を参照のうえ、該当する内容を入力してください。</t>
    <rPh sb="0" eb="2">
      <t>テジュン</t>
    </rPh>
    <rPh sb="6" eb="8">
      <t>ホジョ</t>
    </rPh>
    <rPh sb="8" eb="12">
      <t>タイショウケイヒ</t>
    </rPh>
    <rPh sb="12" eb="14">
      <t>メイサイ</t>
    </rPh>
    <rPh sb="17" eb="19">
      <t>ホジョ</t>
    </rPh>
    <rPh sb="19" eb="22">
      <t>タイショウガイ</t>
    </rPh>
    <rPh sb="22" eb="24">
      <t>ケイヒ</t>
    </rPh>
    <rPh sb="24" eb="26">
      <t>メイサイ</t>
    </rPh>
    <rPh sb="28" eb="29">
      <t>カク</t>
    </rPh>
    <rPh sb="34" eb="37">
      <t>キニュウレイ</t>
    </rPh>
    <rPh sb="38" eb="40">
      <t>サンショウ</t>
    </rPh>
    <rPh sb="44" eb="46">
      <t>ガイトウ</t>
    </rPh>
    <rPh sb="48" eb="50">
      <t>ナイヨウ</t>
    </rPh>
    <rPh sb="51" eb="53">
      <t>ニュウリョク</t>
    </rPh>
    <phoneticPr fontId="2"/>
  </si>
  <si>
    <t>【導入設備等】</t>
    <rPh sb="1" eb="6">
      <t>ドウニュウセツビトウ</t>
    </rPh>
    <phoneticPr fontId="2"/>
  </si>
  <si>
    <t>1-1.事業計画書P2　整理表</t>
    <rPh sb="4" eb="9">
      <t>ジギョウケイカクショ</t>
    </rPh>
    <rPh sb="12" eb="15">
      <t>セイリヒョウ</t>
    </rPh>
    <phoneticPr fontId="2"/>
  </si>
  <si>
    <t>1-2.事業計画書P2　転記表</t>
    <rPh sb="4" eb="9">
      <t>ジギョウケイカクショ</t>
    </rPh>
    <rPh sb="12" eb="14">
      <t>テンキ</t>
    </rPh>
    <rPh sb="14" eb="15">
      <t>ヒョウ</t>
    </rPh>
    <phoneticPr fontId="2"/>
  </si>
  <si>
    <t>2-1.事業計画書P3　整理表</t>
    <rPh sb="12" eb="15">
      <t>セイリヒョウ</t>
    </rPh>
    <phoneticPr fontId="2"/>
  </si>
  <si>
    <t>2-2.事業計画書P3　転記表</t>
    <rPh sb="14" eb="15">
      <t>ヒョウ</t>
    </rPh>
    <phoneticPr fontId="2"/>
  </si>
  <si>
    <t>型番等</t>
    <rPh sb="0" eb="2">
      <t>カタバン</t>
    </rPh>
    <rPh sb="2" eb="3">
      <t>トウ</t>
    </rPh>
    <phoneticPr fontId="2"/>
  </si>
  <si>
    <t>【記入例】</t>
    <rPh sb="1" eb="4">
      <t>キニュウレイ</t>
    </rPh>
    <phoneticPr fontId="2"/>
  </si>
  <si>
    <t>作成はこちらから（シートトップ）</t>
    <rPh sb="0" eb="2">
      <t>サクセイ</t>
    </rPh>
    <phoneticPr fontId="2"/>
  </si>
  <si>
    <t>【記入例】（こちらをクリック）</t>
    <phoneticPr fontId="2"/>
  </si>
  <si>
    <t>を参照の上、作成してください。</t>
    <phoneticPr fontId="2"/>
  </si>
  <si>
    <t>手順２：「③事業計画書P2-3複写用」シートに、該当する内容を入力してください。</t>
    <rPh sb="0" eb="2">
      <t>テジュン</t>
    </rPh>
    <rPh sb="6" eb="11">
      <t>ジギョウケイカクショ</t>
    </rPh>
    <rPh sb="15" eb="18">
      <t>フクシャヨウ</t>
    </rPh>
    <rPh sb="24" eb="26">
      <t>ガイトウ</t>
    </rPh>
    <rPh sb="28" eb="30">
      <t>ナイヨウ</t>
    </rPh>
    <rPh sb="31" eb="33">
      <t>ニュウリョク</t>
    </rPh>
    <phoneticPr fontId="2"/>
  </si>
  <si>
    <t>手順３：「③事業計画書P2-3複写用」シートの転記表を様式事業計画書P2とP3の同じ表に転記してください。</t>
    <rPh sb="0" eb="2">
      <t>テジュン</t>
    </rPh>
    <rPh sb="6" eb="11">
      <t>ジギョウケイカクショ</t>
    </rPh>
    <rPh sb="23" eb="25">
      <t>テンキ</t>
    </rPh>
    <rPh sb="25" eb="26">
      <t>ヒョウ</t>
    </rPh>
    <rPh sb="27" eb="29">
      <t>ヨウシキ</t>
    </rPh>
    <rPh sb="29" eb="31">
      <t>ジギョウ</t>
    </rPh>
    <rPh sb="31" eb="34">
      <t>ケイカクショ</t>
    </rPh>
    <rPh sb="40" eb="41">
      <t>オナ</t>
    </rPh>
    <rPh sb="42" eb="43">
      <t>ヒョウ</t>
    </rPh>
    <rPh sb="44" eb="46">
      <t>テンキ</t>
    </rPh>
    <phoneticPr fontId="2"/>
  </si>
  <si>
    <r>
      <t>※本資料は、様式事業計画書P2「事業内容に関する事項」および、様式事業計画書P3「事業費内訳に関する事項」の作成を支援する様式です。
　　また、全ての型番等を記載できない場合に、</t>
    </r>
    <r>
      <rPr>
        <b/>
        <u/>
        <sz val="11"/>
        <color theme="1"/>
        <rFont val="Meiryo UI"/>
        <family val="3"/>
        <charset val="128"/>
      </rPr>
      <t>「別紙」として、導入前と導入後の型番及び台数の一覧表</t>
    </r>
    <r>
      <rPr>
        <b/>
        <sz val="11"/>
        <color theme="1"/>
        <rFont val="Meiryo UI"/>
        <family val="3"/>
        <charset val="128"/>
      </rPr>
      <t>を提出することも可能です。
　</t>
    </r>
    <r>
      <rPr>
        <b/>
        <sz val="11"/>
        <color rgb="FFFF0000"/>
        <rFont val="Meiryo UI"/>
        <family val="3"/>
        <charset val="128"/>
      </rPr>
      <t>　「事業計画書P2別紙」</t>
    </r>
    <r>
      <rPr>
        <b/>
        <sz val="11"/>
        <color theme="1"/>
        <rFont val="Meiryo UI"/>
        <family val="3"/>
        <charset val="128"/>
      </rPr>
      <t>と両方提出する必要はありません。</t>
    </r>
    <rPh sb="1" eb="4">
      <t>ホンシリョウ</t>
    </rPh>
    <rPh sb="6" eb="8">
      <t>ヨウシキ</t>
    </rPh>
    <rPh sb="8" eb="10">
      <t>ジギョウ</t>
    </rPh>
    <rPh sb="10" eb="13">
      <t>ケイカクショ</t>
    </rPh>
    <rPh sb="31" eb="33">
      <t>ヨウシキ</t>
    </rPh>
    <rPh sb="33" eb="38">
      <t>ジギョウケイカクショ</t>
    </rPh>
    <rPh sb="54" eb="56">
      <t>サクセイ</t>
    </rPh>
    <rPh sb="57" eb="59">
      <t>シエン</t>
    </rPh>
    <rPh sb="61" eb="63">
      <t>ヨウシキ</t>
    </rPh>
    <rPh sb="116" eb="118">
      <t>テイシュツ</t>
    </rPh>
    <rPh sb="123" eb="125">
      <t>カノウ</t>
    </rPh>
    <rPh sb="132" eb="137">
      <t>ジギョウケイカクショ</t>
    </rPh>
    <rPh sb="139" eb="141">
      <t>ベッシ</t>
    </rPh>
    <rPh sb="143" eb="147">
      <t>リョウホウテイシュツ</t>
    </rPh>
    <rPh sb="149" eb="151">
      <t>ヒツヨウ</t>
    </rPh>
    <phoneticPr fontId="2"/>
  </si>
  <si>
    <t>設備費[円]※税抜き</t>
    <rPh sb="0" eb="2">
      <t>セツビ</t>
    </rPh>
    <rPh sb="2" eb="3">
      <t>ヒ</t>
    </rPh>
    <phoneticPr fontId="2"/>
  </si>
  <si>
    <t>工事費[円]※税抜き</t>
    <rPh sb="0" eb="3">
      <t>コウジヒ</t>
    </rPh>
    <phoneticPr fontId="2"/>
  </si>
  <si>
    <t>単価</t>
    <rPh sb="0" eb="2">
      <t>タンカ</t>
    </rPh>
    <phoneticPr fontId="2"/>
  </si>
  <si>
    <t>省エネルギー診断受診</t>
    <rPh sb="0" eb="1">
      <t>ショウ</t>
    </rPh>
    <rPh sb="6" eb="10">
      <t>シンダンジュシン</t>
    </rPh>
    <phoneticPr fontId="2"/>
  </si>
  <si>
    <t>2026年4月24日版</t>
    <rPh sb="4" eb="5">
      <t>ネン</t>
    </rPh>
    <rPh sb="6" eb="7">
      <t>ガツ</t>
    </rPh>
    <rPh sb="9" eb="10">
      <t>ニチ</t>
    </rPh>
    <rPh sb="10" eb="11">
      <t>バン</t>
    </rPh>
    <phoneticPr fontId="2"/>
  </si>
  <si>
    <t>※本エクセルファイルのシートの削除、入力セル以外の記載の改変等はしないでください。</t>
    <phoneticPr fontId="2"/>
  </si>
  <si>
    <t>事業計画書P2・P3支援シート</t>
    <rPh sb="0" eb="2">
      <t>ジギョウ</t>
    </rPh>
    <rPh sb="2" eb="5">
      <t>ケイカクショ</t>
    </rPh>
    <rPh sb="10" eb="12">
      <t>シエン</t>
    </rPh>
    <phoneticPr fontId="2"/>
  </si>
  <si>
    <t>「補助対象外経費」整理シート</t>
    <rPh sb="1" eb="3">
      <t>ホジョ</t>
    </rPh>
    <rPh sb="3" eb="5">
      <t>タイショウ</t>
    </rPh>
    <rPh sb="5" eb="6">
      <t>ガイ</t>
    </rPh>
    <rPh sb="6" eb="8">
      <t>ケイヒ</t>
    </rPh>
    <phoneticPr fontId="2"/>
  </si>
  <si>
    <t>①「補助対象経費」整理シート</t>
    <rPh sb="2" eb="4">
      <t>ホジョ</t>
    </rPh>
    <rPh sb="4" eb="6">
      <t>タイショウ</t>
    </rPh>
    <rPh sb="6" eb="8">
      <t>ケイヒ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</si>
</sst>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quot;tCO2/年&quot;"/>
    <numFmt numFmtId="177" formatCode="#,##0_ "/>
  </numFmts>
  <fonts count="29"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Meiryo UI"/>
      <family val="3"/>
      <charset val="128"/>
    </font>
    <font>
      <b/>
      <u/>
      <sz val="14"/>
      <color theme="1"/>
      <name val="Meiryo UI"/>
      <family val="3"/>
      <charset val="128"/>
    </font>
    <font>
      <sz val="11"/>
      <color rgb="FFFF0000"/>
      <name val="Meiryo UI"/>
      <family val="3"/>
      <charset val="128"/>
    </font>
    <font>
      <b/>
      <sz val="11"/>
      <color theme="1"/>
      <name val="Meiryo UI"/>
      <family val="3"/>
      <charset val="128"/>
    </font>
    <font>
      <sz val="6"/>
      <name val="ＭＳ Ｐゴシック"/>
      <family val="3"/>
      <charset val="128"/>
    </font>
    <font>
      <sz val="10"/>
      <color theme="1"/>
      <name val="游明朝"/>
      <family val="1"/>
      <charset val="128"/>
    </font>
    <font>
      <sz val="11"/>
      <color theme="1"/>
      <name val="游明朝"/>
      <family val="1"/>
      <charset val="128"/>
    </font>
    <font>
      <sz val="11"/>
      <name val="Meiryo UI"/>
      <family val="3"/>
      <charset val="128"/>
    </font>
    <font>
      <b/>
      <sz val="14"/>
      <color theme="1"/>
      <name val="Meiryo UI"/>
      <family val="3"/>
      <charset val="128"/>
    </font>
    <font>
      <b/>
      <sz val="11"/>
      <name val="Meiryo UI"/>
      <family val="3"/>
      <charset val="128"/>
    </font>
    <font>
      <sz val="14"/>
      <color theme="1"/>
      <name val="Meiryo UI"/>
      <family val="3"/>
      <charset val="128"/>
    </font>
    <font>
      <b/>
      <sz val="14"/>
      <name val="Meiryo UI"/>
      <family val="3"/>
      <charset val="128"/>
    </font>
    <font>
      <sz val="14"/>
      <color rgb="FF222222"/>
      <name val="Meiryo UI"/>
      <family val="3"/>
      <charset val="128"/>
    </font>
    <font>
      <sz val="9"/>
      <color theme="1"/>
      <name val="Meiryo UI"/>
      <family val="3"/>
      <charset val="128"/>
    </font>
    <font>
      <b/>
      <u/>
      <sz val="11"/>
      <color theme="1"/>
      <name val="Meiryo UI"/>
      <family val="3"/>
      <charset val="128"/>
    </font>
    <font>
      <b/>
      <u/>
      <sz val="14"/>
      <name val="Meiryo UI"/>
      <family val="3"/>
      <charset val="128"/>
    </font>
    <font>
      <b/>
      <sz val="16"/>
      <color theme="1"/>
      <name val="Meiryo UI"/>
      <family val="3"/>
      <charset val="128"/>
    </font>
    <font>
      <b/>
      <u/>
      <sz val="20"/>
      <color theme="1"/>
      <name val="Meiryo UI"/>
      <family val="3"/>
      <charset val="128"/>
    </font>
    <font>
      <sz val="16"/>
      <color theme="1"/>
      <name val="Meiryo UI"/>
      <family val="3"/>
      <charset val="128"/>
    </font>
    <font>
      <u/>
      <sz val="11"/>
      <color theme="10"/>
      <name val="游ゴシック"/>
      <family val="2"/>
      <charset val="128"/>
      <scheme val="minor"/>
    </font>
    <font>
      <u/>
      <sz val="14"/>
      <color theme="10"/>
      <name val="游ゴシック"/>
      <family val="2"/>
      <charset val="128"/>
      <scheme val="minor"/>
    </font>
    <font>
      <b/>
      <u/>
      <sz val="12"/>
      <color theme="10"/>
      <name val="游ゴシック"/>
      <family val="3"/>
      <charset val="128"/>
      <scheme val="minor"/>
    </font>
    <font>
      <sz val="16"/>
      <name val="Meiryo UI"/>
      <family val="3"/>
      <charset val="128"/>
    </font>
    <font>
      <b/>
      <sz val="11"/>
      <color rgb="FFFF0000"/>
      <name val="Meiryo UI"/>
      <family val="3"/>
      <charset val="128"/>
    </font>
    <font>
      <b/>
      <sz val="12"/>
      <name val="Meiryo UI"/>
      <family val="3"/>
      <charset val="128"/>
    </font>
    <font>
      <b/>
      <sz val="12"/>
      <color theme="1"/>
      <name val="Meiryo UI"/>
      <family val="3"/>
      <charset val="128"/>
    </font>
  </fonts>
  <fills count="8">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rgb="FFFFFF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bottom style="thin">
        <color indexed="64"/>
      </bottom>
      <diagonal/>
    </border>
    <border>
      <left style="thin">
        <color indexed="64"/>
      </left>
      <right/>
      <top style="double">
        <color indexed="64"/>
      </top>
      <bottom style="thin">
        <color auto="1"/>
      </bottom>
      <diagonal/>
    </border>
    <border>
      <left/>
      <right/>
      <top style="double">
        <color indexed="64"/>
      </top>
      <bottom style="thin">
        <color auto="1"/>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top style="double">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thin">
        <color indexed="64"/>
      </bottom>
      <diagonal/>
    </border>
    <border>
      <left style="thin">
        <color indexed="64"/>
      </left>
      <right/>
      <top/>
      <bottom style="double">
        <color indexed="64"/>
      </bottom>
      <diagonal/>
    </border>
    <border>
      <left/>
      <right style="medium">
        <color indexed="64"/>
      </right>
      <top style="thin">
        <color indexed="64"/>
      </top>
      <bottom/>
      <diagonal/>
    </border>
    <border>
      <left/>
      <right style="medium">
        <color indexed="64"/>
      </right>
      <top/>
      <bottom style="double">
        <color indexed="64"/>
      </bottom>
      <diagonal/>
    </border>
    <border>
      <left/>
      <right style="medium">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22" fillId="0" borderId="0" applyNumberFormat="0" applyFill="0" applyBorder="0" applyAlignment="0" applyProtection="0">
      <alignment vertical="center"/>
    </xf>
  </cellStyleXfs>
  <cellXfs count="383">
    <xf numFmtId="0" fontId="0" fillId="0" borderId="0" xfId="0">
      <alignment vertical="center"/>
    </xf>
    <xf numFmtId="0" fontId="3" fillId="0" borderId="0" xfId="0" applyFont="1">
      <alignment vertical="center"/>
    </xf>
    <xf numFmtId="0" fontId="3" fillId="0" borderId="1" xfId="0" applyFont="1" applyBorder="1">
      <alignment vertical="center"/>
    </xf>
    <xf numFmtId="0" fontId="4" fillId="0" borderId="0" xfId="0" applyFont="1">
      <alignment vertical="center"/>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38" fontId="3" fillId="0" borderId="1" xfId="1" applyFont="1" applyFill="1" applyBorder="1">
      <alignment vertical="center"/>
    </xf>
    <xf numFmtId="38" fontId="3" fillId="0" borderId="1" xfId="1" applyFont="1" applyBorder="1">
      <alignment vertical="center"/>
    </xf>
    <xf numFmtId="0" fontId="5" fillId="0" borderId="1" xfId="0" applyFont="1" applyBorder="1">
      <alignment vertical="center"/>
    </xf>
    <xf numFmtId="38" fontId="5" fillId="0" borderId="1" xfId="1" applyFont="1" applyBorder="1">
      <alignment vertical="center"/>
    </xf>
    <xf numFmtId="0" fontId="5" fillId="0" borderId="1" xfId="0" applyFont="1" applyBorder="1" applyAlignment="1">
      <alignment vertical="center" wrapText="1"/>
    </xf>
    <xf numFmtId="0" fontId="3" fillId="0" borderId="1" xfId="0" applyFont="1" applyBorder="1" applyAlignment="1">
      <alignment vertical="center" wrapText="1"/>
    </xf>
    <xf numFmtId="0" fontId="3" fillId="2" borderId="1" xfId="0" applyFont="1" applyFill="1" applyBorder="1" applyAlignment="1">
      <alignment horizontal="center" vertical="center"/>
    </xf>
    <xf numFmtId="0" fontId="3" fillId="2" borderId="1" xfId="0" applyFont="1" applyFill="1" applyBorder="1">
      <alignment vertical="center"/>
    </xf>
    <xf numFmtId="0" fontId="3" fillId="6" borderId="1" xfId="0" applyFont="1" applyFill="1" applyBorder="1" applyAlignment="1">
      <alignment horizontal="center" vertical="center"/>
    </xf>
    <xf numFmtId="0" fontId="3" fillId="6" borderId="1" xfId="0" applyFont="1" applyFill="1" applyBorder="1">
      <alignment vertical="center"/>
    </xf>
    <xf numFmtId="0" fontId="3" fillId="0" borderId="11" xfId="0" applyFont="1" applyBorder="1" applyAlignment="1">
      <alignment horizontal="center" vertical="center" wrapText="1"/>
    </xf>
    <xf numFmtId="0" fontId="3" fillId="2" borderId="11" xfId="0" applyFont="1" applyFill="1" applyBorder="1" applyAlignment="1">
      <alignment horizontal="center" vertical="center"/>
    </xf>
    <xf numFmtId="38" fontId="10" fillId="0" borderId="1" xfId="1" applyFont="1" applyBorder="1">
      <alignment vertical="center"/>
    </xf>
    <xf numFmtId="0" fontId="5" fillId="6" borderId="1" xfId="0" applyFont="1" applyFill="1" applyBorder="1">
      <alignment vertical="center"/>
    </xf>
    <xf numFmtId="0" fontId="5" fillId="6" borderId="1" xfId="0" applyFont="1" applyFill="1" applyBorder="1" applyAlignment="1">
      <alignment horizontal="center" vertical="center"/>
    </xf>
    <xf numFmtId="0" fontId="5" fillId="2" borderId="1" xfId="0" applyFont="1" applyFill="1" applyBorder="1">
      <alignment vertical="center"/>
    </xf>
    <xf numFmtId="0" fontId="5" fillId="2" borderId="1" xfId="0" applyFont="1" applyFill="1" applyBorder="1" applyAlignment="1">
      <alignment horizontal="center" vertical="center"/>
    </xf>
    <xf numFmtId="38" fontId="5" fillId="0" borderId="1" xfId="1" applyFont="1" applyFill="1" applyBorder="1">
      <alignment vertical="center"/>
    </xf>
    <xf numFmtId="38" fontId="3" fillId="0" borderId="0" xfId="0" applyNumberFormat="1" applyFont="1">
      <alignment vertical="center"/>
    </xf>
    <xf numFmtId="0" fontId="3" fillId="0" borderId="16" xfId="0" applyFont="1" applyBorder="1" applyAlignment="1">
      <alignment horizontal="center" vertical="center" wrapText="1"/>
    </xf>
    <xf numFmtId="0" fontId="6" fillId="0" borderId="1" xfId="0" applyFont="1" applyBorder="1" applyAlignment="1">
      <alignment horizontal="center" vertical="center"/>
    </xf>
    <xf numFmtId="0" fontId="11" fillId="0" borderId="0" xfId="0" applyFont="1">
      <alignment vertical="center"/>
    </xf>
    <xf numFmtId="176" fontId="3" fillId="0" borderId="0" xfId="0" applyNumberFormat="1" applyFont="1">
      <alignment vertical="center"/>
    </xf>
    <xf numFmtId="0" fontId="13" fillId="0" borderId="0" xfId="0" applyFont="1">
      <alignment vertical="center"/>
    </xf>
    <xf numFmtId="0" fontId="13" fillId="0" borderId="1" xfId="0" applyFont="1" applyBorder="1">
      <alignment vertical="center"/>
    </xf>
    <xf numFmtId="176" fontId="13" fillId="0" borderId="1" xfId="0" applyNumberFormat="1" applyFont="1" applyBorder="1">
      <alignment vertical="center"/>
    </xf>
    <xf numFmtId="176" fontId="13" fillId="0" borderId="0" xfId="0" applyNumberFormat="1" applyFont="1">
      <alignment vertical="center"/>
    </xf>
    <xf numFmtId="0" fontId="11" fillId="0" borderId="33" xfId="0" applyFont="1" applyBorder="1" applyAlignment="1">
      <alignment horizontal="center" vertical="center"/>
    </xf>
    <xf numFmtId="0" fontId="11" fillId="0" borderId="0" xfId="0" applyFont="1" applyAlignment="1">
      <alignment horizontal="center" vertical="center"/>
    </xf>
    <xf numFmtId="0" fontId="13" fillId="0" borderId="33" xfId="0" applyFont="1" applyBorder="1">
      <alignment vertical="center"/>
    </xf>
    <xf numFmtId="0" fontId="15" fillId="0" borderId="0" xfId="0" applyFont="1" applyAlignment="1">
      <alignment horizontal="center" vertical="center"/>
    </xf>
    <xf numFmtId="0" fontId="13" fillId="0" borderId="66" xfId="0" applyFont="1" applyBorder="1">
      <alignment vertical="center"/>
    </xf>
    <xf numFmtId="177" fontId="13" fillId="0" borderId="0" xfId="0" applyNumberFormat="1" applyFont="1">
      <alignment vertical="center"/>
    </xf>
    <xf numFmtId="0" fontId="16" fillId="0" borderId="0" xfId="0" applyFont="1" applyAlignment="1">
      <alignment horizontal="center" vertical="center" wrapText="1"/>
    </xf>
    <xf numFmtId="0" fontId="13" fillId="0" borderId="18" xfId="0" applyFont="1" applyBorder="1" applyProtection="1">
      <alignment vertical="center"/>
      <protection hidden="1"/>
    </xf>
    <xf numFmtId="0" fontId="10" fillId="0" borderId="1" xfId="0" applyFont="1" applyBorder="1">
      <alignment vertical="center"/>
    </xf>
    <xf numFmtId="0" fontId="10" fillId="0" borderId="1" xfId="0" applyFont="1" applyBorder="1" applyAlignment="1">
      <alignment vertical="center" wrapText="1"/>
    </xf>
    <xf numFmtId="0" fontId="10" fillId="0" borderId="0" xfId="0" applyFont="1">
      <alignment vertical="center"/>
    </xf>
    <xf numFmtId="0" fontId="18" fillId="0" borderId="0" xfId="0" applyFont="1">
      <alignment vertical="center"/>
    </xf>
    <xf numFmtId="0" fontId="10" fillId="0" borderId="16" xfId="0" applyFont="1" applyBorder="1" applyAlignment="1">
      <alignment horizontal="center" vertical="center" wrapText="1"/>
    </xf>
    <xf numFmtId="0" fontId="11" fillId="3" borderId="1" xfId="0" applyFont="1" applyFill="1" applyBorder="1" applyAlignment="1">
      <alignment horizontal="center" vertical="center"/>
    </xf>
    <xf numFmtId="0" fontId="14" fillId="3" borderId="2" xfId="0" applyFont="1" applyFill="1" applyBorder="1" applyAlignment="1">
      <alignment horizontal="center" vertical="center"/>
    </xf>
    <xf numFmtId="38" fontId="13" fillId="0" borderId="1" xfId="1" applyFont="1" applyBorder="1">
      <alignment vertical="center"/>
    </xf>
    <xf numFmtId="38" fontId="13" fillId="0" borderId="2" xfId="1" applyFont="1" applyBorder="1">
      <alignment vertical="center"/>
    </xf>
    <xf numFmtId="0" fontId="19" fillId="0" borderId="0" xfId="0" applyFont="1">
      <alignment vertical="center"/>
    </xf>
    <xf numFmtId="0" fontId="20" fillId="0" borderId="0" xfId="0" applyFont="1">
      <alignment vertical="center"/>
    </xf>
    <xf numFmtId="38" fontId="13" fillId="0" borderId="0" xfId="1" applyFont="1" applyFill="1" applyBorder="1">
      <alignment vertical="center"/>
    </xf>
    <xf numFmtId="38" fontId="13" fillId="0" borderId="33" xfId="1" applyFont="1" applyFill="1" applyBorder="1">
      <alignment vertical="center"/>
    </xf>
    <xf numFmtId="0" fontId="22" fillId="0" borderId="0" xfId="2" applyAlignment="1">
      <alignment horizontal="left" vertical="center"/>
    </xf>
    <xf numFmtId="0" fontId="10" fillId="0" borderId="0" xfId="0" applyFont="1" applyAlignment="1">
      <alignment horizontal="center" vertical="center"/>
    </xf>
    <xf numFmtId="0" fontId="27" fillId="0" borderId="0" xfId="0" applyFont="1">
      <alignment vertical="center"/>
    </xf>
    <xf numFmtId="0" fontId="12" fillId="0" borderId="0" xfId="0" applyFont="1">
      <alignment vertical="center"/>
    </xf>
    <xf numFmtId="0" fontId="3" fillId="0" borderId="0" xfId="0" applyFont="1" applyProtection="1">
      <alignment vertical="center"/>
      <protection locked="0"/>
    </xf>
    <xf numFmtId="0" fontId="23" fillId="0" borderId="0" xfId="2" applyFont="1" applyProtection="1">
      <alignment vertical="center"/>
      <protection locked="0"/>
    </xf>
    <xf numFmtId="0" fontId="3" fillId="0" borderId="0" xfId="0" applyFont="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10" fillId="6" borderId="1" xfId="0" applyFont="1" applyFill="1" applyBorder="1" applyAlignment="1" applyProtection="1">
      <alignment horizontal="center" vertical="center"/>
      <protection locked="0"/>
    </xf>
    <xf numFmtId="0" fontId="3" fillId="0" borderId="1" xfId="0" applyFont="1" applyBorder="1" applyProtection="1">
      <alignment vertical="center"/>
      <protection locked="0"/>
    </xf>
    <xf numFmtId="0" fontId="10" fillId="0" borderId="1" xfId="0" applyFont="1" applyBorder="1" applyProtection="1">
      <alignment vertical="center"/>
      <protection locked="0"/>
    </xf>
    <xf numFmtId="0" fontId="10" fillId="6" borderId="1" xfId="0" applyFont="1" applyFill="1" applyBorder="1" applyProtection="1">
      <alignment vertical="center"/>
      <protection locked="0"/>
    </xf>
    <xf numFmtId="0" fontId="10" fillId="2" borderId="1" xfId="0" applyFont="1" applyFill="1" applyBorder="1" applyProtection="1">
      <alignment vertical="center"/>
      <protection locked="0"/>
    </xf>
    <xf numFmtId="0" fontId="10" fillId="2" borderId="1" xfId="0" applyFont="1" applyFill="1" applyBorder="1" applyAlignment="1" applyProtection="1">
      <alignment horizontal="center" vertical="center"/>
      <protection locked="0"/>
    </xf>
    <xf numFmtId="38" fontId="10" fillId="0" borderId="1" xfId="1" applyFont="1" applyFill="1" applyBorder="1" applyProtection="1">
      <alignment vertical="center"/>
      <protection locked="0"/>
    </xf>
    <xf numFmtId="38" fontId="3" fillId="0" borderId="1" xfId="1" applyFont="1" applyFill="1" applyBorder="1" applyProtection="1">
      <alignment vertical="center"/>
      <protection locked="0"/>
    </xf>
    <xf numFmtId="38" fontId="3" fillId="0" borderId="0" xfId="1" applyFont="1" applyFill="1" applyBorder="1" applyProtection="1">
      <alignment vertical="center"/>
      <protection locked="0"/>
    </xf>
    <xf numFmtId="38" fontId="3" fillId="0" borderId="0" xfId="0" applyNumberFormat="1" applyFont="1" applyProtection="1">
      <alignment vertical="center"/>
      <protection locked="0"/>
    </xf>
    <xf numFmtId="0" fontId="5" fillId="0" borderId="1" xfId="0" applyFont="1" applyBorder="1" applyProtection="1">
      <alignment vertical="center"/>
      <protection locked="0"/>
    </xf>
    <xf numFmtId="0" fontId="3" fillId="6" borderId="1" xfId="0" applyFont="1" applyFill="1" applyBorder="1" applyProtection="1">
      <alignment vertical="center"/>
      <protection locked="0"/>
    </xf>
    <xf numFmtId="0" fontId="3" fillId="6" borderId="1" xfId="0" applyFont="1" applyFill="1" applyBorder="1" applyAlignment="1" applyProtection="1">
      <alignment horizontal="center" vertical="center"/>
      <protection locked="0"/>
    </xf>
    <xf numFmtId="0" fontId="3" fillId="2" borderId="1" xfId="0" applyFont="1" applyFill="1" applyBorder="1" applyProtection="1">
      <alignment vertical="center"/>
      <protection locked="0"/>
    </xf>
    <xf numFmtId="0" fontId="3" fillId="2" borderId="1" xfId="0" applyFont="1" applyFill="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6" fillId="0" borderId="0" xfId="0" applyFont="1" applyProtection="1">
      <alignment vertical="center"/>
      <protection locked="0"/>
    </xf>
    <xf numFmtId="38" fontId="5" fillId="0" borderId="0" xfId="1" applyFont="1" applyFill="1" applyBorder="1" applyProtection="1">
      <alignment vertical="center"/>
      <protection locked="0"/>
    </xf>
    <xf numFmtId="38" fontId="3" fillId="0" borderId="1" xfId="1" applyFont="1" applyFill="1" applyBorder="1" applyProtection="1">
      <alignment vertical="center"/>
    </xf>
    <xf numFmtId="38" fontId="5" fillId="0" borderId="1" xfId="1" applyFont="1" applyFill="1" applyBorder="1" applyProtection="1">
      <alignment vertical="center"/>
    </xf>
    <xf numFmtId="0" fontId="28" fillId="0" borderId="0" xfId="0" applyFont="1">
      <alignment vertical="center"/>
    </xf>
    <xf numFmtId="0" fontId="10" fillId="6" borderId="1" xfId="0" applyFont="1" applyFill="1" applyBorder="1" applyAlignment="1">
      <alignment horizontal="center" vertical="center"/>
    </xf>
    <xf numFmtId="0" fontId="10" fillId="2" borderId="11" xfId="0" applyFont="1" applyFill="1" applyBorder="1" applyAlignment="1">
      <alignment horizontal="center" vertical="center"/>
    </xf>
    <xf numFmtId="0" fontId="3" fillId="0" borderId="11" xfId="0" applyFont="1" applyBorder="1" applyAlignment="1">
      <alignment horizontal="center" vertical="center"/>
    </xf>
    <xf numFmtId="38" fontId="5" fillId="0" borderId="3" xfId="1" applyFont="1" applyFill="1" applyBorder="1" applyProtection="1">
      <alignment vertical="center"/>
    </xf>
    <xf numFmtId="38" fontId="3" fillId="0" borderId="3" xfId="1" applyFont="1" applyFill="1" applyBorder="1" applyProtection="1">
      <alignment vertical="center"/>
    </xf>
    <xf numFmtId="38" fontId="10" fillId="0" borderId="1" xfId="1" applyFont="1" applyBorder="1" applyProtection="1">
      <alignment vertical="center"/>
      <protection locked="0"/>
    </xf>
    <xf numFmtId="0" fontId="13" fillId="0" borderId="18" xfId="0" applyFont="1" applyBorder="1">
      <alignment vertical="center"/>
    </xf>
    <xf numFmtId="0" fontId="11" fillId="3" borderId="2" xfId="0" applyFont="1" applyFill="1" applyBorder="1" applyAlignment="1">
      <alignment horizontal="center" vertical="center"/>
    </xf>
    <xf numFmtId="38" fontId="13" fillId="0" borderId="1" xfId="1" applyFont="1" applyBorder="1" applyProtection="1">
      <alignment vertical="center"/>
    </xf>
    <xf numFmtId="38" fontId="13" fillId="0" borderId="2" xfId="1" applyFont="1" applyBorder="1" applyProtection="1">
      <alignment vertical="center"/>
    </xf>
    <xf numFmtId="0" fontId="3" fillId="0" borderId="0" xfId="0" applyFont="1" applyAlignment="1">
      <alignment horizontal="left" vertical="center"/>
    </xf>
    <xf numFmtId="0" fontId="6" fillId="0" borderId="2" xfId="0" applyFont="1" applyBorder="1" applyAlignment="1">
      <alignment horizontal="center" vertical="center"/>
    </xf>
    <xf numFmtId="0" fontId="6" fillId="0" borderId="17" xfId="0" applyFont="1" applyBorder="1" applyAlignment="1">
      <alignment horizontal="center" vertical="center"/>
    </xf>
    <xf numFmtId="0" fontId="6" fillId="0" borderId="3" xfId="0" applyFont="1" applyBorder="1" applyAlignment="1">
      <alignment horizontal="center" vertical="center"/>
    </xf>
    <xf numFmtId="0" fontId="6" fillId="0" borderId="16" xfId="0" applyFont="1" applyBorder="1" applyAlignment="1">
      <alignment horizontal="center" vertical="center"/>
    </xf>
    <xf numFmtId="0" fontId="6" fillId="0" borderId="11" xfId="0" applyFont="1" applyBorder="1" applyAlignment="1">
      <alignment horizontal="center" vertical="center"/>
    </xf>
    <xf numFmtId="0" fontId="6" fillId="0" borderId="1" xfId="0" applyFont="1" applyBorder="1" applyAlignment="1">
      <alignment horizontal="center" vertical="center"/>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2" borderId="1" xfId="0" applyFont="1" applyFill="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21" fillId="0" borderId="0" xfId="0" applyFont="1" applyAlignment="1">
      <alignment horizontal="left" vertical="center"/>
    </xf>
    <xf numFmtId="0" fontId="24" fillId="0" borderId="0" xfId="2" applyFont="1" applyBorder="1" applyAlignment="1" applyProtection="1">
      <alignment horizontal="left" vertical="center"/>
    </xf>
    <xf numFmtId="0" fontId="3" fillId="0" borderId="0" xfId="0" applyFont="1" applyAlignment="1">
      <alignment horizontal="left" vertical="top" wrapText="1"/>
    </xf>
    <xf numFmtId="0" fontId="3" fillId="0" borderId="0" xfId="0" applyFont="1" applyAlignment="1">
      <alignment horizontal="left" vertical="center" wrapText="1"/>
    </xf>
    <xf numFmtId="0" fontId="16" fillId="7" borderId="0" xfId="0" applyFont="1" applyFill="1" applyAlignment="1">
      <alignment horizontal="center" vertical="center"/>
    </xf>
    <xf numFmtId="0" fontId="6" fillId="0" borderId="0" xfId="0" applyFont="1" applyAlignment="1">
      <alignment horizontal="left" vertical="top" wrapText="1"/>
    </xf>
    <xf numFmtId="0" fontId="17" fillId="0" borderId="0" xfId="0" applyFont="1" applyAlignment="1">
      <alignment horizontal="left" vertical="top" wrapText="1"/>
    </xf>
    <xf numFmtId="0" fontId="9" fillId="3" borderId="19" xfId="0" applyFont="1" applyFill="1" applyBorder="1" applyAlignment="1" applyProtection="1">
      <alignment horizontal="center" vertical="center" wrapText="1"/>
      <protection hidden="1"/>
    </xf>
    <xf numFmtId="0" fontId="9" fillId="3" borderId="20" xfId="0" applyFont="1" applyFill="1" applyBorder="1" applyAlignment="1" applyProtection="1">
      <alignment horizontal="center" vertical="center" wrapText="1"/>
      <protection hidden="1"/>
    </xf>
    <xf numFmtId="0" fontId="9" fillId="3" borderId="21" xfId="0" applyFont="1" applyFill="1" applyBorder="1" applyAlignment="1" applyProtection="1">
      <alignment horizontal="center" vertical="center" wrapText="1"/>
      <protection hidden="1"/>
    </xf>
    <xf numFmtId="0" fontId="9" fillId="3" borderId="22" xfId="0" applyFont="1" applyFill="1" applyBorder="1" applyAlignment="1" applyProtection="1">
      <alignment horizontal="center" vertical="center" wrapText="1"/>
      <protection hidden="1"/>
    </xf>
    <xf numFmtId="0" fontId="9" fillId="0" borderId="11" xfId="0" applyFont="1" applyBorder="1" applyAlignment="1" applyProtection="1">
      <alignment horizontal="center" vertical="center"/>
      <protection hidden="1"/>
    </xf>
    <xf numFmtId="0" fontId="9" fillId="0" borderId="1" xfId="0" applyFont="1" applyBorder="1" applyAlignment="1" applyProtection="1">
      <alignment horizontal="center" vertical="center"/>
      <protection hidden="1"/>
    </xf>
    <xf numFmtId="0" fontId="9" fillId="0" borderId="11"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23"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176" fontId="9" fillId="0" borderId="65" xfId="0" applyNumberFormat="1" applyFont="1" applyBorder="1" applyAlignment="1" applyProtection="1">
      <alignment horizontal="center" vertical="center" shrinkToFit="1"/>
      <protection locked="0"/>
    </xf>
    <xf numFmtId="176" fontId="9" fillId="0" borderId="24" xfId="0" applyNumberFormat="1" applyFont="1" applyBorder="1" applyAlignment="1" applyProtection="1">
      <alignment horizontal="center" vertical="center" shrinkToFit="1"/>
      <protection locked="0"/>
    </xf>
    <xf numFmtId="176" fontId="9" fillId="0" borderId="25" xfId="0" applyNumberFormat="1" applyFont="1" applyBorder="1" applyAlignment="1" applyProtection="1">
      <alignment horizontal="center" vertical="center" shrinkToFit="1"/>
      <protection locked="0"/>
    </xf>
    <xf numFmtId="176" fontId="9" fillId="0" borderId="50" xfId="0" applyNumberFormat="1" applyFont="1" applyBorder="1" applyAlignment="1" applyProtection="1">
      <alignment horizontal="center" vertical="center" shrinkToFit="1"/>
      <protection locked="0"/>
    </xf>
    <xf numFmtId="176" fontId="9" fillId="0" borderId="0" xfId="0" applyNumberFormat="1" applyFont="1" applyAlignment="1" applyProtection="1">
      <alignment horizontal="center" vertical="center" shrinkToFit="1"/>
      <protection locked="0"/>
    </xf>
    <xf numFmtId="176" fontId="9" fillId="0" borderId="34" xfId="0" applyNumberFormat="1" applyFont="1" applyBorder="1" applyAlignment="1" applyProtection="1">
      <alignment horizontal="center" vertical="center" shrinkToFit="1"/>
      <protection locked="0"/>
    </xf>
    <xf numFmtId="0" fontId="9" fillId="0" borderId="67" xfId="0" applyFont="1" applyBorder="1" applyAlignment="1" applyProtection="1">
      <alignment horizontal="left" vertical="center" wrapText="1"/>
      <protection locked="0"/>
    </xf>
    <xf numFmtId="0" fontId="9" fillId="0" borderId="66" xfId="0" applyFont="1" applyBorder="1" applyAlignment="1" applyProtection="1">
      <alignment horizontal="left" vertical="center" wrapText="1"/>
      <protection locked="0"/>
    </xf>
    <xf numFmtId="0" fontId="9" fillId="0" borderId="68"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9" fillId="0" borderId="79" xfId="0" applyFont="1" applyBorder="1" applyAlignment="1" applyProtection="1">
      <alignment horizontal="left" vertical="center" wrapText="1"/>
      <protection locked="0"/>
    </xf>
    <xf numFmtId="0" fontId="9" fillId="0" borderId="81" xfId="0" applyFont="1" applyBorder="1" applyAlignment="1" applyProtection="1">
      <alignment horizontal="left" vertical="center" wrapText="1"/>
      <protection locked="0"/>
    </xf>
    <xf numFmtId="176" fontId="9" fillId="0" borderId="72" xfId="0" applyNumberFormat="1" applyFont="1" applyBorder="1" applyAlignment="1" applyProtection="1">
      <alignment horizontal="center" vertical="center" shrinkToFit="1"/>
      <protection locked="0"/>
    </xf>
    <xf numFmtId="176" fontId="9" fillId="0" borderId="66" xfId="0" applyNumberFormat="1" applyFont="1" applyBorder="1" applyAlignment="1" applyProtection="1">
      <alignment horizontal="center" vertical="center" shrinkToFit="1"/>
      <protection locked="0"/>
    </xf>
    <xf numFmtId="176" fontId="9" fillId="0" borderId="68" xfId="0" applyNumberFormat="1" applyFont="1" applyBorder="1" applyAlignment="1" applyProtection="1">
      <alignment horizontal="center" vertical="center" shrinkToFit="1"/>
      <protection locked="0"/>
    </xf>
    <xf numFmtId="176" fontId="9" fillId="0" borderId="26" xfId="0" applyNumberFormat="1" applyFont="1" applyBorder="1" applyAlignment="1" applyProtection="1">
      <alignment horizontal="center" vertical="center" shrinkToFit="1"/>
      <protection locked="0"/>
    </xf>
    <xf numFmtId="176" fontId="9" fillId="0" borderId="18" xfId="0" applyNumberFormat="1" applyFont="1" applyBorder="1" applyAlignment="1" applyProtection="1">
      <alignment horizontal="center" vertical="center" shrinkToFit="1"/>
      <protection locked="0"/>
    </xf>
    <xf numFmtId="176" fontId="9" fillId="0" borderId="15" xfId="0" applyNumberFormat="1" applyFont="1" applyBorder="1" applyAlignment="1" applyProtection="1">
      <alignment horizontal="center" vertical="center" shrinkToFit="1"/>
      <protection locked="0"/>
    </xf>
    <xf numFmtId="0" fontId="9" fillId="0" borderId="10" xfId="0" applyFont="1" applyBorder="1" applyAlignment="1" applyProtection="1">
      <alignment horizontal="center" vertical="center"/>
      <protection hidden="1"/>
    </xf>
    <xf numFmtId="0" fontId="9" fillId="0" borderId="78" xfId="0" applyFont="1" applyBorder="1" applyAlignment="1" applyProtection="1">
      <alignment horizontal="left" vertical="center" wrapText="1"/>
      <protection locked="0"/>
    </xf>
    <xf numFmtId="0" fontId="9" fillId="0" borderId="74" xfId="0" applyFont="1" applyBorder="1" applyAlignment="1" applyProtection="1">
      <alignment horizontal="left" vertical="center" wrapText="1"/>
      <protection locked="0"/>
    </xf>
    <xf numFmtId="0" fontId="9" fillId="0" borderId="75" xfId="0" applyFont="1" applyBorder="1" applyAlignment="1" applyProtection="1">
      <alignment horizontal="left" vertical="center" wrapText="1"/>
      <protection locked="0"/>
    </xf>
    <xf numFmtId="0" fontId="9" fillId="0" borderId="80" xfId="0" applyFont="1" applyBorder="1" applyAlignment="1" applyProtection="1">
      <alignment horizontal="left" vertical="center" wrapText="1"/>
      <protection locked="0"/>
    </xf>
    <xf numFmtId="176" fontId="9" fillId="0" borderId="73" xfId="0" applyNumberFormat="1" applyFont="1" applyBorder="1" applyAlignment="1" applyProtection="1">
      <alignment horizontal="center" vertical="center" shrinkToFit="1"/>
      <protection locked="0"/>
    </xf>
    <xf numFmtId="176" fontId="9" fillId="0" borderId="74" xfId="0" applyNumberFormat="1" applyFont="1" applyBorder="1" applyAlignment="1" applyProtection="1">
      <alignment horizontal="center" vertical="center" shrinkToFit="1"/>
      <protection locked="0"/>
    </xf>
    <xf numFmtId="176" fontId="9" fillId="0" borderId="75" xfId="0" applyNumberFormat="1" applyFont="1" applyBorder="1" applyAlignment="1" applyProtection="1">
      <alignment horizontal="center" vertical="center" shrinkToFit="1"/>
      <protection locked="0"/>
    </xf>
    <xf numFmtId="0" fontId="9" fillId="3" borderId="27" xfId="0" applyFont="1" applyFill="1" applyBorder="1" applyAlignment="1" applyProtection="1">
      <alignment horizontal="center" vertical="center"/>
      <protection hidden="1"/>
    </xf>
    <xf numFmtId="0" fontId="9" fillId="3" borderId="28" xfId="0" applyFont="1" applyFill="1" applyBorder="1" applyAlignment="1" applyProtection="1">
      <alignment horizontal="center" vertical="center"/>
      <protection hidden="1"/>
    </xf>
    <xf numFmtId="176" fontId="9" fillId="0" borderId="70" xfId="0" applyNumberFormat="1" applyFont="1" applyBorder="1" applyAlignment="1" applyProtection="1">
      <alignment horizontal="center" vertical="center" wrapText="1"/>
      <protection locked="0"/>
    </xf>
    <xf numFmtId="176" fontId="9" fillId="0" borderId="28" xfId="0" applyNumberFormat="1" applyFont="1" applyBorder="1" applyAlignment="1" applyProtection="1">
      <alignment horizontal="center" vertical="center" wrapText="1"/>
      <protection locked="0"/>
    </xf>
    <xf numFmtId="176" fontId="9" fillId="0" borderId="71" xfId="0" applyNumberFormat="1" applyFont="1" applyBorder="1" applyAlignment="1" applyProtection="1">
      <alignment horizontal="center" vertical="center" wrapText="1"/>
      <protection locked="0"/>
    </xf>
    <xf numFmtId="0" fontId="8" fillId="4" borderId="30" xfId="0" applyFont="1" applyFill="1" applyBorder="1" applyAlignment="1" applyProtection="1">
      <alignment horizontal="center" vertical="center"/>
      <protection hidden="1"/>
    </xf>
    <xf numFmtId="0" fontId="8" fillId="4" borderId="31" xfId="0" applyFont="1" applyFill="1" applyBorder="1" applyAlignment="1" applyProtection="1">
      <alignment horizontal="center" vertical="center"/>
      <protection hidden="1"/>
    </xf>
    <xf numFmtId="0" fontId="8" fillId="4" borderId="32" xfId="0" applyFont="1" applyFill="1" applyBorder="1" applyAlignment="1" applyProtection="1">
      <alignment horizontal="center" vertical="center"/>
      <protection hidden="1"/>
    </xf>
    <xf numFmtId="0" fontId="8" fillId="4" borderId="36" xfId="0" applyFont="1" applyFill="1" applyBorder="1" applyAlignment="1" applyProtection="1">
      <alignment horizontal="center" vertical="center"/>
      <protection hidden="1"/>
    </xf>
    <xf numFmtId="0" fontId="8" fillId="4" borderId="29" xfId="0" applyFont="1" applyFill="1" applyBorder="1" applyAlignment="1" applyProtection="1">
      <alignment horizontal="center" vertical="center"/>
      <protection hidden="1"/>
    </xf>
    <xf numFmtId="0" fontId="8" fillId="4" borderId="37" xfId="0" applyFont="1" applyFill="1" applyBorder="1" applyAlignment="1" applyProtection="1">
      <alignment horizontal="center" vertical="center"/>
      <protection hidden="1"/>
    </xf>
    <xf numFmtId="177" fontId="8" fillId="4" borderId="64" xfId="0" applyNumberFormat="1" applyFont="1" applyFill="1" applyBorder="1" applyAlignment="1" applyProtection="1">
      <alignment horizontal="center" vertical="center"/>
      <protection hidden="1"/>
    </xf>
    <xf numFmtId="177" fontId="8" fillId="4" borderId="31" xfId="0" applyNumberFormat="1" applyFont="1" applyFill="1" applyBorder="1" applyAlignment="1" applyProtection="1">
      <alignment horizontal="center" vertical="center"/>
      <protection hidden="1"/>
    </xf>
    <xf numFmtId="177" fontId="8" fillId="4" borderId="32" xfId="0" applyNumberFormat="1" applyFont="1" applyFill="1" applyBorder="1" applyAlignment="1" applyProtection="1">
      <alignment horizontal="center" vertical="center"/>
      <protection hidden="1"/>
    </xf>
    <xf numFmtId="177" fontId="8" fillId="4" borderId="40" xfId="0" applyNumberFormat="1" applyFont="1" applyFill="1" applyBorder="1" applyAlignment="1" applyProtection="1">
      <alignment horizontal="center" vertical="center"/>
      <protection hidden="1"/>
    </xf>
    <xf numFmtId="177" fontId="8" fillId="4" borderId="29" xfId="0" applyNumberFormat="1" applyFont="1" applyFill="1" applyBorder="1" applyAlignment="1" applyProtection="1">
      <alignment horizontal="center" vertical="center"/>
      <protection hidden="1"/>
    </xf>
    <xf numFmtId="177" fontId="8" fillId="4" borderId="37" xfId="0" applyNumberFormat="1" applyFont="1" applyFill="1" applyBorder="1" applyAlignment="1" applyProtection="1">
      <alignment horizontal="center" vertical="center"/>
      <protection hidden="1"/>
    </xf>
    <xf numFmtId="177" fontId="8" fillId="4" borderId="35" xfId="0" applyNumberFormat="1" applyFont="1" applyFill="1" applyBorder="1" applyAlignment="1" applyProtection="1">
      <alignment horizontal="center" vertical="center"/>
      <protection hidden="1"/>
    </xf>
    <xf numFmtId="177" fontId="8" fillId="4" borderId="0" xfId="0" applyNumberFormat="1" applyFont="1" applyFill="1" applyAlignment="1" applyProtection="1">
      <alignment horizontal="center" vertical="center"/>
      <protection hidden="1"/>
    </xf>
    <xf numFmtId="177" fontId="8" fillId="4" borderId="41" xfId="0" applyNumberFormat="1" applyFont="1" applyFill="1" applyBorder="1" applyAlignment="1" applyProtection="1">
      <alignment horizontal="center" vertical="center"/>
      <protection hidden="1"/>
    </xf>
    <xf numFmtId="177" fontId="8" fillId="4" borderId="38" xfId="0" applyNumberFormat="1" applyFont="1" applyFill="1" applyBorder="1" applyAlignment="1" applyProtection="1">
      <alignment horizontal="center" vertical="center"/>
      <protection hidden="1"/>
    </xf>
    <xf numFmtId="177" fontId="8" fillId="4" borderId="39" xfId="0" applyNumberFormat="1" applyFont="1" applyFill="1" applyBorder="1" applyAlignment="1" applyProtection="1">
      <alignment horizontal="center" vertical="center"/>
      <protection hidden="1"/>
    </xf>
    <xf numFmtId="177" fontId="8" fillId="0" borderId="46" xfId="0" applyNumberFormat="1" applyFont="1" applyBorder="1" applyAlignment="1" applyProtection="1">
      <alignment horizontal="right" vertical="center"/>
      <protection locked="0"/>
    </xf>
    <xf numFmtId="177" fontId="8" fillId="0" borderId="47" xfId="0" applyNumberFormat="1" applyFont="1" applyBorder="1" applyAlignment="1" applyProtection="1">
      <alignment horizontal="right" vertical="center"/>
      <protection locked="0"/>
    </xf>
    <xf numFmtId="0" fontId="8" fillId="0" borderId="2" xfId="0" applyFont="1" applyBorder="1" applyAlignment="1" applyProtection="1">
      <alignment horizontal="left" vertical="center" shrinkToFit="1"/>
      <protection locked="0"/>
    </xf>
    <xf numFmtId="0" fontId="8" fillId="0" borderId="17" xfId="0" applyFont="1" applyBorder="1" applyAlignment="1" applyProtection="1">
      <alignment horizontal="left" vertical="center" shrinkToFit="1"/>
      <protection locked="0"/>
    </xf>
    <xf numFmtId="0" fontId="8" fillId="0" borderId="3" xfId="0" applyFont="1" applyBorder="1" applyAlignment="1" applyProtection="1">
      <alignment horizontal="left" vertical="center" shrinkToFit="1"/>
      <protection locked="0"/>
    </xf>
    <xf numFmtId="177" fontId="8" fillId="0" borderId="2" xfId="0" applyNumberFormat="1" applyFont="1" applyBorder="1" applyAlignment="1" applyProtection="1">
      <alignment horizontal="right" vertical="center"/>
      <protection locked="0"/>
    </xf>
    <xf numFmtId="177" fontId="8" fillId="0" borderId="17" xfId="0" applyNumberFormat="1" applyFont="1" applyBorder="1" applyAlignment="1" applyProtection="1">
      <alignment horizontal="right" vertical="center"/>
      <protection locked="0"/>
    </xf>
    <xf numFmtId="177" fontId="8" fillId="0" borderId="3" xfId="0" applyNumberFormat="1" applyFont="1" applyBorder="1" applyAlignment="1" applyProtection="1">
      <alignment horizontal="right" vertical="center"/>
      <protection locked="0"/>
    </xf>
    <xf numFmtId="177" fontId="8" fillId="0" borderId="11" xfId="0" applyNumberFormat="1" applyFont="1" applyBorder="1" applyAlignment="1" applyProtection="1">
      <alignment horizontal="center" vertical="center"/>
      <protection locked="0"/>
    </xf>
    <xf numFmtId="177" fontId="8" fillId="0" borderId="1" xfId="0" applyNumberFormat="1" applyFont="1" applyBorder="1" applyAlignment="1" applyProtection="1">
      <alignment horizontal="right" vertical="center"/>
      <protection locked="0"/>
    </xf>
    <xf numFmtId="177" fontId="8" fillId="0" borderId="13" xfId="0" applyNumberFormat="1" applyFont="1" applyBorder="1" applyAlignment="1" applyProtection="1">
      <alignment horizontal="right" vertical="center"/>
      <protection locked="0"/>
    </xf>
    <xf numFmtId="0" fontId="8" fillId="4" borderId="42" xfId="0" applyFont="1" applyFill="1" applyBorder="1" applyAlignment="1" applyProtection="1">
      <alignment horizontal="center" vertical="center" wrapText="1"/>
      <protection hidden="1"/>
    </xf>
    <xf numFmtId="0" fontId="8" fillId="4" borderId="48" xfId="0" applyFont="1" applyFill="1" applyBorder="1" applyAlignment="1" applyProtection="1">
      <alignment horizontal="center" vertical="center" wrapText="1"/>
      <protection hidden="1"/>
    </xf>
    <xf numFmtId="0" fontId="8" fillId="4" borderId="49" xfId="0" applyFont="1" applyFill="1" applyBorder="1" applyAlignment="1" applyProtection="1">
      <alignment horizontal="center" vertical="center" wrapText="1"/>
      <protection hidden="1"/>
    </xf>
    <xf numFmtId="0" fontId="8" fillId="0" borderId="43" xfId="0" applyFont="1" applyBorder="1" applyAlignment="1" applyProtection="1">
      <alignment horizontal="left" vertical="center" shrinkToFit="1"/>
      <protection locked="0"/>
    </xf>
    <xf numFmtId="0" fontId="8" fillId="0" borderId="44" xfId="0" applyFont="1" applyBorder="1" applyAlignment="1" applyProtection="1">
      <alignment horizontal="left" vertical="center" shrinkToFit="1"/>
      <protection locked="0"/>
    </xf>
    <xf numFmtId="0" fontId="8" fillId="0" borderId="45" xfId="0" applyFont="1" applyBorder="1" applyAlignment="1" applyProtection="1">
      <alignment horizontal="left" vertical="center" shrinkToFit="1"/>
      <protection locked="0"/>
    </xf>
    <xf numFmtId="177" fontId="8" fillId="0" borderId="11" xfId="0" applyNumberFormat="1" applyFont="1" applyBorder="1" applyAlignment="1" applyProtection="1">
      <alignment horizontal="right" vertical="center"/>
      <protection locked="0"/>
    </xf>
    <xf numFmtId="177" fontId="8" fillId="0" borderId="64" xfId="0" applyNumberFormat="1" applyFont="1" applyBorder="1" applyAlignment="1" applyProtection="1">
      <alignment horizontal="right" vertical="center"/>
      <protection locked="0"/>
    </xf>
    <xf numFmtId="177" fontId="8" fillId="0" borderId="31" xfId="0" applyNumberFormat="1" applyFont="1" applyBorder="1" applyAlignment="1" applyProtection="1">
      <alignment horizontal="right" vertical="center"/>
      <protection locked="0"/>
    </xf>
    <xf numFmtId="177" fontId="8" fillId="0" borderId="32" xfId="0" applyNumberFormat="1" applyFont="1" applyBorder="1" applyAlignment="1" applyProtection="1">
      <alignment horizontal="right" vertical="center"/>
      <protection locked="0"/>
    </xf>
    <xf numFmtId="0" fontId="8" fillId="3" borderId="51" xfId="0" applyFont="1" applyFill="1" applyBorder="1" applyAlignment="1" applyProtection="1">
      <alignment horizontal="center" vertical="center"/>
      <protection locked="0"/>
    </xf>
    <xf numFmtId="0" fontId="8" fillId="3" borderId="52" xfId="0" applyFont="1" applyFill="1" applyBorder="1" applyAlignment="1" applyProtection="1">
      <alignment horizontal="center" vertical="center"/>
      <protection locked="0"/>
    </xf>
    <xf numFmtId="177" fontId="8" fillId="3" borderId="51" xfId="0" applyNumberFormat="1" applyFont="1" applyFill="1" applyBorder="1" applyAlignment="1" applyProtection="1">
      <alignment horizontal="center" vertical="center"/>
      <protection locked="0"/>
    </xf>
    <xf numFmtId="177" fontId="8" fillId="3" borderId="52" xfId="0" applyNumberFormat="1" applyFont="1" applyFill="1" applyBorder="1" applyAlignment="1" applyProtection="1">
      <alignment horizontal="center" vertical="center"/>
      <protection locked="0"/>
    </xf>
    <xf numFmtId="177" fontId="8" fillId="3" borderId="53" xfId="0" applyNumberFormat="1" applyFont="1" applyFill="1" applyBorder="1" applyAlignment="1" applyProtection="1">
      <alignment horizontal="center" vertical="center"/>
      <protection locked="0"/>
    </xf>
    <xf numFmtId="177" fontId="8" fillId="3" borderId="55" xfId="0" applyNumberFormat="1" applyFont="1" applyFill="1" applyBorder="1" applyAlignment="1" applyProtection="1">
      <alignment horizontal="right" vertical="center"/>
      <protection locked="0"/>
    </xf>
    <xf numFmtId="177" fontId="8" fillId="3" borderId="56" xfId="0" applyNumberFormat="1" applyFont="1" applyFill="1" applyBorder="1" applyAlignment="1" applyProtection="1">
      <alignment horizontal="right" vertical="center"/>
      <protection locked="0"/>
    </xf>
    <xf numFmtId="0" fontId="8" fillId="0" borderId="19" xfId="0" applyFont="1" applyBorder="1" applyAlignment="1" applyProtection="1">
      <alignment horizontal="left" vertical="center" shrinkToFit="1"/>
      <protection locked="0"/>
    </xf>
    <xf numFmtId="0" fontId="8" fillId="0" borderId="21" xfId="0" applyFont="1" applyBorder="1" applyAlignment="1" applyProtection="1">
      <alignment horizontal="left" vertical="center" shrinkToFit="1"/>
      <protection locked="0"/>
    </xf>
    <xf numFmtId="0" fontId="8" fillId="0" borderId="20" xfId="0" applyFont="1" applyBorder="1" applyAlignment="1" applyProtection="1">
      <alignment horizontal="left" vertical="center" shrinkToFit="1"/>
      <protection locked="0"/>
    </xf>
    <xf numFmtId="177" fontId="8" fillId="0" borderId="19" xfId="0" applyNumberFormat="1" applyFont="1" applyBorder="1" applyAlignment="1" applyProtection="1">
      <alignment horizontal="right" vertical="center"/>
      <protection locked="0"/>
    </xf>
    <xf numFmtId="177" fontId="8" fillId="0" borderId="21" xfId="0" applyNumberFormat="1" applyFont="1" applyBorder="1" applyAlignment="1" applyProtection="1">
      <alignment horizontal="right" vertical="center"/>
      <protection locked="0"/>
    </xf>
    <xf numFmtId="177" fontId="8" fillId="0" borderId="20" xfId="0" applyNumberFormat="1" applyFont="1" applyBorder="1" applyAlignment="1" applyProtection="1">
      <alignment horizontal="right" vertical="center"/>
      <protection locked="0"/>
    </xf>
    <xf numFmtId="177" fontId="8" fillId="0" borderId="54" xfId="0" applyNumberFormat="1" applyFont="1" applyBorder="1" applyAlignment="1" applyProtection="1">
      <alignment horizontal="right" vertical="center"/>
      <protection locked="0"/>
    </xf>
    <xf numFmtId="177" fontId="8" fillId="0" borderId="69" xfId="0" applyNumberFormat="1" applyFont="1" applyBorder="1" applyAlignment="1" applyProtection="1">
      <alignment horizontal="right" vertical="center"/>
      <protection locked="0"/>
    </xf>
    <xf numFmtId="0" fontId="8" fillId="0" borderId="2" xfId="0" applyFont="1" applyBorder="1" applyAlignment="1" applyProtection="1">
      <alignment horizontal="left" vertical="center"/>
      <protection locked="0"/>
    </xf>
    <xf numFmtId="0" fontId="8" fillId="0" borderId="17"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177" fontId="8" fillId="0" borderId="2" xfId="0" applyNumberFormat="1" applyFont="1" applyBorder="1" applyAlignment="1" applyProtection="1">
      <alignment horizontal="center" vertical="center"/>
      <protection locked="0"/>
    </xf>
    <xf numFmtId="177" fontId="8" fillId="0" borderId="3" xfId="0" applyNumberFormat="1" applyFont="1" applyBorder="1" applyAlignment="1" applyProtection="1">
      <alignment horizontal="center" vertical="center"/>
      <protection locked="0"/>
    </xf>
    <xf numFmtId="177" fontId="8" fillId="0" borderId="77" xfId="0" applyNumberFormat="1" applyFont="1" applyBorder="1" applyAlignment="1" applyProtection="1">
      <alignment horizontal="right" vertical="center"/>
      <protection locked="0"/>
    </xf>
    <xf numFmtId="0" fontId="8" fillId="4" borderId="30" xfId="0" applyFont="1" applyFill="1" applyBorder="1" applyAlignment="1" applyProtection="1">
      <alignment horizontal="center" vertical="center" wrapText="1"/>
      <protection hidden="1"/>
    </xf>
    <xf numFmtId="0" fontId="8" fillId="4" borderId="50" xfId="0" applyFont="1" applyFill="1" applyBorder="1" applyAlignment="1" applyProtection="1">
      <alignment horizontal="center" vertical="center" wrapText="1"/>
      <protection hidden="1"/>
    </xf>
    <xf numFmtId="0" fontId="8" fillId="4" borderId="36" xfId="0" applyFont="1" applyFill="1" applyBorder="1" applyAlignment="1" applyProtection="1">
      <alignment horizontal="center" vertical="center" wrapText="1"/>
      <protection hidden="1"/>
    </xf>
    <xf numFmtId="0" fontId="8" fillId="0" borderId="43" xfId="0" applyFont="1" applyBorder="1" applyAlignment="1" applyProtection="1">
      <alignment horizontal="left" vertical="center"/>
      <protection locked="0"/>
    </xf>
    <xf numFmtId="0" fontId="8" fillId="0" borderId="44" xfId="0" applyFont="1" applyBorder="1" applyAlignment="1" applyProtection="1">
      <alignment horizontal="left" vertical="center"/>
      <protection locked="0"/>
    </xf>
    <xf numFmtId="177" fontId="8" fillId="0" borderId="12" xfId="0" applyNumberFormat="1" applyFont="1" applyBorder="1" applyAlignment="1" applyProtection="1">
      <alignment horizontal="right" vertical="center"/>
      <protection locked="0"/>
    </xf>
    <xf numFmtId="0" fontId="8" fillId="3" borderId="53" xfId="0" applyFont="1" applyFill="1" applyBorder="1" applyAlignment="1" applyProtection="1">
      <alignment horizontal="center" vertical="center"/>
      <protection locked="0"/>
    </xf>
    <xf numFmtId="177" fontId="8" fillId="5" borderId="54" xfId="0" applyNumberFormat="1" applyFont="1" applyFill="1" applyBorder="1" applyAlignment="1" applyProtection="1">
      <alignment horizontal="center" vertical="center"/>
      <protection locked="0"/>
    </xf>
    <xf numFmtId="177" fontId="8" fillId="5" borderId="55" xfId="0" applyNumberFormat="1" applyFont="1" applyFill="1" applyBorder="1" applyAlignment="1" applyProtection="1">
      <alignment horizontal="center" vertical="center"/>
      <protection locked="0"/>
    </xf>
    <xf numFmtId="0" fontId="8" fillId="0" borderId="19" xfId="0" applyFont="1" applyBorder="1" applyAlignment="1" applyProtection="1">
      <alignment horizontal="left" vertical="center"/>
      <protection locked="0"/>
    </xf>
    <xf numFmtId="0" fontId="8" fillId="0" borderId="21" xfId="0" applyFont="1" applyBorder="1" applyAlignment="1" applyProtection="1">
      <alignment horizontal="left" vertical="center"/>
      <protection locked="0"/>
    </xf>
    <xf numFmtId="0" fontId="8" fillId="0" borderId="20" xfId="0" applyFont="1" applyBorder="1" applyAlignment="1" applyProtection="1">
      <alignment horizontal="left" vertical="center"/>
      <protection locked="0"/>
    </xf>
    <xf numFmtId="177" fontId="8" fillId="0" borderId="19" xfId="0" applyNumberFormat="1" applyFont="1" applyBorder="1" applyAlignment="1" applyProtection="1">
      <alignment horizontal="center" vertical="center"/>
      <protection locked="0"/>
    </xf>
    <xf numFmtId="177" fontId="8" fillId="0" borderId="20" xfId="0" applyNumberFormat="1" applyFont="1" applyBorder="1" applyAlignment="1" applyProtection="1">
      <alignment horizontal="center" vertical="center"/>
      <protection locked="0"/>
    </xf>
    <xf numFmtId="177" fontId="8" fillId="0" borderId="76" xfId="0" applyNumberFormat="1" applyFont="1" applyBorder="1" applyAlignment="1" applyProtection="1">
      <alignment horizontal="right" vertical="center"/>
      <protection locked="0"/>
    </xf>
    <xf numFmtId="0" fontId="8" fillId="4" borderId="60" xfId="0" applyFont="1" applyFill="1" applyBorder="1" applyAlignment="1" applyProtection="1">
      <alignment horizontal="center" vertical="center"/>
      <protection hidden="1"/>
    </xf>
    <xf numFmtId="0" fontId="8" fillId="4" borderId="61" xfId="0" applyFont="1" applyFill="1" applyBorder="1" applyAlignment="1" applyProtection="1">
      <alignment horizontal="center" vertical="center"/>
      <protection hidden="1"/>
    </xf>
    <xf numFmtId="177" fontId="8" fillId="5" borderId="62" xfId="0" applyNumberFormat="1" applyFont="1" applyFill="1" applyBorder="1" applyAlignment="1" applyProtection="1">
      <alignment horizontal="center" vertical="center"/>
      <protection hidden="1"/>
    </xf>
    <xf numFmtId="177" fontId="8" fillId="5" borderId="61" xfId="0" applyNumberFormat="1" applyFont="1" applyFill="1" applyBorder="1" applyAlignment="1" applyProtection="1">
      <alignment horizontal="center" vertical="center"/>
      <protection hidden="1"/>
    </xf>
    <xf numFmtId="177" fontId="8" fillId="5" borderId="63" xfId="0" applyNumberFormat="1" applyFont="1" applyFill="1" applyBorder="1" applyAlignment="1" applyProtection="1">
      <alignment horizontal="center" vertical="center"/>
      <protection hidden="1"/>
    </xf>
    <xf numFmtId="177" fontId="8" fillId="0" borderId="8" xfId="0" applyNumberFormat="1" applyFont="1" applyBorder="1" applyAlignment="1" applyProtection="1">
      <alignment horizontal="right" vertical="center"/>
      <protection locked="0"/>
    </xf>
    <xf numFmtId="177" fontId="8" fillId="0" borderId="9" xfId="0" applyNumberFormat="1" applyFont="1" applyBorder="1" applyAlignment="1" applyProtection="1">
      <alignment horizontal="right" vertical="center"/>
      <protection locked="0"/>
    </xf>
    <xf numFmtId="0" fontId="8" fillId="4" borderId="26" xfId="0" applyFont="1" applyFill="1" applyBorder="1" applyAlignment="1" applyProtection="1">
      <alignment horizontal="center" vertical="center"/>
      <protection hidden="1"/>
    </xf>
    <xf numFmtId="0" fontId="8" fillId="4" borderId="18" xfId="0" applyFont="1" applyFill="1" applyBorder="1" applyAlignment="1" applyProtection="1">
      <alignment horizontal="center" vertical="center"/>
      <protection hidden="1"/>
    </xf>
    <xf numFmtId="177" fontId="8" fillId="5" borderId="43" xfId="0" applyNumberFormat="1" applyFont="1" applyFill="1" applyBorder="1" applyAlignment="1" applyProtection="1">
      <alignment horizontal="center" vertical="center"/>
      <protection hidden="1"/>
    </xf>
    <xf numFmtId="177" fontId="8" fillId="5" borderId="44" xfId="0" applyNumberFormat="1" applyFont="1" applyFill="1" applyBorder="1" applyAlignment="1" applyProtection="1">
      <alignment horizontal="center" vertical="center"/>
      <protection hidden="1"/>
    </xf>
    <xf numFmtId="177" fontId="8" fillId="5" borderId="45" xfId="0" applyNumberFormat="1" applyFont="1" applyFill="1" applyBorder="1" applyAlignment="1" applyProtection="1">
      <alignment horizontal="center" vertical="center"/>
      <protection hidden="1"/>
    </xf>
    <xf numFmtId="177" fontId="8" fillId="0" borderId="5" xfId="0" applyNumberFormat="1" applyFont="1" applyBorder="1" applyAlignment="1" applyProtection="1">
      <alignment horizontal="right" vertical="center"/>
      <protection locked="0"/>
    </xf>
    <xf numFmtId="0" fontId="8" fillId="4" borderId="57" xfId="0" applyFont="1" applyFill="1" applyBorder="1" applyAlignment="1" applyProtection="1">
      <alignment horizontal="center" vertical="center"/>
      <protection hidden="1"/>
    </xf>
    <xf numFmtId="0" fontId="8" fillId="4" borderId="17" xfId="0" applyFont="1" applyFill="1" applyBorder="1" applyAlignment="1" applyProtection="1">
      <alignment horizontal="center" vertical="center"/>
      <protection hidden="1"/>
    </xf>
    <xf numFmtId="177" fontId="8" fillId="5" borderId="39" xfId="0" applyNumberFormat="1" applyFont="1" applyFill="1" applyBorder="1" applyAlignment="1" applyProtection="1">
      <alignment horizontal="center" vertical="center"/>
      <protection hidden="1"/>
    </xf>
    <xf numFmtId="177" fontId="8" fillId="5" borderId="58" xfId="0" applyNumberFormat="1" applyFont="1" applyFill="1" applyBorder="1" applyAlignment="1" applyProtection="1">
      <alignment horizontal="center" vertical="center"/>
      <protection hidden="1"/>
    </xf>
    <xf numFmtId="177" fontId="8" fillId="5" borderId="59" xfId="0" applyNumberFormat="1" applyFont="1" applyFill="1" applyBorder="1" applyAlignment="1" applyProtection="1">
      <alignment horizontal="center" vertical="center"/>
      <protection hidden="1"/>
    </xf>
    <xf numFmtId="177" fontId="8" fillId="0" borderId="38" xfId="0" applyNumberFormat="1" applyFont="1" applyBorder="1" applyAlignment="1" applyProtection="1">
      <alignment horizontal="right" vertical="center"/>
      <protection locked="0"/>
    </xf>
    <xf numFmtId="177" fontId="8" fillId="0" borderId="7" xfId="0" applyNumberFormat="1" applyFont="1" applyBorder="1" applyAlignment="1" applyProtection="1">
      <alignment horizontal="right" vertical="center"/>
      <protection locked="0"/>
    </xf>
    <xf numFmtId="0" fontId="25" fillId="0" borderId="0" xfId="0" applyFont="1" applyAlignment="1">
      <alignment horizontal="left" vertical="center"/>
    </xf>
    <xf numFmtId="0" fontId="12" fillId="0" borderId="2"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3" xfId="0" applyFont="1" applyBorder="1" applyAlignment="1">
      <alignment horizontal="center" vertical="center" wrapText="1"/>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2" fillId="0" borderId="16" xfId="0" applyFont="1" applyBorder="1" applyAlignment="1">
      <alignment horizontal="center" vertical="center"/>
    </xf>
    <xf numFmtId="0" fontId="12" fillId="0" borderId="11" xfId="0" applyFont="1" applyBorder="1" applyAlignment="1">
      <alignment horizontal="center" vertical="center"/>
    </xf>
    <xf numFmtId="0" fontId="9" fillId="3" borderId="19" xfId="0" applyFont="1" applyFill="1" applyBorder="1" applyAlignment="1">
      <alignment horizontal="center" vertical="center" wrapText="1"/>
    </xf>
    <xf numFmtId="0" fontId="9" fillId="3" borderId="20" xfId="0" applyFont="1" applyFill="1" applyBorder="1" applyAlignment="1">
      <alignment horizontal="center" vertical="center" wrapText="1"/>
    </xf>
    <xf numFmtId="0" fontId="9" fillId="3" borderId="21"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9" fillId="0" borderId="11" xfId="0" applyFont="1" applyBorder="1" applyAlignment="1">
      <alignment horizontal="center" vertical="center"/>
    </xf>
    <xf numFmtId="0" fontId="9" fillId="0" borderId="1" xfId="0" applyFont="1" applyBorder="1" applyAlignment="1">
      <alignment horizontal="center" vertical="center"/>
    </xf>
    <xf numFmtId="0" fontId="9" fillId="0" borderId="11" xfId="0" applyFont="1" applyBorder="1" applyAlignment="1">
      <alignment horizontal="left" vertical="center" wrapText="1"/>
    </xf>
    <xf numFmtId="0" fontId="9" fillId="0" borderId="1" xfId="0" applyFont="1" applyBorder="1" applyAlignment="1">
      <alignment horizontal="left" vertical="center" wrapText="1"/>
    </xf>
    <xf numFmtId="0" fontId="9" fillId="0" borderId="23" xfId="0" applyFont="1" applyBorder="1" applyAlignment="1">
      <alignment horizontal="left" vertical="center" wrapText="1"/>
    </xf>
    <xf numFmtId="0" fontId="9" fillId="0" borderId="24" xfId="0" applyFont="1" applyBorder="1" applyAlignment="1">
      <alignment horizontal="left" vertical="center" wrapText="1"/>
    </xf>
    <xf numFmtId="0" fontId="9" fillId="0" borderId="33" xfId="0" applyFont="1" applyBorder="1" applyAlignment="1">
      <alignment horizontal="left" vertical="center" wrapText="1"/>
    </xf>
    <xf numFmtId="0" fontId="9" fillId="0" borderId="0" xfId="0" applyFont="1" applyAlignment="1">
      <alignment horizontal="left" vertical="center" wrapText="1"/>
    </xf>
    <xf numFmtId="0" fontId="9" fillId="0" borderId="67" xfId="0" applyFont="1" applyBorder="1" applyAlignment="1">
      <alignment horizontal="left" vertical="center" wrapText="1"/>
    </xf>
    <xf numFmtId="0" fontId="9" fillId="0" borderId="66" xfId="0" applyFont="1" applyBorder="1" applyAlignment="1">
      <alignment horizontal="left" vertical="center" wrapText="1"/>
    </xf>
    <xf numFmtId="0" fontId="9" fillId="0" borderId="68" xfId="0" applyFont="1" applyBorder="1" applyAlignment="1">
      <alignment horizontal="left" vertical="center" wrapText="1"/>
    </xf>
    <xf numFmtId="0" fontId="9" fillId="0" borderId="14" xfId="0" applyFont="1" applyBorder="1" applyAlignment="1">
      <alignment horizontal="left" vertical="center" wrapText="1"/>
    </xf>
    <xf numFmtId="0" fontId="9" fillId="0" borderId="18" xfId="0" applyFont="1" applyBorder="1" applyAlignment="1">
      <alignment horizontal="left" vertical="center" wrapText="1"/>
    </xf>
    <xf numFmtId="0" fontId="9" fillId="0" borderId="15" xfId="0" applyFont="1" applyBorder="1" applyAlignment="1">
      <alignment horizontal="left" vertical="center" wrapText="1"/>
    </xf>
    <xf numFmtId="0" fontId="9" fillId="0" borderId="79" xfId="0" applyFont="1" applyBorder="1" applyAlignment="1">
      <alignment horizontal="left" vertical="center" wrapText="1"/>
    </xf>
    <xf numFmtId="0" fontId="9" fillId="0" borderId="81" xfId="0" applyFont="1" applyBorder="1" applyAlignment="1">
      <alignment horizontal="left" vertical="center" wrapText="1"/>
    </xf>
    <xf numFmtId="0" fontId="8" fillId="4" borderId="30" xfId="0" applyFont="1" applyFill="1" applyBorder="1" applyAlignment="1">
      <alignment horizontal="center" vertical="center"/>
    </xf>
    <xf numFmtId="0" fontId="8" fillId="4" borderId="31" xfId="0" applyFont="1" applyFill="1" applyBorder="1" applyAlignment="1">
      <alignment horizontal="center" vertical="center"/>
    </xf>
    <xf numFmtId="0" fontId="8" fillId="4" borderId="32" xfId="0" applyFont="1" applyFill="1" applyBorder="1" applyAlignment="1">
      <alignment horizontal="center" vertical="center"/>
    </xf>
    <xf numFmtId="0" fontId="8" fillId="4" borderId="36" xfId="0" applyFont="1" applyFill="1" applyBorder="1" applyAlignment="1">
      <alignment horizontal="center" vertical="center"/>
    </xf>
    <xf numFmtId="0" fontId="8" fillId="4" borderId="29" xfId="0" applyFont="1" applyFill="1" applyBorder="1" applyAlignment="1">
      <alignment horizontal="center" vertical="center"/>
    </xf>
    <xf numFmtId="0" fontId="8" fillId="4" borderId="37" xfId="0" applyFont="1" applyFill="1" applyBorder="1" applyAlignment="1">
      <alignment horizontal="center" vertical="center"/>
    </xf>
    <xf numFmtId="177" fontId="8" fillId="4" borderId="64" xfId="0" applyNumberFormat="1" applyFont="1" applyFill="1" applyBorder="1" applyAlignment="1">
      <alignment horizontal="center" vertical="center"/>
    </xf>
    <xf numFmtId="177" fontId="8" fillId="4" borderId="31" xfId="0" applyNumberFormat="1" applyFont="1" applyFill="1" applyBorder="1" applyAlignment="1">
      <alignment horizontal="center" vertical="center"/>
    </xf>
    <xf numFmtId="177" fontId="8" fillId="4" borderId="32" xfId="0" applyNumberFormat="1" applyFont="1" applyFill="1" applyBorder="1" applyAlignment="1">
      <alignment horizontal="center" vertical="center"/>
    </xf>
    <xf numFmtId="177" fontId="8" fillId="4" borderId="40" xfId="0" applyNumberFormat="1" applyFont="1" applyFill="1" applyBorder="1" applyAlignment="1">
      <alignment horizontal="center" vertical="center"/>
    </xf>
    <xf numFmtId="177" fontId="8" fillId="4" borderId="29" xfId="0" applyNumberFormat="1" applyFont="1" applyFill="1" applyBorder="1" applyAlignment="1">
      <alignment horizontal="center" vertical="center"/>
    </xf>
    <xf numFmtId="177" fontId="8" fillId="4" borderId="37" xfId="0" applyNumberFormat="1" applyFont="1" applyFill="1" applyBorder="1" applyAlignment="1">
      <alignment horizontal="center" vertical="center"/>
    </xf>
    <xf numFmtId="177" fontId="8" fillId="4" borderId="35" xfId="0" applyNumberFormat="1" applyFont="1" applyFill="1" applyBorder="1" applyAlignment="1">
      <alignment horizontal="center" vertical="center"/>
    </xf>
    <xf numFmtId="177" fontId="8" fillId="4" borderId="0" xfId="0" applyNumberFormat="1" applyFont="1" applyFill="1" applyAlignment="1">
      <alignment horizontal="center" vertical="center"/>
    </xf>
    <xf numFmtId="177" fontId="8" fillId="4" borderId="41" xfId="0" applyNumberFormat="1" applyFont="1" applyFill="1" applyBorder="1" applyAlignment="1">
      <alignment horizontal="center" vertical="center"/>
    </xf>
    <xf numFmtId="177" fontId="8" fillId="4" borderId="38" xfId="0" applyNumberFormat="1" applyFont="1" applyFill="1" applyBorder="1" applyAlignment="1">
      <alignment horizontal="center" vertical="center"/>
    </xf>
    <xf numFmtId="177" fontId="8" fillId="4" borderId="39" xfId="0" applyNumberFormat="1" applyFont="1" applyFill="1" applyBorder="1" applyAlignment="1">
      <alignment horizontal="center" vertical="center"/>
    </xf>
    <xf numFmtId="0" fontId="9" fillId="0" borderId="10" xfId="0" applyFont="1" applyBorder="1" applyAlignment="1">
      <alignment horizontal="center" vertical="center"/>
    </xf>
    <xf numFmtId="0" fontId="9" fillId="0" borderId="78" xfId="0" applyFont="1" applyBorder="1" applyAlignment="1">
      <alignment horizontal="left" vertical="center" wrapText="1"/>
    </xf>
    <xf numFmtId="0" fontId="9" fillId="0" borderId="74" xfId="0" applyFont="1" applyBorder="1" applyAlignment="1">
      <alignment horizontal="left" vertical="center" wrapText="1"/>
    </xf>
    <xf numFmtId="0" fontId="9" fillId="0" borderId="75" xfId="0" applyFont="1" applyBorder="1" applyAlignment="1">
      <alignment horizontal="left" vertical="center" wrapText="1"/>
    </xf>
    <xf numFmtId="0" fontId="9" fillId="0" borderId="80" xfId="0" applyFont="1" applyBorder="1" applyAlignment="1">
      <alignment horizontal="left" vertical="center" wrapText="1"/>
    </xf>
    <xf numFmtId="0" fontId="9" fillId="3" borderId="27" xfId="0" applyFont="1" applyFill="1" applyBorder="1" applyAlignment="1">
      <alignment horizontal="center" vertical="center"/>
    </xf>
    <xf numFmtId="0" fontId="9" fillId="3" borderId="28" xfId="0" applyFont="1" applyFill="1" applyBorder="1" applyAlignment="1">
      <alignment horizontal="center" vertical="center"/>
    </xf>
    <xf numFmtId="176" fontId="9" fillId="0" borderId="70" xfId="0" applyNumberFormat="1" applyFont="1" applyBorder="1" applyAlignment="1">
      <alignment horizontal="center" vertical="center" wrapText="1"/>
    </xf>
    <xf numFmtId="176" fontId="9" fillId="0" borderId="28" xfId="0" applyNumberFormat="1" applyFont="1" applyBorder="1" applyAlignment="1">
      <alignment horizontal="center" vertical="center" wrapText="1"/>
    </xf>
    <xf numFmtId="176" fontId="9" fillId="0" borderId="71" xfId="0" applyNumberFormat="1" applyFont="1" applyBorder="1" applyAlignment="1">
      <alignment horizontal="center" vertical="center" wrapText="1"/>
    </xf>
    <xf numFmtId="177" fontId="8" fillId="0" borderId="46" xfId="0" applyNumberFormat="1" applyFont="1" applyBorder="1" applyAlignment="1">
      <alignment horizontal="right" vertical="center"/>
    </xf>
    <xf numFmtId="177" fontId="8" fillId="0" borderId="47" xfId="0" applyNumberFormat="1" applyFont="1" applyBorder="1" applyAlignment="1">
      <alignment horizontal="right" vertical="center"/>
    </xf>
    <xf numFmtId="0" fontId="8" fillId="0" borderId="2" xfId="0" applyFont="1" applyBorder="1" applyAlignment="1">
      <alignment horizontal="left" vertical="center" shrinkToFit="1"/>
    </xf>
    <xf numFmtId="0" fontId="8" fillId="0" borderId="17" xfId="0" applyFont="1" applyBorder="1" applyAlignment="1">
      <alignment horizontal="left" vertical="center" shrinkToFit="1"/>
    </xf>
    <xf numFmtId="0" fontId="8" fillId="0" borderId="3" xfId="0" applyFont="1" applyBorder="1" applyAlignment="1">
      <alignment horizontal="left" vertical="center" shrinkToFit="1"/>
    </xf>
    <xf numFmtId="177" fontId="8" fillId="0" borderId="2" xfId="0" applyNumberFormat="1" applyFont="1" applyBorder="1" applyAlignment="1">
      <alignment horizontal="right" vertical="center"/>
    </xf>
    <xf numFmtId="177" fontId="8" fillId="0" borderId="17" xfId="0" applyNumberFormat="1" applyFont="1" applyBorder="1" applyAlignment="1">
      <alignment horizontal="right" vertical="center"/>
    </xf>
    <xf numFmtId="177" fontId="8" fillId="0" borderId="3" xfId="0" applyNumberFormat="1" applyFont="1" applyBorder="1" applyAlignment="1">
      <alignment horizontal="right" vertical="center"/>
    </xf>
    <xf numFmtId="177" fontId="8" fillId="0" borderId="2" xfId="0" applyNumberFormat="1" applyFont="1" applyBorder="1" applyAlignment="1">
      <alignment horizontal="center" vertical="center"/>
    </xf>
    <xf numFmtId="177" fontId="8" fillId="0" borderId="3" xfId="0" applyNumberFormat="1" applyFont="1" applyBorder="1" applyAlignment="1">
      <alignment horizontal="center" vertical="center"/>
    </xf>
    <xf numFmtId="177" fontId="8" fillId="0" borderId="77" xfId="0" applyNumberFormat="1" applyFont="1" applyBorder="1" applyAlignment="1">
      <alignment horizontal="right" vertical="center"/>
    </xf>
    <xf numFmtId="0" fontId="8" fillId="4" borderId="42" xfId="0" applyFont="1" applyFill="1" applyBorder="1" applyAlignment="1">
      <alignment horizontal="center" vertical="center" wrapText="1"/>
    </xf>
    <xf numFmtId="0" fontId="8" fillId="4" borderId="48" xfId="0" applyFont="1" applyFill="1" applyBorder="1" applyAlignment="1">
      <alignment horizontal="center" vertical="center" wrapText="1"/>
    </xf>
    <xf numFmtId="0" fontId="8" fillId="4" borderId="49" xfId="0" applyFont="1" applyFill="1" applyBorder="1" applyAlignment="1">
      <alignment horizontal="center" vertical="center" wrapText="1"/>
    </xf>
    <xf numFmtId="0" fontId="8" fillId="0" borderId="43" xfId="0" applyFont="1" applyBorder="1" applyAlignment="1">
      <alignment horizontal="left" vertical="center" shrinkToFit="1"/>
    </xf>
    <xf numFmtId="0" fontId="8" fillId="0" borderId="44" xfId="0" applyFont="1" applyBorder="1" applyAlignment="1">
      <alignment horizontal="left" vertical="center" shrinkToFit="1"/>
    </xf>
    <xf numFmtId="0" fontId="8" fillId="0" borderId="45" xfId="0" applyFont="1" applyBorder="1" applyAlignment="1">
      <alignment horizontal="left" vertical="center" shrinkToFit="1"/>
    </xf>
    <xf numFmtId="177" fontId="8" fillId="0" borderId="11" xfId="0" applyNumberFormat="1" applyFont="1" applyBorder="1" applyAlignment="1">
      <alignment horizontal="right" vertical="center"/>
    </xf>
    <xf numFmtId="177" fontId="8" fillId="0" borderId="11" xfId="0" applyNumberFormat="1" applyFont="1" applyBorder="1" applyAlignment="1">
      <alignment horizontal="center" vertical="center"/>
    </xf>
    <xf numFmtId="177" fontId="8" fillId="0" borderId="64" xfId="0" applyNumberFormat="1" applyFont="1" applyBorder="1" applyAlignment="1">
      <alignment horizontal="right" vertical="center"/>
    </xf>
    <xf numFmtId="177" fontId="8" fillId="0" borderId="31" xfId="0" applyNumberFormat="1" applyFont="1" applyBorder="1" applyAlignment="1">
      <alignment horizontal="right" vertical="center"/>
    </xf>
    <xf numFmtId="177" fontId="8" fillId="0" borderId="32" xfId="0" applyNumberFormat="1" applyFont="1" applyBorder="1" applyAlignment="1">
      <alignment horizontal="right" vertical="center"/>
    </xf>
    <xf numFmtId="0" fontId="8" fillId="3" borderId="51" xfId="0" applyFont="1" applyFill="1" applyBorder="1" applyAlignment="1">
      <alignment horizontal="center" vertical="center"/>
    </xf>
    <xf numFmtId="0" fontId="8" fillId="3" borderId="52" xfId="0" applyFont="1" applyFill="1" applyBorder="1" applyAlignment="1">
      <alignment horizontal="center" vertical="center"/>
    </xf>
    <xf numFmtId="177" fontId="8" fillId="3" borderId="55" xfId="0" applyNumberFormat="1" applyFont="1" applyFill="1" applyBorder="1" applyAlignment="1">
      <alignment horizontal="right" vertical="center"/>
    </xf>
    <xf numFmtId="177" fontId="8" fillId="3" borderId="56" xfId="0" applyNumberFormat="1" applyFont="1" applyFill="1" applyBorder="1" applyAlignment="1">
      <alignment horizontal="right" vertical="center"/>
    </xf>
    <xf numFmtId="0" fontId="8" fillId="0" borderId="19" xfId="0" applyFont="1" applyBorder="1" applyAlignment="1">
      <alignment horizontal="left" vertical="center" shrinkToFit="1"/>
    </xf>
    <xf numFmtId="0" fontId="8" fillId="0" borderId="21" xfId="0" applyFont="1" applyBorder="1" applyAlignment="1">
      <alignment horizontal="left" vertical="center" shrinkToFit="1"/>
    </xf>
    <xf numFmtId="0" fontId="8" fillId="0" borderId="20" xfId="0" applyFont="1" applyBorder="1" applyAlignment="1">
      <alignment horizontal="left" vertical="center" shrinkToFit="1"/>
    </xf>
    <xf numFmtId="177" fontId="8" fillId="0" borderId="19" xfId="0" applyNumberFormat="1" applyFont="1" applyBorder="1" applyAlignment="1">
      <alignment horizontal="right" vertical="center"/>
    </xf>
    <xf numFmtId="177" fontId="8" fillId="0" borderId="21" xfId="0" applyNumberFormat="1" applyFont="1" applyBorder="1" applyAlignment="1">
      <alignment horizontal="right" vertical="center"/>
    </xf>
    <xf numFmtId="177" fontId="8" fillId="0" borderId="20" xfId="0" applyNumberFormat="1" applyFont="1" applyBorder="1" applyAlignment="1">
      <alignment horizontal="right" vertical="center"/>
    </xf>
    <xf numFmtId="177" fontId="8" fillId="0" borderId="19" xfId="0" applyNumberFormat="1" applyFont="1" applyBorder="1" applyAlignment="1">
      <alignment horizontal="center" vertical="center"/>
    </xf>
    <xf numFmtId="177" fontId="8" fillId="0" borderId="20" xfId="0" applyNumberFormat="1" applyFont="1" applyBorder="1" applyAlignment="1">
      <alignment horizontal="center" vertical="center"/>
    </xf>
    <xf numFmtId="177" fontId="8" fillId="0" borderId="76" xfId="0" applyNumberFormat="1" applyFont="1" applyBorder="1" applyAlignment="1">
      <alignment horizontal="right" vertical="center"/>
    </xf>
    <xf numFmtId="0" fontId="8" fillId="0" borderId="2" xfId="0" applyFont="1" applyBorder="1" applyAlignment="1">
      <alignment horizontal="left" vertical="center"/>
    </xf>
    <xf numFmtId="0" fontId="8" fillId="0" borderId="17" xfId="0" applyFont="1" applyBorder="1" applyAlignment="1">
      <alignment horizontal="left" vertical="center"/>
    </xf>
    <xf numFmtId="0" fontId="8" fillId="0" borderId="3" xfId="0" applyFont="1" applyBorder="1" applyAlignment="1">
      <alignment horizontal="left" vertical="center"/>
    </xf>
    <xf numFmtId="0" fontId="8" fillId="4" borderId="30" xfId="0" applyFont="1" applyFill="1" applyBorder="1" applyAlignment="1">
      <alignment horizontal="center" vertical="center" wrapText="1"/>
    </xf>
    <xf numFmtId="0" fontId="8" fillId="4" borderId="50"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0" borderId="43" xfId="0" applyFont="1" applyBorder="1" applyAlignment="1">
      <alignment horizontal="left" vertical="center"/>
    </xf>
    <xf numFmtId="0" fontId="8" fillId="0" borderId="44" xfId="0" applyFont="1" applyBorder="1" applyAlignment="1">
      <alignment horizontal="left" vertical="center"/>
    </xf>
    <xf numFmtId="177" fontId="8" fillId="0" borderId="12" xfId="0" applyNumberFormat="1" applyFont="1" applyBorder="1" applyAlignment="1">
      <alignment horizontal="right" vertical="center"/>
    </xf>
    <xf numFmtId="0" fontId="8" fillId="3" borderId="53" xfId="0" applyFont="1" applyFill="1" applyBorder="1" applyAlignment="1">
      <alignment horizontal="center" vertical="center"/>
    </xf>
    <xf numFmtId="0" fontId="8" fillId="0" borderId="19" xfId="0" applyFont="1" applyBorder="1" applyAlignment="1">
      <alignment horizontal="left" vertical="center"/>
    </xf>
    <xf numFmtId="0" fontId="8" fillId="0" borderId="21" xfId="0" applyFont="1" applyBorder="1" applyAlignment="1">
      <alignment horizontal="left" vertical="center"/>
    </xf>
    <xf numFmtId="0" fontId="8" fillId="0" borderId="20" xfId="0" applyFont="1" applyBorder="1" applyAlignment="1">
      <alignment horizontal="left" vertical="center"/>
    </xf>
    <xf numFmtId="0" fontId="8" fillId="4" borderId="60" xfId="0" applyFont="1" applyFill="1" applyBorder="1" applyAlignment="1">
      <alignment horizontal="center" vertical="center"/>
    </xf>
    <xf numFmtId="0" fontId="8" fillId="4" borderId="61" xfId="0" applyFont="1" applyFill="1" applyBorder="1" applyAlignment="1">
      <alignment horizontal="center" vertical="center"/>
    </xf>
    <xf numFmtId="177" fontId="8" fillId="5" borderId="62" xfId="0" applyNumberFormat="1" applyFont="1" applyFill="1" applyBorder="1" applyAlignment="1">
      <alignment horizontal="center" vertical="center"/>
    </xf>
    <xf numFmtId="177" fontId="8" fillId="5" borderId="61" xfId="0" applyNumberFormat="1" applyFont="1" applyFill="1" applyBorder="1" applyAlignment="1">
      <alignment horizontal="center" vertical="center"/>
    </xf>
    <xf numFmtId="177" fontId="8" fillId="5" borderId="63" xfId="0" applyNumberFormat="1" applyFont="1" applyFill="1" applyBorder="1" applyAlignment="1">
      <alignment horizontal="center" vertical="center"/>
    </xf>
    <xf numFmtId="177" fontId="8" fillId="0" borderId="8" xfId="0" applyNumberFormat="1" applyFont="1" applyBorder="1" applyAlignment="1">
      <alignment horizontal="right" vertical="center"/>
    </xf>
    <xf numFmtId="177" fontId="8" fillId="0" borderId="9" xfId="0" applyNumberFormat="1" applyFont="1" applyBorder="1" applyAlignment="1">
      <alignment horizontal="right" vertical="center"/>
    </xf>
    <xf numFmtId="0" fontId="8" fillId="4" borderId="26" xfId="0" applyFont="1" applyFill="1" applyBorder="1" applyAlignment="1">
      <alignment horizontal="center" vertical="center"/>
    </xf>
    <xf numFmtId="0" fontId="8" fillId="4" borderId="18" xfId="0" applyFont="1" applyFill="1" applyBorder="1" applyAlignment="1">
      <alignment horizontal="center" vertical="center"/>
    </xf>
    <xf numFmtId="177" fontId="8" fillId="5" borderId="43" xfId="0" applyNumberFormat="1" applyFont="1" applyFill="1" applyBorder="1" applyAlignment="1">
      <alignment horizontal="center" vertical="center"/>
    </xf>
    <xf numFmtId="177" fontId="8" fillId="5" borderId="44" xfId="0" applyNumberFormat="1" applyFont="1" applyFill="1" applyBorder="1" applyAlignment="1">
      <alignment horizontal="center" vertical="center"/>
    </xf>
    <xf numFmtId="177" fontId="8" fillId="5" borderId="45" xfId="0" applyNumberFormat="1" applyFont="1" applyFill="1" applyBorder="1" applyAlignment="1">
      <alignment horizontal="center" vertical="center"/>
    </xf>
    <xf numFmtId="177" fontId="8" fillId="0" borderId="5" xfId="0" applyNumberFormat="1" applyFont="1" applyBorder="1" applyAlignment="1">
      <alignment horizontal="right" vertical="center"/>
    </xf>
    <xf numFmtId="0" fontId="8" fillId="4" borderId="57" xfId="0" applyFont="1" applyFill="1" applyBorder="1" applyAlignment="1">
      <alignment horizontal="center" vertical="center"/>
    </xf>
    <xf numFmtId="0" fontId="8" fillId="4" borderId="17" xfId="0" applyFont="1" applyFill="1" applyBorder="1" applyAlignment="1">
      <alignment horizontal="center" vertical="center"/>
    </xf>
    <xf numFmtId="177" fontId="8" fillId="0" borderId="38" xfId="0" applyNumberFormat="1" applyFont="1" applyBorder="1" applyAlignment="1">
      <alignment horizontal="right" vertical="center"/>
    </xf>
    <xf numFmtId="177" fontId="8" fillId="0" borderId="7" xfId="0" applyNumberFormat="1" applyFont="1" applyBorder="1" applyAlignment="1">
      <alignment horizontal="righ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6" fillId="0" borderId="2"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3" xfId="0" applyFont="1" applyBorder="1" applyAlignment="1">
      <alignment horizontal="center" vertical="center" wrapText="1"/>
    </xf>
    <xf numFmtId="0" fontId="24" fillId="0" borderId="0" xfId="2" applyFont="1" applyAlignment="1" applyProtection="1">
      <alignment horizontal="left" vertical="center"/>
    </xf>
    <xf numFmtId="0" fontId="24" fillId="0" borderId="0" xfId="2" applyFont="1">
      <alignment vertical="center"/>
    </xf>
    <xf numFmtId="0" fontId="24" fillId="0" borderId="0" xfId="2" applyFont="1" applyAlignment="1">
      <alignment horizontal="left" vertical="center"/>
    </xf>
  </cellXfs>
  <cellStyles count="3">
    <cellStyle name="ハイパーリンク" xfId="2" builtinId="8"/>
    <cellStyle name="桁区切り" xfId="1" builtinId="6"/>
    <cellStyle name="標準" xfId="0" builtinId="0"/>
  </cellStyles>
  <dxfs count="19">
    <dxf>
      <fill>
        <patternFill>
          <bgColor theme="7" tint="0.59996337778862885"/>
        </patternFill>
      </fill>
    </dxf>
    <dxf>
      <fill>
        <patternFill>
          <bgColor theme="8" tint="0.79998168889431442"/>
        </patternFill>
      </fill>
    </dxf>
    <dxf>
      <fill>
        <patternFill>
          <bgColor theme="9" tint="0.79998168889431442"/>
        </patternFill>
      </fill>
    </dxf>
    <dxf>
      <fill>
        <patternFill>
          <bgColor theme="8" tint="0.79998168889431442"/>
        </patternFill>
      </fill>
    </dxf>
    <dxf>
      <fill>
        <patternFill>
          <bgColor rgb="FFFFFFD1"/>
        </patternFill>
      </fill>
    </dxf>
    <dxf>
      <fill>
        <patternFill>
          <bgColor rgb="FFFFE7FF"/>
        </patternFill>
      </fill>
    </dxf>
    <dxf>
      <fill>
        <patternFill>
          <bgColor rgb="FFFFC9C9"/>
        </patternFill>
      </fill>
    </dxf>
    <dxf>
      <fill>
        <patternFill>
          <bgColor rgb="FFFFC9C9"/>
        </patternFill>
      </fill>
    </dxf>
    <dxf>
      <fill>
        <patternFill>
          <bgColor rgb="FFFFC9C9"/>
        </patternFill>
      </fill>
    </dxf>
    <dxf>
      <fill>
        <patternFill>
          <bgColor rgb="FFFFE7FF"/>
        </patternFill>
      </fill>
    </dxf>
    <dxf>
      <fill>
        <patternFill>
          <bgColor theme="7" tint="0.59996337778862885"/>
        </patternFill>
      </fill>
    </dxf>
    <dxf>
      <fill>
        <patternFill>
          <bgColor theme="8" tint="0.79998168889431442"/>
        </patternFill>
      </fill>
    </dxf>
    <dxf>
      <fill>
        <patternFill>
          <bgColor theme="9" tint="0.79998168889431442"/>
        </patternFill>
      </fill>
    </dxf>
    <dxf>
      <fill>
        <patternFill>
          <bgColor theme="8" tint="0.79998168889431442"/>
        </patternFill>
      </fill>
    </dxf>
    <dxf>
      <fill>
        <patternFill>
          <bgColor rgb="FFFFFFD1"/>
        </patternFill>
      </fill>
    </dxf>
    <dxf>
      <fill>
        <patternFill>
          <bgColor rgb="FFFFE7FF"/>
        </patternFill>
      </fill>
    </dxf>
    <dxf>
      <fill>
        <patternFill>
          <bgColor rgb="FFFFC9C9"/>
        </patternFill>
      </fill>
    </dxf>
    <dxf>
      <fill>
        <patternFill>
          <bgColor rgb="FFFFC9C9"/>
        </patternFill>
      </fill>
    </dxf>
    <dxf>
      <fill>
        <patternFill>
          <bgColor rgb="FFFFE7FF"/>
        </patternFill>
      </fill>
    </dxf>
  </dxfs>
  <tableStyles count="0" defaultTableStyle="TableStyleMedium2" defaultPivotStyle="PivotStyleLight16"/>
  <colors>
    <mruColors>
      <color rgb="FFFF4B4B"/>
      <color rgb="FFDEC8EE"/>
      <color rgb="FFFFC9C9"/>
      <color rgb="FFFCB8FE"/>
      <color rgb="FFFFFFD1"/>
      <color rgb="FFFFE7FF"/>
      <color rgb="FFD9FFEC"/>
      <color rgb="FFFFC5D8"/>
      <color rgb="FFFFFFBD"/>
      <color rgb="FFFE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723900</xdr:colOff>
      <xdr:row>6</xdr:row>
      <xdr:rowOff>142875</xdr:rowOff>
    </xdr:from>
    <xdr:to>
      <xdr:col>4</xdr:col>
      <xdr:colOff>257175</xdr:colOff>
      <xdr:row>7</xdr:row>
      <xdr:rowOff>123825</xdr:rowOff>
    </xdr:to>
    <xdr:sp macro="" textlink="">
      <xdr:nvSpPr>
        <xdr:cNvPr id="2" name="二等辺三角形 1">
          <a:extLst>
            <a:ext uri="{FF2B5EF4-FFF2-40B4-BE49-F238E27FC236}">
              <a16:creationId xmlns:a16="http://schemas.microsoft.com/office/drawing/2014/main" id="{00000000-0008-0000-0000-000002000000}"/>
            </a:ext>
          </a:extLst>
        </xdr:cNvPr>
        <xdr:cNvSpPr/>
      </xdr:nvSpPr>
      <xdr:spPr>
        <a:xfrm rot="10800000">
          <a:off x="2886075" y="2238375"/>
          <a:ext cx="495300" cy="180975"/>
        </a:xfrm>
        <a:prstGeom prst="triangle">
          <a:avLst/>
        </a:prstGeom>
        <a:solidFill>
          <a:schemeClr val="bg1">
            <a:lumMod val="6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723900</xdr:colOff>
      <xdr:row>9</xdr:row>
      <xdr:rowOff>114300</xdr:rowOff>
    </xdr:from>
    <xdr:to>
      <xdr:col>4</xdr:col>
      <xdr:colOff>257175</xdr:colOff>
      <xdr:row>10</xdr:row>
      <xdr:rowOff>95250</xdr:rowOff>
    </xdr:to>
    <xdr:sp macro="" textlink="">
      <xdr:nvSpPr>
        <xdr:cNvPr id="3" name="二等辺三角形 2">
          <a:extLst>
            <a:ext uri="{FF2B5EF4-FFF2-40B4-BE49-F238E27FC236}">
              <a16:creationId xmlns:a16="http://schemas.microsoft.com/office/drawing/2014/main" id="{00000000-0008-0000-0000-000003000000}"/>
            </a:ext>
          </a:extLst>
        </xdr:cNvPr>
        <xdr:cNvSpPr/>
      </xdr:nvSpPr>
      <xdr:spPr>
        <a:xfrm rot="10800000">
          <a:off x="2886075" y="2324100"/>
          <a:ext cx="495300" cy="180975"/>
        </a:xfrm>
        <a:prstGeom prst="triangle">
          <a:avLst/>
        </a:prstGeom>
        <a:solidFill>
          <a:schemeClr val="bg1">
            <a:lumMod val="6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17318</xdr:colOff>
      <xdr:row>7</xdr:row>
      <xdr:rowOff>39300</xdr:rowOff>
    </xdr:from>
    <xdr:to>
      <xdr:col>19</xdr:col>
      <xdr:colOff>17317</xdr:colOff>
      <xdr:row>16</xdr:row>
      <xdr:rowOff>244454</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1100954" y="1753800"/>
          <a:ext cx="1454727" cy="2387245"/>
        </a:xfrm>
        <a:prstGeom prst="rect">
          <a:avLst/>
        </a:prstGeom>
        <a:noFill/>
        <a:ln w="38100">
          <a:solidFill>
            <a:srgbClr val="FCB8F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200490</xdr:colOff>
      <xdr:row>7</xdr:row>
      <xdr:rowOff>14654</xdr:rowOff>
    </xdr:from>
    <xdr:to>
      <xdr:col>42</xdr:col>
      <xdr:colOff>200490</xdr:colOff>
      <xdr:row>16</xdr:row>
      <xdr:rowOff>247650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6271763" y="1729154"/>
          <a:ext cx="1246909" cy="2415087"/>
        </a:xfrm>
        <a:prstGeom prst="rect">
          <a:avLst/>
        </a:prstGeom>
        <a:noFill/>
        <a:ln w="381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169469</xdr:colOff>
      <xdr:row>49</xdr:row>
      <xdr:rowOff>200688</xdr:rowOff>
    </xdr:from>
    <xdr:to>
      <xdr:col>18</xdr:col>
      <xdr:colOff>109729</xdr:colOff>
      <xdr:row>57</xdr:row>
      <xdr:rowOff>224471</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0629651" y="12288779"/>
          <a:ext cx="1810623" cy="1963419"/>
        </a:xfrm>
        <a:prstGeom prst="rect">
          <a:avLst/>
        </a:prstGeom>
        <a:noFill/>
        <a:ln w="38100">
          <a:solidFill>
            <a:srgbClr val="FF4B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17318</xdr:colOff>
      <xdr:row>49</xdr:row>
      <xdr:rowOff>200687</xdr:rowOff>
    </xdr:from>
    <xdr:to>
      <xdr:col>24</xdr:col>
      <xdr:colOff>195829</xdr:colOff>
      <xdr:row>57</xdr:row>
      <xdr:rowOff>229210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763500" y="12288778"/>
          <a:ext cx="1009784" cy="1968159"/>
        </a:xfrm>
        <a:prstGeom prst="rect">
          <a:avLst/>
        </a:prstGeom>
        <a:noFill/>
        <a:ln w="38100">
          <a:solidFill>
            <a:schemeClr val="accent5">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3451</xdr:colOff>
      <xdr:row>50</xdr:row>
      <xdr:rowOff>79618</xdr:rowOff>
    </xdr:from>
    <xdr:to>
      <xdr:col>39</xdr:col>
      <xdr:colOff>1</xdr:colOff>
      <xdr:row>58</xdr:row>
      <xdr:rowOff>86590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451269" y="12410163"/>
          <a:ext cx="1243459" cy="1946609"/>
        </a:xfrm>
        <a:prstGeom prst="rect">
          <a:avLst/>
        </a:prstGeom>
        <a:noFill/>
        <a:ln w="38100">
          <a:solidFill>
            <a:schemeClr val="accent6">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585106</xdr:colOff>
      <xdr:row>36</xdr:row>
      <xdr:rowOff>176891</xdr:rowOff>
    </xdr:from>
    <xdr:to>
      <xdr:col>8</xdr:col>
      <xdr:colOff>435429</xdr:colOff>
      <xdr:row>39</xdr:row>
      <xdr:rowOff>192259</xdr:rowOff>
    </xdr:to>
    <xdr:sp macro="" textlink="">
      <xdr:nvSpPr>
        <xdr:cNvPr id="13" name="右矢印 12">
          <a:extLst>
            <a:ext uri="{FF2B5EF4-FFF2-40B4-BE49-F238E27FC236}">
              <a16:creationId xmlns:a16="http://schemas.microsoft.com/office/drawing/2014/main" id="{00000000-0008-0000-0300-00000D000000}"/>
            </a:ext>
          </a:extLst>
        </xdr:cNvPr>
        <xdr:cNvSpPr/>
      </xdr:nvSpPr>
      <xdr:spPr>
        <a:xfrm>
          <a:off x="5932713" y="9089570"/>
          <a:ext cx="4313466" cy="790975"/>
        </a:xfrm>
        <a:prstGeom prst="rightArrow">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xdr:txBody>
    </xdr:sp>
    <xdr:clientData/>
  </xdr:twoCellAnchor>
  <xdr:twoCellAnchor>
    <xdr:from>
      <xdr:col>4</xdr:col>
      <xdr:colOff>13608</xdr:colOff>
      <xdr:row>47</xdr:row>
      <xdr:rowOff>244928</xdr:rowOff>
    </xdr:from>
    <xdr:to>
      <xdr:col>4</xdr:col>
      <xdr:colOff>435430</xdr:colOff>
      <xdr:row>68</xdr:row>
      <xdr:rowOff>192767</xdr:rowOff>
    </xdr:to>
    <xdr:sp macro="" textlink="">
      <xdr:nvSpPr>
        <xdr:cNvPr id="14" name="右大かっこ 13">
          <a:extLst>
            <a:ext uri="{FF2B5EF4-FFF2-40B4-BE49-F238E27FC236}">
              <a16:creationId xmlns:a16="http://schemas.microsoft.com/office/drawing/2014/main" id="{00000000-0008-0000-0300-00000E000000}"/>
            </a:ext>
          </a:extLst>
        </xdr:cNvPr>
        <xdr:cNvSpPr/>
      </xdr:nvSpPr>
      <xdr:spPr>
        <a:xfrm>
          <a:off x="5361215" y="11933464"/>
          <a:ext cx="421822" cy="5118553"/>
        </a:xfrm>
        <a:prstGeom prst="rightBracket">
          <a:avLst/>
        </a:prstGeom>
        <a:ln w="57150">
          <a:solidFill>
            <a:srgbClr val="7030A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1108982</xdr:colOff>
      <xdr:row>16</xdr:row>
      <xdr:rowOff>37418</xdr:rowOff>
    </xdr:from>
    <xdr:to>
      <xdr:col>8</xdr:col>
      <xdr:colOff>462642</xdr:colOff>
      <xdr:row>19</xdr:row>
      <xdr:rowOff>66395</xdr:rowOff>
    </xdr:to>
    <xdr:sp macro="" textlink="">
      <xdr:nvSpPr>
        <xdr:cNvPr id="15" name="右矢印 14">
          <a:extLst>
            <a:ext uri="{FF2B5EF4-FFF2-40B4-BE49-F238E27FC236}">
              <a16:creationId xmlns:a16="http://schemas.microsoft.com/office/drawing/2014/main" id="{00000000-0008-0000-0300-00000F000000}"/>
            </a:ext>
          </a:extLst>
        </xdr:cNvPr>
        <xdr:cNvSpPr/>
      </xdr:nvSpPr>
      <xdr:spPr>
        <a:xfrm>
          <a:off x="5340803" y="3956275"/>
          <a:ext cx="4932589" cy="790977"/>
        </a:xfrm>
        <a:prstGeom prst="rightArrow">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xdr:txBody>
    </xdr:sp>
    <xdr:clientData/>
  </xdr:twoCellAnchor>
  <xdr:twoCellAnchor>
    <xdr:from>
      <xdr:col>26</xdr:col>
      <xdr:colOff>89252</xdr:colOff>
      <xdr:row>23</xdr:row>
      <xdr:rowOff>112568</xdr:rowOff>
    </xdr:from>
    <xdr:to>
      <xdr:col>48</xdr:col>
      <xdr:colOff>147203</xdr:colOff>
      <xdr:row>26</xdr:row>
      <xdr:rowOff>191716</xdr:rowOff>
    </xdr:to>
    <xdr:grpSp>
      <xdr:nvGrpSpPr>
        <xdr:cNvPr id="16" name="グループ化 15">
          <a:extLst>
            <a:ext uri="{FF2B5EF4-FFF2-40B4-BE49-F238E27FC236}">
              <a16:creationId xmlns:a16="http://schemas.microsoft.com/office/drawing/2014/main" id="{00000000-0008-0000-0300-000010000000}"/>
            </a:ext>
          </a:extLst>
        </xdr:cNvPr>
        <xdr:cNvGrpSpPr/>
      </xdr:nvGrpSpPr>
      <xdr:grpSpPr>
        <a:xfrm>
          <a:off x="14050181" y="5773139"/>
          <a:ext cx="6616593" cy="813934"/>
          <a:chOff x="10612211" y="5079175"/>
          <a:chExt cx="6216710" cy="790946"/>
        </a:xfrm>
      </xdr:grpSpPr>
      <xdr:sp macro="" textlink="">
        <xdr:nvSpPr>
          <xdr:cNvPr id="17" name="四角形吹き出し 16">
            <a:extLst>
              <a:ext uri="{FF2B5EF4-FFF2-40B4-BE49-F238E27FC236}">
                <a16:creationId xmlns:a16="http://schemas.microsoft.com/office/drawing/2014/main" id="{00000000-0008-0000-0300-000011000000}"/>
              </a:ext>
            </a:extLst>
          </xdr:cNvPr>
          <xdr:cNvSpPr/>
        </xdr:nvSpPr>
        <xdr:spPr>
          <a:xfrm>
            <a:off x="10612211" y="5079175"/>
            <a:ext cx="5836103" cy="790946"/>
          </a:xfrm>
          <a:prstGeom prst="wedgeRectCallout">
            <a:avLst>
              <a:gd name="adj1" fmla="val -49627"/>
              <a:gd name="adj2" fmla="val 130545"/>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10726916" y="5119250"/>
            <a:ext cx="6102005" cy="685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latin typeface="Meiryo UI" panose="020B0604030504040204" pitchFamily="50" charset="-128"/>
                <a:ea typeface="Meiryo UI" panose="020B0604030504040204" pitchFamily="50" charset="-128"/>
              </a:rPr>
              <a:t>型番単位の単価・数量ではなく、設備区分単位での単価・数量となります。</a:t>
            </a:r>
            <a:endParaRPr kumimoji="1" lang="en-US" altLang="ja-JP" sz="1400">
              <a:latin typeface="Meiryo UI" panose="020B0604030504040204" pitchFamily="50" charset="-128"/>
              <a:ea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rPr>
              <a:t>（単価は整理表から入力します。数量は自動的に１と入力されます）</a:t>
            </a:r>
            <a:endParaRPr kumimoji="1" lang="en-US" altLang="ja-JP" sz="1400">
              <a:latin typeface="Meiryo UI" panose="020B0604030504040204" pitchFamily="50" charset="-128"/>
              <a:ea typeface="Meiryo UI" panose="020B0604030504040204" pitchFamily="50" charset="-128"/>
            </a:endParaRPr>
          </a:p>
        </xdr:txBody>
      </xdr:sp>
    </xdr:grpSp>
    <xdr:clientData/>
  </xdr:twoCellAnchor>
  <xdr:twoCellAnchor>
    <xdr:from>
      <xdr:col>47</xdr:col>
      <xdr:colOff>404812</xdr:colOff>
      <xdr:row>26</xdr:row>
      <xdr:rowOff>23812</xdr:rowOff>
    </xdr:from>
    <xdr:to>
      <xdr:col>57</xdr:col>
      <xdr:colOff>260392</xdr:colOff>
      <xdr:row>32</xdr:row>
      <xdr:rowOff>64089</xdr:rowOff>
    </xdr:to>
    <xdr:cxnSp macro="">
      <xdr:nvCxnSpPr>
        <xdr:cNvPr id="20" name="カギ線コネクタ 19">
          <a:extLst>
            <a:ext uri="{FF2B5EF4-FFF2-40B4-BE49-F238E27FC236}">
              <a16:creationId xmlns:a16="http://schemas.microsoft.com/office/drawing/2014/main" id="{00000000-0008-0000-0300-000014000000}"/>
            </a:ext>
          </a:extLst>
        </xdr:cNvPr>
        <xdr:cNvCxnSpPr>
          <a:endCxn id="19" idx="0"/>
        </xdr:cNvCxnSpPr>
      </xdr:nvCxnSpPr>
      <xdr:spPr>
        <a:xfrm>
          <a:off x="19788187" y="6238875"/>
          <a:ext cx="6761205" cy="1540464"/>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422131</xdr:colOff>
      <xdr:row>32</xdr:row>
      <xdr:rowOff>64089</xdr:rowOff>
    </xdr:from>
    <xdr:to>
      <xdr:col>63</xdr:col>
      <xdr:colOff>98653</xdr:colOff>
      <xdr:row>69</xdr:row>
      <xdr:rowOff>67355</xdr:rowOff>
    </xdr:to>
    <xdr:grpSp>
      <xdr:nvGrpSpPr>
        <xdr:cNvPr id="33" name="グループ化 32">
          <a:extLst>
            <a:ext uri="{FF2B5EF4-FFF2-40B4-BE49-F238E27FC236}">
              <a16:creationId xmlns:a16="http://schemas.microsoft.com/office/drawing/2014/main" id="{B2175BC2-8D0B-ED25-F167-F57EE2CA4B18}"/>
            </a:ext>
          </a:extLst>
        </xdr:cNvPr>
        <xdr:cNvGrpSpPr/>
      </xdr:nvGrpSpPr>
      <xdr:grpSpPr>
        <a:xfrm>
          <a:off x="22982774" y="7983446"/>
          <a:ext cx="7840808" cy="9174480"/>
          <a:chOff x="18067193" y="7784101"/>
          <a:chExt cx="7915647" cy="9232991"/>
        </a:xfrm>
      </xdr:grpSpPr>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18067193" y="7784101"/>
            <a:ext cx="7915647" cy="923299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latin typeface="Meiryo UI" panose="020B0604030504040204" pitchFamily="50" charset="-128"/>
                <a:ea typeface="Meiryo UI" panose="020B0604030504040204" pitchFamily="50" charset="-128"/>
              </a:rPr>
              <a:t>【</a:t>
            </a:r>
            <a:r>
              <a:rPr kumimoji="1" lang="ja-JP" altLang="en-US" sz="1600">
                <a:latin typeface="Meiryo UI" panose="020B0604030504040204" pitchFamily="50" charset="-128"/>
                <a:ea typeface="Meiryo UI" panose="020B0604030504040204" pitchFamily="50" charset="-128"/>
              </a:rPr>
              <a:t>数量欄</a:t>
            </a:r>
            <a:r>
              <a:rPr kumimoji="1" lang="en-US" altLang="ja-JP" sz="1600">
                <a:latin typeface="Meiryo UI" panose="020B0604030504040204" pitchFamily="50" charset="-128"/>
                <a:ea typeface="Meiryo UI" panose="020B0604030504040204" pitchFamily="50" charset="-128"/>
              </a:rPr>
              <a:t>】</a:t>
            </a:r>
          </a:p>
          <a:p>
            <a:r>
              <a:rPr kumimoji="1" lang="ja-JP" altLang="ja-JP" sz="1600">
                <a:solidFill>
                  <a:schemeClr val="tx1"/>
                </a:solidFill>
                <a:effectLst/>
                <a:latin typeface="Meiryo UI" panose="020B0604030504040204" pitchFamily="50" charset="-128"/>
                <a:ea typeface="Meiryo UI" panose="020B0604030504040204" pitchFamily="50" charset="-128"/>
                <a:cs typeface="+mn-cs"/>
              </a:rPr>
              <a:t>事業計画書</a:t>
            </a:r>
            <a:r>
              <a:rPr kumimoji="1" lang="en-US" altLang="ja-JP" sz="1600">
                <a:solidFill>
                  <a:schemeClr val="tx1"/>
                </a:solidFill>
                <a:effectLst/>
                <a:latin typeface="Meiryo UI" panose="020B0604030504040204" pitchFamily="50" charset="-128"/>
                <a:ea typeface="Meiryo UI" panose="020B0604030504040204" pitchFamily="50" charset="-128"/>
                <a:cs typeface="+mn-cs"/>
              </a:rPr>
              <a:t>P3</a:t>
            </a:r>
            <a:r>
              <a:rPr kumimoji="1" lang="ja-JP" altLang="ja-JP" sz="1600">
                <a:solidFill>
                  <a:schemeClr val="tx1"/>
                </a:solidFill>
                <a:effectLst/>
                <a:latin typeface="Meiryo UI" panose="020B0604030504040204" pitchFamily="50" charset="-128"/>
                <a:ea typeface="Meiryo UI" panose="020B0604030504040204" pitchFamily="50" charset="-128"/>
                <a:cs typeface="+mn-cs"/>
              </a:rPr>
              <a:t>に転記する際は、</a:t>
            </a:r>
            <a:r>
              <a:rPr kumimoji="1" lang="ja-JP" altLang="en-US" sz="1600">
                <a:latin typeface="Meiryo UI" panose="020B0604030504040204" pitchFamily="50" charset="-128"/>
                <a:ea typeface="Meiryo UI" panose="020B0604030504040204" pitchFamily="50" charset="-128"/>
              </a:rPr>
              <a:t>型番ごとの数量ではなく、</a:t>
            </a:r>
            <a:r>
              <a:rPr kumimoji="1" lang="ja-JP" altLang="en-US" sz="1600" b="1" u="sng">
                <a:solidFill>
                  <a:schemeClr val="tx1"/>
                </a:solidFill>
                <a:effectLst/>
                <a:latin typeface="Meiryo UI" panose="020B0604030504040204" pitchFamily="50" charset="-128"/>
                <a:ea typeface="Meiryo UI" panose="020B0604030504040204" pitchFamily="50" charset="-128"/>
                <a:cs typeface="+mn-cs"/>
              </a:rPr>
              <a:t>設備区分ごとの数量</a:t>
            </a:r>
            <a:r>
              <a:rPr kumimoji="1" lang="ja-JP" altLang="en-US" sz="1600">
                <a:solidFill>
                  <a:schemeClr val="tx1"/>
                </a:solidFill>
                <a:effectLst/>
                <a:latin typeface="Meiryo UI" panose="020B0604030504040204" pitchFamily="50" charset="-128"/>
                <a:ea typeface="Meiryo UI" panose="020B0604030504040204" pitchFamily="50" charset="-128"/>
                <a:cs typeface="+mn-cs"/>
              </a:rPr>
              <a:t>を入力する必要があります。そのため、</a:t>
            </a:r>
            <a:r>
              <a:rPr kumimoji="1" lang="en-US" altLang="ja-JP" sz="1600" u="heavy"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LED</a:t>
            </a:r>
            <a:r>
              <a:rPr kumimoji="1" lang="ja-JP" altLang="en-US" sz="1600" u="heavy"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照明器具が</a:t>
            </a:r>
            <a:r>
              <a:rPr kumimoji="1" lang="en-US" altLang="ja-JP" sz="1600" u="heavy"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1</a:t>
            </a:r>
            <a:r>
              <a:rPr kumimoji="1" lang="ja-JP" altLang="en-US" sz="160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u="heavy" baseline="0">
                <a:solidFill>
                  <a:schemeClr val="tx1"/>
                </a:solidFill>
                <a:effectLst/>
                <a:uFill>
                  <a:solidFill>
                    <a:srgbClr val="00B0F0"/>
                  </a:solidFill>
                </a:uFill>
                <a:latin typeface="Meiryo UI" panose="020B0604030504040204" pitchFamily="50" charset="-128"/>
                <a:ea typeface="Meiryo UI" panose="020B0604030504040204" pitchFamily="50" charset="-128"/>
                <a:cs typeface="+mn-cs"/>
              </a:rPr>
              <a:t>空調が</a:t>
            </a:r>
            <a:r>
              <a:rPr kumimoji="1" lang="en-US" altLang="ja-JP" sz="1600" u="heavy" baseline="0">
                <a:solidFill>
                  <a:schemeClr val="tx1"/>
                </a:solidFill>
                <a:effectLst/>
                <a:uFill>
                  <a:solidFill>
                    <a:srgbClr val="00B0F0"/>
                  </a:solidFill>
                </a:uFill>
                <a:latin typeface="Meiryo UI" panose="020B0604030504040204" pitchFamily="50" charset="-128"/>
                <a:ea typeface="Meiryo UI" panose="020B0604030504040204" pitchFamily="50" charset="-128"/>
                <a:cs typeface="+mn-cs"/>
              </a:rPr>
              <a:t>1</a:t>
            </a:r>
            <a:r>
              <a:rPr kumimoji="1" lang="ja-JP" altLang="en-US" sz="160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u="heavy" baseline="0">
                <a:solidFill>
                  <a:schemeClr val="tx1"/>
                </a:solidFill>
                <a:effectLst/>
                <a:uFill>
                  <a:solidFill>
                    <a:schemeClr val="accent6"/>
                  </a:solidFill>
                </a:uFill>
                <a:latin typeface="Meiryo UI" panose="020B0604030504040204" pitchFamily="50" charset="-128"/>
                <a:ea typeface="Meiryo UI" panose="020B0604030504040204" pitchFamily="50" charset="-128"/>
                <a:cs typeface="+mn-cs"/>
              </a:rPr>
              <a:t>自然冷媒機器が</a:t>
            </a:r>
            <a:r>
              <a:rPr kumimoji="1" lang="en-US" altLang="ja-JP" sz="1600" u="heavy" baseline="0">
                <a:solidFill>
                  <a:schemeClr val="tx1"/>
                </a:solidFill>
                <a:effectLst/>
                <a:uFill>
                  <a:solidFill>
                    <a:schemeClr val="accent6"/>
                  </a:solidFill>
                </a:uFill>
                <a:latin typeface="Meiryo UI" panose="020B0604030504040204" pitchFamily="50" charset="-128"/>
                <a:ea typeface="Meiryo UI" panose="020B0604030504040204" pitchFamily="50" charset="-128"/>
                <a:cs typeface="+mn-cs"/>
              </a:rPr>
              <a:t>1</a:t>
            </a:r>
            <a:r>
              <a:rPr kumimoji="1" lang="ja-JP" altLang="en-US" sz="1600">
                <a:solidFill>
                  <a:schemeClr val="tx1"/>
                </a:solidFill>
                <a:effectLst/>
                <a:latin typeface="Meiryo UI" panose="020B0604030504040204" pitchFamily="50" charset="-128"/>
                <a:ea typeface="Meiryo UI" panose="020B0604030504040204" pitchFamily="50" charset="-128"/>
                <a:cs typeface="+mn-cs"/>
              </a:rPr>
              <a:t>と自動的に入力されます。</a:t>
            </a:r>
            <a:endParaRPr kumimoji="1" lang="en-US" altLang="ja-JP" sz="1600">
              <a:solidFill>
                <a:schemeClr val="tx1"/>
              </a:solidFill>
              <a:effectLst/>
              <a:latin typeface="Meiryo UI" panose="020B0604030504040204" pitchFamily="50" charset="-128"/>
              <a:ea typeface="Meiryo UI" panose="020B0604030504040204" pitchFamily="50" charset="-128"/>
              <a:cs typeface="+mn-cs"/>
            </a:endParaRPr>
          </a:p>
          <a:p>
            <a:endParaRPr kumimoji="1" lang="en-US" altLang="ja-JP" sz="1600">
              <a:solidFill>
                <a:schemeClr val="tx1"/>
              </a:solidFill>
              <a:effectLst/>
              <a:latin typeface="Meiryo UI" panose="020B0604030504040204" pitchFamily="50" charset="-128"/>
              <a:ea typeface="Meiryo UI" panose="020B0604030504040204" pitchFamily="50" charset="-128"/>
              <a:cs typeface="+mn-cs"/>
            </a:endParaRPr>
          </a:p>
          <a:p>
            <a:r>
              <a:rPr kumimoji="1" lang="en-US" altLang="ja-JP" sz="160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a:solidFill>
                  <a:schemeClr val="tx1"/>
                </a:solidFill>
                <a:effectLst/>
                <a:latin typeface="Meiryo UI" panose="020B0604030504040204" pitchFamily="50" charset="-128"/>
                <a:ea typeface="Meiryo UI" panose="020B0604030504040204" pitchFamily="50" charset="-128"/>
                <a:cs typeface="+mn-cs"/>
              </a:rPr>
              <a:t>単価欄</a:t>
            </a:r>
            <a:r>
              <a:rPr kumimoji="1" lang="en-US" altLang="ja-JP" sz="1600">
                <a:solidFill>
                  <a:schemeClr val="tx1"/>
                </a:solidFill>
                <a:effectLst/>
                <a:latin typeface="Meiryo UI" panose="020B0604030504040204" pitchFamily="50" charset="-128"/>
                <a:ea typeface="Meiryo UI" panose="020B0604030504040204" pitchFamily="50" charset="-128"/>
                <a:cs typeface="+mn-cs"/>
              </a:rPr>
              <a:t>】</a:t>
            </a:r>
          </a:p>
          <a:p>
            <a:r>
              <a:rPr kumimoji="1" lang="ja-JP" altLang="en-US" sz="1600">
                <a:solidFill>
                  <a:schemeClr val="tx1"/>
                </a:solidFill>
                <a:effectLst/>
                <a:latin typeface="Meiryo UI" panose="020B0604030504040204" pitchFamily="50" charset="-128"/>
                <a:ea typeface="Meiryo UI" panose="020B0604030504040204" pitchFamily="50" charset="-128"/>
                <a:cs typeface="+mn-cs"/>
              </a:rPr>
              <a:t>単価も同様の考え方で、事業計画書</a:t>
            </a:r>
            <a:r>
              <a:rPr kumimoji="1" lang="en-US" altLang="ja-JP" sz="1600">
                <a:solidFill>
                  <a:schemeClr val="tx1"/>
                </a:solidFill>
                <a:effectLst/>
                <a:latin typeface="Meiryo UI" panose="020B0604030504040204" pitchFamily="50" charset="-128"/>
                <a:ea typeface="Meiryo UI" panose="020B0604030504040204" pitchFamily="50" charset="-128"/>
                <a:cs typeface="+mn-cs"/>
              </a:rPr>
              <a:t>P3</a:t>
            </a:r>
            <a:r>
              <a:rPr kumimoji="1" lang="ja-JP" altLang="en-US" sz="1600">
                <a:solidFill>
                  <a:schemeClr val="tx1"/>
                </a:solidFill>
                <a:effectLst/>
                <a:latin typeface="Meiryo UI" panose="020B0604030504040204" pitchFamily="50" charset="-128"/>
                <a:ea typeface="Meiryo UI" panose="020B0604030504040204" pitchFamily="50" charset="-128"/>
                <a:cs typeface="+mn-cs"/>
              </a:rPr>
              <a:t>には型番単価を記入するのではなく、設備区分ごとの</a:t>
            </a:r>
            <a:r>
              <a:rPr kumimoji="1" lang="ja-JP" altLang="ja-JP" sz="1600">
                <a:solidFill>
                  <a:schemeClr val="tx1"/>
                </a:solidFill>
                <a:effectLst/>
                <a:latin typeface="Meiryo UI" panose="020B0604030504040204" pitchFamily="50" charset="-128"/>
                <a:ea typeface="Meiryo UI" panose="020B0604030504040204" pitchFamily="50" charset="-128"/>
                <a:cs typeface="+mn-cs"/>
              </a:rPr>
              <a:t>設備費計（型番数量</a:t>
            </a:r>
            <a:r>
              <a:rPr kumimoji="1" lang="en-US" altLang="ja-JP" sz="1600">
                <a:solidFill>
                  <a:schemeClr val="tx1"/>
                </a:solidFill>
                <a:effectLst/>
                <a:latin typeface="Meiryo UI" panose="020B0604030504040204" pitchFamily="50" charset="-128"/>
                <a:ea typeface="Meiryo UI" panose="020B0604030504040204" pitchFamily="50" charset="-128"/>
                <a:cs typeface="+mn-cs"/>
              </a:rPr>
              <a:t> × </a:t>
            </a:r>
            <a:r>
              <a:rPr kumimoji="1" lang="ja-JP" altLang="ja-JP" sz="1600">
                <a:solidFill>
                  <a:schemeClr val="tx1"/>
                </a:solidFill>
                <a:effectLst/>
                <a:latin typeface="Meiryo UI" panose="020B0604030504040204" pitchFamily="50" charset="-128"/>
                <a:ea typeface="Meiryo UI" panose="020B0604030504040204" pitchFamily="50" charset="-128"/>
                <a:cs typeface="+mn-cs"/>
              </a:rPr>
              <a:t>型番単価）</a:t>
            </a:r>
            <a:r>
              <a:rPr kumimoji="1" lang="ja-JP" altLang="en-US" sz="1600">
                <a:solidFill>
                  <a:schemeClr val="tx1"/>
                </a:solidFill>
                <a:effectLst/>
                <a:latin typeface="Meiryo UI" panose="020B0604030504040204" pitchFamily="50" charset="-128"/>
                <a:ea typeface="Meiryo UI" panose="020B0604030504040204" pitchFamily="50" charset="-128"/>
                <a:cs typeface="+mn-cs"/>
              </a:rPr>
              <a:t>を入力します。</a:t>
            </a:r>
            <a:endParaRPr kumimoji="1" lang="en-US" altLang="ja-JP" sz="1600">
              <a:solidFill>
                <a:schemeClr val="tx1"/>
              </a:solidFill>
              <a:effectLst/>
              <a:latin typeface="Meiryo UI" panose="020B0604030504040204" pitchFamily="50" charset="-128"/>
              <a:ea typeface="Meiryo UI" panose="020B0604030504040204" pitchFamily="50" charset="-128"/>
              <a:cs typeface="+mn-cs"/>
            </a:endParaRPr>
          </a:p>
        </xdr:txBody>
      </xdr:sp>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18263134" y="10382250"/>
            <a:ext cx="7473045" cy="6296025"/>
            <a:chOff x="19390178" y="9769929"/>
            <a:chExt cx="7429501" cy="6191250"/>
          </a:xfrm>
        </xdr:grpSpPr>
        <xdr:grpSp>
          <xdr:nvGrpSpPr>
            <xdr:cNvPr id="22" name="グループ化 21">
              <a:extLst>
                <a:ext uri="{FF2B5EF4-FFF2-40B4-BE49-F238E27FC236}">
                  <a16:creationId xmlns:a16="http://schemas.microsoft.com/office/drawing/2014/main" id="{00000000-0008-0000-0300-000016000000}"/>
                </a:ext>
              </a:extLst>
            </xdr:cNvPr>
            <xdr:cNvGrpSpPr/>
          </xdr:nvGrpSpPr>
          <xdr:grpSpPr>
            <a:xfrm>
              <a:off x="19390178" y="9769929"/>
              <a:ext cx="7402286" cy="6191249"/>
              <a:chOff x="23649214" y="8994322"/>
              <a:chExt cx="7402286" cy="6191249"/>
            </a:xfrm>
          </xdr:grpSpPr>
          <xdr:pic>
            <xdr:nvPicPr>
              <xdr:cNvPr id="26" name="図 25">
                <a:extLst>
                  <a:ext uri="{FF2B5EF4-FFF2-40B4-BE49-F238E27FC236}">
                    <a16:creationId xmlns:a16="http://schemas.microsoft.com/office/drawing/2014/main" id="{00000000-0008-0000-0300-00001A000000}"/>
                  </a:ext>
                </a:extLst>
              </xdr:cNvPr>
              <xdr:cNvPicPr>
                <a:picLocks noChangeAspect="1"/>
              </xdr:cNvPicPr>
            </xdr:nvPicPr>
            <xdr:blipFill>
              <a:blip xmlns:r="http://schemas.openxmlformats.org/officeDocument/2006/relationships" r:embed="rId1"/>
              <a:stretch>
                <a:fillRect/>
              </a:stretch>
            </xdr:blipFill>
            <xdr:spPr>
              <a:xfrm>
                <a:off x="23649214" y="8994322"/>
                <a:ext cx="7402286" cy="6176908"/>
              </a:xfrm>
              <a:prstGeom prst="rect">
                <a:avLst/>
              </a:prstGeom>
            </xdr:spPr>
          </xdr:pic>
          <xdr:sp macro="" textlink="">
            <xdr:nvSpPr>
              <xdr:cNvPr id="27" name="正方形/長方形 26">
                <a:extLst>
                  <a:ext uri="{FF2B5EF4-FFF2-40B4-BE49-F238E27FC236}">
                    <a16:creationId xmlns:a16="http://schemas.microsoft.com/office/drawing/2014/main" id="{00000000-0008-0000-0300-00001B000000}"/>
                  </a:ext>
                </a:extLst>
              </xdr:cNvPr>
              <xdr:cNvSpPr/>
            </xdr:nvSpPr>
            <xdr:spPr>
              <a:xfrm>
                <a:off x="24247819" y="9932786"/>
                <a:ext cx="2585467" cy="3892071"/>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正方形/長方形 27">
                <a:extLst>
                  <a:ext uri="{FF2B5EF4-FFF2-40B4-BE49-F238E27FC236}">
                    <a16:creationId xmlns:a16="http://schemas.microsoft.com/office/drawing/2014/main" id="{00000000-0008-0000-0300-00001C000000}"/>
                  </a:ext>
                </a:extLst>
              </xdr:cNvPr>
              <xdr:cNvSpPr/>
            </xdr:nvSpPr>
            <xdr:spPr>
              <a:xfrm>
                <a:off x="24229010" y="13818588"/>
                <a:ext cx="2617884" cy="878409"/>
              </a:xfrm>
              <a:prstGeom prst="rect">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24245020" y="14733253"/>
                <a:ext cx="2656302" cy="452318"/>
              </a:xfrm>
              <a:prstGeom prst="rect">
                <a:avLst/>
              </a:prstGeom>
              <a:noFill/>
              <a:ln w="3810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23" name="正方形/長方形 22">
              <a:extLst>
                <a:ext uri="{FF2B5EF4-FFF2-40B4-BE49-F238E27FC236}">
                  <a16:creationId xmlns:a16="http://schemas.microsoft.com/office/drawing/2014/main" id="{00000000-0008-0000-0300-000017000000}"/>
                </a:ext>
              </a:extLst>
            </xdr:cNvPr>
            <xdr:cNvSpPr/>
          </xdr:nvSpPr>
          <xdr:spPr>
            <a:xfrm>
              <a:off x="25690286" y="10708821"/>
              <a:ext cx="1102178" cy="387846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0300-000018000000}"/>
                </a:ext>
              </a:extLst>
            </xdr:cNvPr>
            <xdr:cNvSpPr/>
          </xdr:nvSpPr>
          <xdr:spPr>
            <a:xfrm>
              <a:off x="25676679" y="14614072"/>
              <a:ext cx="1143000" cy="878409"/>
            </a:xfrm>
            <a:prstGeom prst="rect">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0300-000019000000}"/>
                </a:ext>
              </a:extLst>
            </xdr:cNvPr>
            <xdr:cNvSpPr/>
          </xdr:nvSpPr>
          <xdr:spPr>
            <a:xfrm>
              <a:off x="25676679" y="15539357"/>
              <a:ext cx="1143000" cy="421822"/>
            </a:xfrm>
            <a:prstGeom prst="rect">
              <a:avLst/>
            </a:prstGeom>
            <a:noFill/>
            <a:ln w="3810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twoCellAnchor>
    <xdr:from>
      <xdr:col>48</xdr:col>
      <xdr:colOff>17010</xdr:colOff>
      <xdr:row>0</xdr:row>
      <xdr:rowOff>175692</xdr:rowOff>
    </xdr:from>
    <xdr:to>
      <xdr:col>50</xdr:col>
      <xdr:colOff>625929</xdr:colOff>
      <xdr:row>4</xdr:row>
      <xdr:rowOff>6804</xdr:rowOff>
    </xdr:to>
    <xdr:sp macro="" textlink="">
      <xdr:nvSpPr>
        <xdr:cNvPr id="30" name="角丸四角形 29">
          <a:extLst>
            <a:ext uri="{FF2B5EF4-FFF2-40B4-BE49-F238E27FC236}">
              <a16:creationId xmlns:a16="http://schemas.microsoft.com/office/drawing/2014/main" id="{00000000-0008-0000-0300-00001E000000}"/>
            </a:ext>
          </a:extLst>
        </xdr:cNvPr>
        <xdr:cNvSpPr/>
      </xdr:nvSpPr>
      <xdr:spPr>
        <a:xfrm>
          <a:off x="20090948" y="175692"/>
          <a:ext cx="1990044" cy="735987"/>
        </a:xfrm>
        <a:prstGeom prst="roundRect">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latin typeface="Meiryo UI" panose="020B0604030504040204" pitchFamily="50" charset="-128"/>
              <a:ea typeface="Meiryo UI" panose="020B0604030504040204" pitchFamily="50" charset="-128"/>
            </a:rPr>
            <a:t>記入例</a:t>
          </a:r>
        </a:p>
      </xdr:txBody>
    </xdr:sp>
    <xdr:clientData/>
  </xdr:twoCellAnchor>
  <xdr:twoCellAnchor>
    <xdr:from>
      <xdr:col>10</xdr:col>
      <xdr:colOff>51954</xdr:colOff>
      <xdr:row>59</xdr:row>
      <xdr:rowOff>155866</xdr:rowOff>
    </xdr:from>
    <xdr:to>
      <xdr:col>42</xdr:col>
      <xdr:colOff>51955</xdr:colOff>
      <xdr:row>65</xdr:row>
      <xdr:rowOff>200396</xdr:rowOff>
    </xdr:to>
    <xdr:sp macro="" textlink="">
      <xdr:nvSpPr>
        <xdr:cNvPr id="31" name="正方形/長方形 30">
          <a:extLst>
            <a:ext uri="{FF2B5EF4-FFF2-40B4-BE49-F238E27FC236}">
              <a16:creationId xmlns:a16="http://schemas.microsoft.com/office/drawing/2014/main" id="{00000000-0008-0000-0300-00001F000000}"/>
            </a:ext>
          </a:extLst>
        </xdr:cNvPr>
        <xdr:cNvSpPr/>
      </xdr:nvSpPr>
      <xdr:spPr>
        <a:xfrm>
          <a:off x="10719954" y="14668502"/>
          <a:ext cx="6650183" cy="1499258"/>
        </a:xfrm>
        <a:prstGeom prst="rect">
          <a:avLst/>
        </a:prstGeom>
        <a:noFill/>
        <a:ln w="38100">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742984</xdr:colOff>
      <xdr:row>46</xdr:row>
      <xdr:rowOff>103379</xdr:rowOff>
    </xdr:from>
    <xdr:to>
      <xdr:col>9</xdr:col>
      <xdr:colOff>121425</xdr:colOff>
      <xdr:row>49</xdr:row>
      <xdr:rowOff>173175</xdr:rowOff>
    </xdr:to>
    <xdr:sp macro="" textlink="">
      <xdr:nvSpPr>
        <xdr:cNvPr id="32" name="右矢印 31">
          <a:extLst>
            <a:ext uri="{FF2B5EF4-FFF2-40B4-BE49-F238E27FC236}">
              <a16:creationId xmlns:a16="http://schemas.microsoft.com/office/drawing/2014/main" id="{00000000-0008-0000-0300-000020000000}"/>
            </a:ext>
          </a:extLst>
        </xdr:cNvPr>
        <xdr:cNvSpPr/>
      </xdr:nvSpPr>
      <xdr:spPr>
        <a:xfrm rot="20382976">
          <a:off x="6090591" y="11546986"/>
          <a:ext cx="4521941" cy="831796"/>
        </a:xfrm>
        <a:prstGeom prst="rightArrow">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xdr:txBody>
    </xdr:sp>
    <xdr:clientData/>
  </xdr:twoCellAnchor>
  <xdr:oneCellAnchor>
    <xdr:from>
      <xdr:col>4</xdr:col>
      <xdr:colOff>734787</xdr:colOff>
      <xdr:row>7</xdr:row>
      <xdr:rowOff>95250</xdr:rowOff>
    </xdr:from>
    <xdr:ext cx="3483428" cy="2190748"/>
    <xdr:sp macro="" textlink="">
      <xdr:nvSpPr>
        <xdr:cNvPr id="8" name="テキスト ボックス 7">
          <a:extLst>
            <a:ext uri="{FF2B5EF4-FFF2-40B4-BE49-F238E27FC236}">
              <a16:creationId xmlns:a16="http://schemas.microsoft.com/office/drawing/2014/main" id="{8DCE8385-30A1-4C15-ACC9-AA4451209D6C}"/>
            </a:ext>
          </a:extLst>
        </xdr:cNvPr>
        <xdr:cNvSpPr txBox="1"/>
      </xdr:nvSpPr>
      <xdr:spPr>
        <a:xfrm>
          <a:off x="6082394" y="1809750"/>
          <a:ext cx="3483428" cy="2190748"/>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latin typeface="Meiryo UI" panose="020B0604030504040204" pitchFamily="50" charset="-128"/>
              <a:ea typeface="Meiryo UI" panose="020B0604030504040204" pitchFamily="50" charset="-128"/>
            </a:rPr>
            <a:t>手順２</a:t>
          </a:r>
          <a:r>
            <a:rPr kumimoji="1" lang="en-US" altLang="ja-JP" sz="1600">
              <a:latin typeface="Meiryo UI" panose="020B0604030504040204" pitchFamily="50" charset="-128"/>
              <a:ea typeface="Meiryo UI" panose="020B0604030504040204" pitchFamily="50" charset="-128"/>
            </a:rPr>
            <a:t>.</a:t>
          </a:r>
        </a:p>
        <a:p>
          <a:r>
            <a:rPr kumimoji="1" lang="ja-JP" altLang="en-US" sz="1600">
              <a:latin typeface="Meiryo UI" panose="020B0604030504040204" pitchFamily="50" charset="-128"/>
              <a:ea typeface="Meiryo UI" panose="020B0604030504040204" pitchFamily="50" charset="-128"/>
            </a:rPr>
            <a:t>「</a:t>
          </a:r>
          <a:r>
            <a:rPr kumimoji="1" lang="en-US" altLang="ja-JP" sz="1600">
              <a:latin typeface="Meiryo UI" panose="020B0604030504040204" pitchFamily="50" charset="-128"/>
              <a:ea typeface="Meiryo UI" panose="020B0604030504040204" pitchFamily="50" charset="-128"/>
            </a:rPr>
            <a:t>1-1.</a:t>
          </a:r>
          <a:r>
            <a:rPr kumimoji="1" lang="ja-JP" altLang="en-US" sz="1600">
              <a:latin typeface="Meiryo UI" panose="020B0604030504040204" pitchFamily="50" charset="-128"/>
              <a:ea typeface="Meiryo UI" panose="020B0604030504040204" pitchFamily="50" charset="-128"/>
            </a:rPr>
            <a:t>事業計画書</a:t>
          </a:r>
          <a:r>
            <a:rPr kumimoji="1" lang="en-US" altLang="ja-JP" sz="1600">
              <a:latin typeface="Meiryo UI" panose="020B0604030504040204" pitchFamily="50" charset="-128"/>
              <a:ea typeface="Meiryo UI" panose="020B0604030504040204" pitchFamily="50" charset="-128"/>
            </a:rPr>
            <a:t>P2</a:t>
          </a:r>
          <a:r>
            <a:rPr kumimoji="1" lang="ja-JP" altLang="en-US" sz="1600" baseline="0">
              <a:latin typeface="Meiryo UI" panose="020B0604030504040204" pitchFamily="50" charset="-128"/>
              <a:ea typeface="Meiryo UI" panose="020B0604030504040204" pitchFamily="50" charset="-128"/>
            </a:rPr>
            <a:t> </a:t>
          </a:r>
          <a:r>
            <a:rPr kumimoji="1" lang="ja-JP" altLang="en-US" sz="1600">
              <a:latin typeface="Meiryo UI" panose="020B0604030504040204" pitchFamily="50" charset="-128"/>
              <a:ea typeface="Meiryo UI" panose="020B0604030504040204" pitchFamily="50" charset="-128"/>
            </a:rPr>
            <a:t>整理表」から</a:t>
          </a:r>
          <a:endParaRPr kumimoji="1" lang="en-US" altLang="ja-JP" sz="1600">
            <a:latin typeface="Meiryo UI" panose="020B0604030504040204" pitchFamily="50" charset="-128"/>
            <a:ea typeface="Meiryo UI" panose="020B0604030504040204" pitchFamily="50" charset="-128"/>
          </a:endParaRPr>
        </a:p>
        <a:p>
          <a:r>
            <a:rPr kumimoji="1" lang="ja-JP" altLang="en-US" sz="1600">
              <a:latin typeface="Meiryo UI" panose="020B0604030504040204" pitchFamily="50" charset="-128"/>
              <a:ea typeface="Meiryo UI" panose="020B0604030504040204" pitchFamily="50" charset="-128"/>
            </a:rPr>
            <a:t>「</a:t>
          </a:r>
          <a:r>
            <a:rPr kumimoji="1" lang="en-US" altLang="ja-JP" sz="1600">
              <a:latin typeface="Meiryo UI" panose="020B0604030504040204" pitchFamily="50" charset="-128"/>
              <a:ea typeface="Meiryo UI" panose="020B0604030504040204" pitchFamily="50" charset="-128"/>
            </a:rPr>
            <a:t>1-2.</a:t>
          </a:r>
          <a:r>
            <a:rPr kumimoji="1" lang="ja-JP" altLang="en-US" sz="1600">
              <a:latin typeface="Meiryo UI" panose="020B0604030504040204" pitchFamily="50" charset="-128"/>
              <a:ea typeface="Meiryo UI" panose="020B0604030504040204" pitchFamily="50" charset="-128"/>
            </a:rPr>
            <a:t>事業計画書</a:t>
          </a:r>
          <a:r>
            <a:rPr kumimoji="1" lang="en-US" altLang="ja-JP" sz="1600">
              <a:latin typeface="Meiryo UI" panose="020B0604030504040204" pitchFamily="50" charset="-128"/>
              <a:ea typeface="Meiryo UI" panose="020B0604030504040204" pitchFamily="50" charset="-128"/>
            </a:rPr>
            <a:t>P2 </a:t>
          </a:r>
          <a:r>
            <a:rPr kumimoji="1" lang="ja-JP" altLang="en-US" sz="1600">
              <a:latin typeface="Meiryo UI" panose="020B0604030504040204" pitchFamily="50" charset="-128"/>
              <a:ea typeface="Meiryo UI" panose="020B0604030504040204" pitchFamily="50" charset="-128"/>
            </a:rPr>
            <a:t>転記表」に</a:t>
          </a:r>
          <a:endParaRPr kumimoji="1" lang="en-US" altLang="ja-JP" sz="1600">
            <a:latin typeface="Meiryo UI" panose="020B0604030504040204" pitchFamily="50" charset="-128"/>
            <a:ea typeface="Meiryo UI" panose="020B0604030504040204" pitchFamily="50" charset="-128"/>
          </a:endParaRPr>
        </a:p>
        <a:p>
          <a:r>
            <a:rPr kumimoji="1" lang="ja-JP" altLang="en-US" sz="1600">
              <a:latin typeface="Meiryo UI" panose="020B0604030504040204" pitchFamily="50" charset="-128"/>
              <a:ea typeface="Meiryo UI" panose="020B0604030504040204" pitchFamily="50" charset="-128"/>
            </a:rPr>
            <a:t>以下項目を転記してください。</a:t>
          </a:r>
          <a:endParaRPr kumimoji="1" lang="en-US" altLang="ja-JP" sz="1600">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　</a:t>
          </a:r>
          <a:r>
            <a:rPr kumimoji="1" lang="ja-JP" altLang="en-US" sz="1600" b="1" u="heavy" baseline="0">
              <a:solidFill>
                <a:sysClr val="windowText" lastClr="000000"/>
              </a:solidFill>
              <a:uFill>
                <a:solidFill>
                  <a:srgbClr val="FF99FF"/>
                </a:solidFill>
              </a:uFill>
              <a:latin typeface="Meiryo UI" panose="020B0604030504040204" pitchFamily="50" charset="-128"/>
              <a:ea typeface="Meiryo UI" panose="020B0604030504040204" pitchFamily="50" charset="-128"/>
            </a:rPr>
            <a:t>・「対象設備の設備名」（ピンク色）</a:t>
          </a:r>
          <a:endParaRPr kumimoji="1" lang="en-US" altLang="ja-JP" sz="1600" b="1" u="heavy" baseline="0">
            <a:solidFill>
              <a:sysClr val="windowText" lastClr="000000"/>
            </a:solidFill>
            <a:uFill>
              <a:solidFill>
                <a:srgbClr val="FF99FF"/>
              </a:solidFill>
            </a:u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　</a:t>
          </a:r>
          <a:r>
            <a:rPr kumimoji="1" lang="ja-JP" altLang="en-US" sz="1600" b="1" u="heavy" baseline="0">
              <a:solidFill>
                <a:sysClr val="windowText" lastClr="000000"/>
              </a:solidFill>
              <a:uFill>
                <a:solidFill>
                  <a:srgbClr val="FFFF00"/>
                </a:solidFill>
              </a:uFill>
              <a:latin typeface="Meiryo UI" panose="020B0604030504040204" pitchFamily="50" charset="-128"/>
              <a:ea typeface="Meiryo UI" panose="020B0604030504040204" pitchFamily="50" charset="-128"/>
            </a:rPr>
            <a:t>・「削減効果の数値」（黄色</a:t>
          </a:r>
          <a:r>
            <a:rPr kumimoji="1" lang="en-US" altLang="ja-JP" sz="1600" b="1" u="heavy" baseline="0">
              <a:solidFill>
                <a:sysClr val="windowText" lastClr="000000"/>
              </a:solidFill>
              <a:uFill>
                <a:solidFill>
                  <a:srgbClr val="FFFF00"/>
                </a:solidFill>
              </a:uFill>
              <a:latin typeface="Meiryo UI" panose="020B0604030504040204" pitchFamily="50" charset="-128"/>
              <a:ea typeface="Meiryo UI" panose="020B0604030504040204" pitchFamily="50" charset="-128"/>
            </a:rPr>
            <a:t>)</a:t>
          </a:r>
          <a:endParaRPr kumimoji="1" lang="en-US" altLang="ja-JP" sz="1600" u="heavy" baseline="0">
            <a:solidFill>
              <a:sysClr val="windowText" lastClr="000000"/>
            </a:solidFill>
            <a:uFill>
              <a:solidFill>
                <a:srgbClr val="FFFF00"/>
              </a:solidFill>
            </a:uFill>
            <a:latin typeface="Meiryo UI" panose="020B0604030504040204" pitchFamily="50" charset="-128"/>
            <a:ea typeface="Meiryo UI" panose="020B0604030504040204" pitchFamily="50" charset="-128"/>
          </a:endParaRPr>
        </a:p>
      </xdr:txBody>
    </xdr:sp>
    <xdr:clientData/>
  </xdr:oneCellAnchor>
  <xdr:twoCellAnchor>
    <xdr:from>
      <xdr:col>3</xdr:col>
      <xdr:colOff>244931</xdr:colOff>
      <xdr:row>1</xdr:row>
      <xdr:rowOff>95250</xdr:rowOff>
    </xdr:from>
    <xdr:to>
      <xdr:col>6</xdr:col>
      <xdr:colOff>979715</xdr:colOff>
      <xdr:row>6</xdr:row>
      <xdr:rowOff>13607</xdr:rowOff>
    </xdr:to>
    <xdr:sp macro="" textlink="">
      <xdr:nvSpPr>
        <xdr:cNvPr id="9" name="吹き出し: 四角形 8">
          <a:extLst>
            <a:ext uri="{FF2B5EF4-FFF2-40B4-BE49-F238E27FC236}">
              <a16:creationId xmlns:a16="http://schemas.microsoft.com/office/drawing/2014/main" id="{F8240441-8A3B-43F9-8738-A4905A5D0878}"/>
            </a:ext>
          </a:extLst>
        </xdr:cNvPr>
        <xdr:cNvSpPr/>
      </xdr:nvSpPr>
      <xdr:spPr>
        <a:xfrm>
          <a:off x="4476752" y="299357"/>
          <a:ext cx="4082142" cy="1183821"/>
        </a:xfrm>
        <a:prstGeom prst="wedgeRectCallout">
          <a:avLst>
            <a:gd name="adj1" fmla="val -54179"/>
            <a:gd name="adj2" fmla="val 80291"/>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手順１</a:t>
          </a:r>
          <a:r>
            <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rPr>
            <a:t>.</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省エネ診断報告書に記載されている削減効果を</a:t>
          </a:r>
          <a:endPar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設備の種類ごとに入力してください。</a:t>
          </a:r>
        </a:p>
      </xdr:txBody>
    </xdr:sp>
    <xdr:clientData/>
  </xdr:twoCellAnchor>
  <xdr:twoCellAnchor>
    <xdr:from>
      <xdr:col>44</xdr:col>
      <xdr:colOff>367393</xdr:colOff>
      <xdr:row>5</xdr:row>
      <xdr:rowOff>68036</xdr:rowOff>
    </xdr:from>
    <xdr:to>
      <xdr:col>50</xdr:col>
      <xdr:colOff>404812</xdr:colOff>
      <xdr:row>11</xdr:row>
      <xdr:rowOff>190501</xdr:rowOff>
    </xdr:to>
    <xdr:sp macro="" textlink="">
      <xdr:nvSpPr>
        <xdr:cNvPr id="10" name="吹き出し: 四角形 9">
          <a:extLst>
            <a:ext uri="{FF2B5EF4-FFF2-40B4-BE49-F238E27FC236}">
              <a16:creationId xmlns:a16="http://schemas.microsoft.com/office/drawing/2014/main" id="{77BC4FEB-7574-4297-9097-43F05462245E}"/>
            </a:ext>
          </a:extLst>
        </xdr:cNvPr>
        <xdr:cNvSpPr/>
      </xdr:nvSpPr>
      <xdr:spPr>
        <a:xfrm>
          <a:off x="17536206" y="1234849"/>
          <a:ext cx="4323669" cy="1551215"/>
        </a:xfrm>
        <a:prstGeom prst="wedgeRectCallout">
          <a:avLst>
            <a:gd name="adj1" fmla="val -58285"/>
            <a:gd name="adj2" fmla="val -2364"/>
          </a:avLst>
        </a:prstGeom>
        <a:solidFill>
          <a:schemeClr val="accent6">
            <a:lumMod val="40000"/>
            <a:lumOff val="60000"/>
          </a:schemeClr>
        </a:solidFill>
        <a:ln>
          <a:no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手順３</a:t>
          </a:r>
          <a:r>
            <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　</a:t>
          </a:r>
          <a:endPar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左記に反映された内容を</a:t>
          </a:r>
          <a:endPar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様式「事業計画書</a:t>
          </a:r>
          <a:r>
            <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rPr>
            <a:t>P2</a:t>
          </a: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　</a:t>
          </a:r>
          <a:r>
            <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rPr>
            <a:t>2</a:t>
          </a: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事業内容に関する事項」</a:t>
          </a:r>
          <a:endPar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の該当箇所に転記してください。</a:t>
          </a:r>
        </a:p>
      </xdr:txBody>
    </xdr:sp>
    <xdr:clientData/>
  </xdr:twoCellAnchor>
  <xdr:oneCellAnchor>
    <xdr:from>
      <xdr:col>4</xdr:col>
      <xdr:colOff>585107</xdr:colOff>
      <xdr:row>26</xdr:row>
      <xdr:rowOff>13607</xdr:rowOff>
    </xdr:from>
    <xdr:ext cx="4408715" cy="2576286"/>
    <xdr:sp macro="" textlink="">
      <xdr:nvSpPr>
        <xdr:cNvPr id="12" name="テキスト ボックス 11">
          <a:extLst>
            <a:ext uri="{FF2B5EF4-FFF2-40B4-BE49-F238E27FC236}">
              <a16:creationId xmlns:a16="http://schemas.microsoft.com/office/drawing/2014/main" id="{C37EC379-C82B-42A6-A403-C82D31B985F6}"/>
            </a:ext>
          </a:extLst>
        </xdr:cNvPr>
        <xdr:cNvSpPr txBox="1"/>
      </xdr:nvSpPr>
      <xdr:spPr>
        <a:xfrm>
          <a:off x="5932714" y="6422571"/>
          <a:ext cx="4408715" cy="2576286"/>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手順１</a:t>
          </a:r>
          <a:r>
            <a:rPr kumimoji="1" lang="en-US" altLang="ja-JP" sz="1600" baseline="0">
              <a:solidFill>
                <a:schemeClr val="tx1"/>
              </a:solidFill>
              <a:effectLst/>
              <a:latin typeface="Meiryo UI" panose="020B0604030504040204" pitchFamily="50" charset="-128"/>
              <a:ea typeface="Meiryo UI" panose="020B0604030504040204" pitchFamily="50" charset="-128"/>
              <a:cs typeface="+mn-cs"/>
            </a:rPr>
            <a:t>.</a:t>
          </a:r>
        </a:p>
        <a:p>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a:t>
          </a:r>
          <a:r>
            <a:rPr kumimoji="1" lang="en-US" altLang="ja-JP" sz="1600" baseline="0">
              <a:solidFill>
                <a:schemeClr val="tx1"/>
              </a:solidFill>
              <a:effectLst/>
              <a:latin typeface="Meiryo UI" panose="020B0604030504040204" pitchFamily="50" charset="-128"/>
              <a:ea typeface="Meiryo UI" panose="020B0604030504040204" pitchFamily="50" charset="-128"/>
              <a:cs typeface="+mn-cs"/>
            </a:rPr>
            <a:t>2-1.</a:t>
          </a:r>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事業計画書</a:t>
          </a:r>
          <a:r>
            <a:rPr kumimoji="1" lang="en-US" altLang="ja-JP" sz="1600" baseline="0">
              <a:solidFill>
                <a:schemeClr val="tx1"/>
              </a:solidFill>
              <a:effectLst/>
              <a:latin typeface="Meiryo UI" panose="020B0604030504040204" pitchFamily="50" charset="-128"/>
              <a:ea typeface="Meiryo UI" panose="020B0604030504040204" pitchFamily="50" charset="-128"/>
              <a:cs typeface="+mn-cs"/>
            </a:rPr>
            <a:t>P3 </a:t>
          </a:r>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整理表 補助対象経費」から</a:t>
          </a:r>
          <a:endParaRPr kumimoji="1" lang="en-US" altLang="ja-JP" sz="1600" baseline="0">
            <a:solidFill>
              <a:schemeClr val="tx1"/>
            </a:solidFill>
            <a:effectLst/>
            <a:latin typeface="Meiryo UI" panose="020B0604030504040204" pitchFamily="50" charset="-128"/>
            <a:ea typeface="Meiryo UI" panose="020B0604030504040204" pitchFamily="50" charset="-128"/>
            <a:cs typeface="+mn-cs"/>
          </a:endParaRPr>
        </a:p>
        <a:p>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a:t>
          </a:r>
          <a:r>
            <a:rPr kumimoji="1" lang="en-US" altLang="ja-JP" sz="1600" baseline="0">
              <a:solidFill>
                <a:schemeClr val="tx1"/>
              </a:solidFill>
              <a:effectLst/>
              <a:latin typeface="Meiryo UI" panose="020B0604030504040204" pitchFamily="50" charset="-128"/>
              <a:ea typeface="Meiryo UI" panose="020B0604030504040204" pitchFamily="50" charset="-128"/>
              <a:cs typeface="+mn-cs"/>
            </a:rPr>
            <a:t>2-2.</a:t>
          </a:r>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事業計画書</a:t>
          </a:r>
          <a:r>
            <a:rPr kumimoji="1" lang="en-US" altLang="ja-JP" sz="1600" baseline="0">
              <a:solidFill>
                <a:schemeClr val="tx1"/>
              </a:solidFill>
              <a:effectLst/>
              <a:latin typeface="Meiryo UI" panose="020B0604030504040204" pitchFamily="50" charset="-128"/>
              <a:ea typeface="Meiryo UI" panose="020B0604030504040204" pitchFamily="50" charset="-128"/>
              <a:cs typeface="+mn-cs"/>
            </a:rPr>
            <a:t>P3 </a:t>
          </a:r>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転記表」に</a:t>
          </a:r>
          <a:endParaRPr kumimoji="1" lang="en-US" altLang="ja-JP" sz="1600" baseline="0">
            <a:solidFill>
              <a:schemeClr val="tx1"/>
            </a:solidFill>
            <a:effectLst/>
            <a:latin typeface="Meiryo UI" panose="020B0604030504040204" pitchFamily="50" charset="-128"/>
            <a:ea typeface="Meiryo UI" panose="020B0604030504040204" pitchFamily="50" charset="-128"/>
            <a:cs typeface="+mn-cs"/>
          </a:endParaRPr>
        </a:p>
        <a:p>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以下の項目を転記してください。</a:t>
          </a:r>
          <a:endParaRPr lang="ja-JP" altLang="ja-JP" sz="1600">
            <a:effectLst/>
            <a:latin typeface="Meiryo UI" panose="020B0604030504040204" pitchFamily="50" charset="-128"/>
            <a:ea typeface="Meiryo UI" panose="020B0604030504040204" pitchFamily="50" charset="-128"/>
          </a:endParaRPr>
        </a:p>
        <a:p>
          <a:r>
            <a:rPr kumimoji="1" lang="ja-JP" altLang="ja-JP" sz="1600" b="1">
              <a:solidFill>
                <a:schemeClr val="tx1"/>
              </a:solidFill>
              <a:effectLst/>
              <a:latin typeface="Meiryo UI" panose="020B0604030504040204" pitchFamily="50" charset="-128"/>
              <a:ea typeface="Meiryo UI" panose="020B0604030504040204" pitchFamily="50" charset="-128"/>
              <a:cs typeface="+mn-cs"/>
            </a:rPr>
            <a:t>　</a:t>
          </a:r>
          <a:r>
            <a:rPr kumimoji="1" lang="ja-JP" altLang="ja-JP" sz="1600" b="1" u="heavy"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a:t>
          </a:r>
          <a:r>
            <a:rPr kumimoji="1" lang="ja-JP" altLang="en-US" sz="1600" b="1" u="heavy"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区分</a:t>
          </a:r>
          <a:r>
            <a:rPr kumimoji="1" lang="ja-JP" altLang="ja-JP" sz="1600" b="1" u="heavy"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a:t>
          </a:r>
          <a:r>
            <a:rPr kumimoji="1" lang="ja-JP" altLang="en-US" sz="1600" b="1" u="heavy"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赤</a:t>
          </a:r>
          <a:r>
            <a:rPr kumimoji="1" lang="ja-JP" altLang="ja-JP" sz="1600" b="1" u="heavy"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色）</a:t>
          </a:r>
          <a:endParaRPr lang="ja-JP" altLang="ja-JP" sz="1600" u="heavy">
            <a:effectLst/>
            <a:uFill>
              <a:solidFill>
                <a:srgbClr val="FF0000"/>
              </a:solidFill>
            </a:uFill>
            <a:latin typeface="Meiryo UI" panose="020B0604030504040204" pitchFamily="50" charset="-128"/>
            <a:ea typeface="Meiryo UI" panose="020B0604030504040204" pitchFamily="50" charset="-128"/>
          </a:endParaRPr>
        </a:p>
        <a:p>
          <a:r>
            <a:rPr kumimoji="1" lang="ja-JP" altLang="ja-JP" sz="1600" b="1" u="none">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　</a:t>
          </a:r>
          <a:r>
            <a:rPr kumimoji="1" lang="ja-JP" altLang="ja-JP" sz="1600" b="1" u="heavy"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a:t>
          </a:r>
          <a:r>
            <a:rPr kumimoji="1" lang="ja-JP" altLang="en-US" sz="1600" b="1" u="heavy"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設備費計</a:t>
          </a:r>
          <a:r>
            <a:rPr kumimoji="1" lang="ja-JP" altLang="ja-JP" sz="1600" b="1" u="heavy"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a:t>
          </a:r>
          <a:r>
            <a:rPr kumimoji="1" lang="ja-JP" altLang="en-US" sz="1600" b="1" u="heavy"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水</a:t>
          </a:r>
          <a:r>
            <a:rPr kumimoji="1" lang="ja-JP" altLang="ja-JP" sz="1600" b="1" u="heavy"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色</a:t>
          </a:r>
          <a:r>
            <a:rPr kumimoji="1" lang="en-US" altLang="ja-JP" sz="1600" b="1" u="heavy"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a:t>
          </a:r>
        </a:p>
        <a:p>
          <a:r>
            <a:rPr kumimoji="1" lang="ja-JP" altLang="en-US" sz="1600" b="1" u="none" baseline="0">
              <a:solidFill>
                <a:schemeClr val="tx1"/>
              </a:solidFill>
              <a:effectLst/>
              <a:latin typeface="Meiryo UI" panose="020B0604030504040204" pitchFamily="50" charset="-128"/>
              <a:ea typeface="Meiryo UI" panose="020B0604030504040204" pitchFamily="50" charset="-128"/>
              <a:cs typeface="+mn-cs"/>
            </a:rPr>
            <a:t>　</a:t>
          </a:r>
          <a:r>
            <a:rPr kumimoji="1" lang="ja-JP" altLang="en-US" sz="1600" b="1" u="heavy" baseline="0">
              <a:solidFill>
                <a:schemeClr val="tx1"/>
              </a:solidFill>
              <a:effectLst/>
              <a:uFill>
                <a:solidFill>
                  <a:schemeClr val="accent6"/>
                </a:solidFill>
              </a:uFill>
              <a:latin typeface="Meiryo UI" panose="020B0604030504040204" pitchFamily="50" charset="-128"/>
              <a:ea typeface="Meiryo UI" panose="020B0604030504040204" pitchFamily="50" charset="-128"/>
              <a:cs typeface="+mn-cs"/>
            </a:rPr>
            <a:t>・「工事費」（緑色）</a:t>
          </a:r>
          <a:endParaRPr lang="ja-JP" altLang="ja-JP" sz="1600" u="heavy" baseline="0">
            <a:effectLst/>
            <a:uFill>
              <a:solidFill>
                <a:schemeClr val="accent6"/>
              </a:solidFill>
            </a:uFill>
            <a:latin typeface="Meiryo UI" panose="020B0604030504040204" pitchFamily="50" charset="-128"/>
            <a:ea typeface="Meiryo UI" panose="020B0604030504040204" pitchFamily="50" charset="-128"/>
          </a:endParaRPr>
        </a:p>
      </xdr:txBody>
    </xdr:sp>
    <xdr:clientData/>
  </xdr:oneCellAnchor>
  <xdr:oneCellAnchor>
    <xdr:from>
      <xdr:col>4</xdr:col>
      <xdr:colOff>612322</xdr:colOff>
      <xdr:row>53</xdr:row>
      <xdr:rowOff>81644</xdr:rowOff>
    </xdr:from>
    <xdr:ext cx="4860018" cy="2464008"/>
    <xdr:sp macro="" textlink="">
      <xdr:nvSpPr>
        <xdr:cNvPr id="34" name="テキスト ボックス 33">
          <a:extLst>
            <a:ext uri="{FF2B5EF4-FFF2-40B4-BE49-F238E27FC236}">
              <a16:creationId xmlns:a16="http://schemas.microsoft.com/office/drawing/2014/main" id="{2F038A33-5D10-44FC-8A13-DE775A169FE9}"/>
            </a:ext>
          </a:extLst>
        </xdr:cNvPr>
        <xdr:cNvSpPr txBox="1"/>
      </xdr:nvSpPr>
      <xdr:spPr>
        <a:xfrm>
          <a:off x="5959929" y="13266965"/>
          <a:ext cx="4860018" cy="2464008"/>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solidFill>
                <a:schemeClr val="tx1"/>
              </a:solidFill>
              <a:effectLst/>
              <a:latin typeface="Meiryo UI" panose="020B0604030504040204" pitchFamily="50" charset="-128"/>
              <a:ea typeface="Meiryo UI" panose="020B0604030504040204" pitchFamily="50" charset="-128"/>
              <a:cs typeface="+mn-cs"/>
            </a:rPr>
            <a:t>手順２</a:t>
          </a:r>
          <a:r>
            <a:rPr kumimoji="1" lang="en-US" altLang="ja-JP" sz="1600">
              <a:solidFill>
                <a:schemeClr val="tx1"/>
              </a:solidFill>
              <a:effectLst/>
              <a:latin typeface="Meiryo UI" panose="020B0604030504040204" pitchFamily="50" charset="-128"/>
              <a:ea typeface="Meiryo UI" panose="020B0604030504040204" pitchFamily="50" charset="-128"/>
              <a:cs typeface="+mn-cs"/>
            </a:rPr>
            <a:t>.</a:t>
          </a:r>
        </a:p>
        <a:p>
          <a:r>
            <a:rPr kumimoji="1" lang="ja-JP" altLang="en-US" sz="1600">
              <a:solidFill>
                <a:schemeClr val="tx1"/>
              </a:solidFill>
              <a:effectLst/>
              <a:latin typeface="Meiryo UI" panose="020B0604030504040204" pitchFamily="50" charset="-128"/>
              <a:ea typeface="Meiryo UI" panose="020B0604030504040204" pitchFamily="50" charset="-128"/>
              <a:cs typeface="+mn-cs"/>
            </a:rPr>
            <a:t>「</a:t>
          </a:r>
          <a:r>
            <a:rPr kumimoji="1" lang="en-US" altLang="ja-JP" sz="1600">
              <a:solidFill>
                <a:schemeClr val="tx1"/>
              </a:solidFill>
              <a:effectLst/>
              <a:latin typeface="Meiryo UI" panose="020B0604030504040204" pitchFamily="50" charset="-128"/>
              <a:ea typeface="Meiryo UI" panose="020B0604030504040204" pitchFamily="50" charset="-128"/>
              <a:cs typeface="+mn-cs"/>
            </a:rPr>
            <a:t>2-1.</a:t>
          </a:r>
          <a:r>
            <a:rPr kumimoji="1" lang="ja-JP" altLang="en-US" sz="1600">
              <a:solidFill>
                <a:schemeClr val="tx1"/>
              </a:solidFill>
              <a:effectLst/>
              <a:latin typeface="Meiryo UI" panose="020B0604030504040204" pitchFamily="50" charset="-128"/>
              <a:ea typeface="Meiryo UI" panose="020B0604030504040204" pitchFamily="50" charset="-128"/>
              <a:cs typeface="+mn-cs"/>
            </a:rPr>
            <a:t>事業計画書</a:t>
          </a:r>
          <a:r>
            <a:rPr kumimoji="1" lang="en-US" altLang="ja-JP" sz="1600">
              <a:solidFill>
                <a:schemeClr val="tx1"/>
              </a:solidFill>
              <a:effectLst/>
              <a:latin typeface="Meiryo UI" panose="020B0604030504040204" pitchFamily="50" charset="-128"/>
              <a:ea typeface="Meiryo UI" panose="020B0604030504040204" pitchFamily="50" charset="-128"/>
              <a:cs typeface="+mn-cs"/>
            </a:rPr>
            <a:t>P3</a:t>
          </a:r>
          <a:r>
            <a:rPr kumimoji="1" lang="ja-JP" altLang="en-US" sz="1600">
              <a:solidFill>
                <a:schemeClr val="tx1"/>
              </a:solidFill>
              <a:effectLst/>
              <a:latin typeface="Meiryo UI" panose="020B0604030504040204" pitchFamily="50" charset="-128"/>
              <a:ea typeface="Meiryo UI" panose="020B0604030504040204" pitchFamily="50" charset="-128"/>
              <a:cs typeface="+mn-cs"/>
            </a:rPr>
            <a:t>　整理表 補助対象外経費」から</a:t>
          </a:r>
          <a:endParaRPr kumimoji="1" lang="en-US" altLang="ja-JP" sz="1600">
            <a:solidFill>
              <a:schemeClr val="tx1"/>
            </a:solidFill>
            <a:effectLst/>
            <a:latin typeface="Meiryo UI" panose="020B0604030504040204" pitchFamily="50" charset="-128"/>
            <a:ea typeface="Meiryo UI" panose="020B0604030504040204" pitchFamily="50" charset="-128"/>
            <a:cs typeface="+mn-cs"/>
          </a:endParaRPr>
        </a:p>
        <a:p>
          <a:r>
            <a:rPr kumimoji="1" lang="ja-JP" altLang="en-US" sz="1600">
              <a:solidFill>
                <a:schemeClr val="tx1"/>
              </a:solidFill>
              <a:effectLst/>
              <a:latin typeface="Meiryo UI" panose="020B0604030504040204" pitchFamily="50" charset="-128"/>
              <a:ea typeface="Meiryo UI" panose="020B0604030504040204" pitchFamily="50" charset="-128"/>
              <a:cs typeface="+mn-cs"/>
            </a:rPr>
            <a:t>「</a:t>
          </a:r>
          <a:r>
            <a:rPr kumimoji="1" lang="en-US" altLang="ja-JP" sz="1600">
              <a:solidFill>
                <a:schemeClr val="tx1"/>
              </a:solidFill>
              <a:effectLst/>
              <a:latin typeface="Meiryo UI" panose="020B0604030504040204" pitchFamily="50" charset="-128"/>
              <a:ea typeface="Meiryo UI" panose="020B0604030504040204" pitchFamily="50" charset="-128"/>
              <a:cs typeface="+mn-cs"/>
            </a:rPr>
            <a:t>2-2.</a:t>
          </a:r>
          <a:r>
            <a:rPr kumimoji="1" lang="ja-JP" altLang="ja-JP" sz="1600">
              <a:solidFill>
                <a:schemeClr val="tx1"/>
              </a:solidFill>
              <a:effectLst/>
              <a:latin typeface="Meiryo UI" panose="020B0604030504040204" pitchFamily="50" charset="-128"/>
              <a:ea typeface="Meiryo UI" panose="020B0604030504040204" pitchFamily="50" charset="-128"/>
              <a:cs typeface="+mn-cs"/>
            </a:rPr>
            <a:t>事業計画書</a:t>
          </a:r>
          <a:r>
            <a:rPr kumimoji="1" lang="en-US" altLang="ja-JP" sz="1600">
              <a:solidFill>
                <a:schemeClr val="tx1"/>
              </a:solidFill>
              <a:effectLst/>
              <a:latin typeface="Meiryo UI" panose="020B0604030504040204" pitchFamily="50" charset="-128"/>
              <a:ea typeface="Meiryo UI" panose="020B0604030504040204" pitchFamily="50" charset="-128"/>
              <a:cs typeface="+mn-cs"/>
            </a:rPr>
            <a:t>P3</a:t>
          </a:r>
          <a:r>
            <a:rPr kumimoji="1" lang="ja-JP" altLang="ja-JP" sz="1600">
              <a:solidFill>
                <a:schemeClr val="tx1"/>
              </a:solidFill>
              <a:effectLst/>
              <a:latin typeface="Meiryo UI" panose="020B0604030504040204" pitchFamily="50" charset="-128"/>
              <a:ea typeface="Meiryo UI" panose="020B0604030504040204" pitchFamily="50" charset="-128"/>
              <a:cs typeface="+mn-cs"/>
            </a:rPr>
            <a:t>　</a:t>
          </a:r>
          <a:r>
            <a:rPr kumimoji="1" lang="ja-JP" altLang="en-US" sz="1600">
              <a:solidFill>
                <a:schemeClr val="tx1"/>
              </a:solidFill>
              <a:effectLst/>
              <a:latin typeface="Meiryo UI" panose="020B0604030504040204" pitchFamily="50" charset="-128"/>
              <a:ea typeface="Meiryo UI" panose="020B0604030504040204" pitchFamily="50" charset="-128"/>
              <a:cs typeface="+mn-cs"/>
            </a:rPr>
            <a:t>転記表」に</a:t>
          </a:r>
          <a:endParaRPr kumimoji="1" lang="en-US" altLang="ja-JP" sz="1600" baseline="0">
            <a:solidFill>
              <a:schemeClr val="tx1"/>
            </a:solidFill>
            <a:effectLst/>
            <a:latin typeface="Meiryo UI" panose="020B0604030504040204" pitchFamily="50" charset="-128"/>
            <a:ea typeface="Meiryo UI" panose="020B0604030504040204" pitchFamily="50" charset="-128"/>
            <a:cs typeface="+mn-cs"/>
          </a:endParaRPr>
        </a:p>
        <a:p>
          <a:r>
            <a:rPr kumimoji="1" lang="ja-JP" altLang="en-US" sz="1600" baseline="0">
              <a:solidFill>
                <a:schemeClr val="tx1"/>
              </a:solidFill>
              <a:effectLst/>
              <a:latin typeface="Meiryo UI" panose="020B0604030504040204" pitchFamily="50" charset="-128"/>
              <a:ea typeface="Meiryo UI" panose="020B0604030504040204" pitchFamily="50" charset="-128"/>
              <a:cs typeface="+mn-cs"/>
            </a:rPr>
            <a:t>以下の項目を転記してください。</a:t>
          </a:r>
          <a:endParaRPr kumimoji="1" lang="en-US" altLang="ja-JP" sz="1600" baseline="0">
            <a:solidFill>
              <a:schemeClr val="tx1"/>
            </a:solidFill>
            <a:effectLst/>
            <a:latin typeface="Meiryo UI" panose="020B0604030504040204" pitchFamily="50" charset="-128"/>
            <a:ea typeface="Meiryo UI" panose="020B0604030504040204" pitchFamily="50" charset="-128"/>
            <a:cs typeface="+mn-cs"/>
          </a:endParaRPr>
        </a:p>
        <a:p>
          <a:r>
            <a:rPr kumimoji="1" lang="ja-JP" altLang="ja-JP" sz="1600" b="1">
              <a:solidFill>
                <a:schemeClr val="tx1"/>
              </a:solidFill>
              <a:effectLst/>
              <a:latin typeface="Meiryo UI" panose="020B0604030504040204" pitchFamily="50" charset="-128"/>
              <a:ea typeface="Meiryo UI" panose="020B0604030504040204" pitchFamily="50" charset="-128"/>
              <a:cs typeface="+mn-cs"/>
            </a:rPr>
            <a:t>　</a:t>
          </a:r>
          <a:r>
            <a:rPr kumimoji="1" lang="ja-JP" altLang="ja-JP" sz="1600" b="1" u="none"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a:t>
          </a:r>
          <a:r>
            <a:rPr kumimoji="1" lang="ja-JP" altLang="en-US" sz="1600" b="1" u="none"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区分</a:t>
          </a:r>
          <a:r>
            <a:rPr kumimoji="1" lang="ja-JP" altLang="ja-JP" sz="1600" b="1" u="none" baseline="0">
              <a:solidFill>
                <a:schemeClr val="tx1"/>
              </a:solidFill>
              <a:effectLst/>
              <a:uFill>
                <a:solidFill>
                  <a:srgbClr val="FF0000"/>
                </a:solidFill>
              </a:uFill>
              <a:latin typeface="Meiryo UI" panose="020B0604030504040204" pitchFamily="50" charset="-128"/>
              <a:ea typeface="Meiryo UI" panose="020B0604030504040204" pitchFamily="50" charset="-128"/>
              <a:cs typeface="+mn-cs"/>
            </a:rPr>
            <a:t>」</a:t>
          </a:r>
          <a:endParaRPr lang="ja-JP" altLang="ja-JP" sz="1600" u="none">
            <a:effectLst/>
            <a:uFill>
              <a:solidFill>
                <a:srgbClr val="FF0000"/>
              </a:solidFill>
            </a:uFill>
            <a:latin typeface="Meiryo UI" panose="020B0604030504040204" pitchFamily="50" charset="-128"/>
            <a:ea typeface="Meiryo UI" panose="020B0604030504040204" pitchFamily="50" charset="-128"/>
          </a:endParaRPr>
        </a:p>
        <a:p>
          <a:r>
            <a:rPr kumimoji="1" lang="ja-JP" altLang="ja-JP" sz="1600" b="1" u="none">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　</a:t>
          </a:r>
          <a:r>
            <a:rPr kumimoji="1" lang="ja-JP" altLang="ja-JP" sz="1600" b="1" u="none"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a:t>
          </a:r>
          <a:r>
            <a:rPr kumimoji="1" lang="ja-JP" altLang="en-US" sz="1600" b="1" u="none"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設備費計</a:t>
          </a:r>
          <a:r>
            <a:rPr kumimoji="1" lang="ja-JP" altLang="ja-JP" sz="1600" b="1" u="none" baseline="0">
              <a:solidFill>
                <a:schemeClr val="tx1"/>
              </a:solidFill>
              <a:effectLst/>
              <a:uFill>
                <a:solidFill>
                  <a:schemeClr val="accent5"/>
                </a:solidFill>
              </a:uFill>
              <a:latin typeface="Meiryo UI" panose="020B0604030504040204" pitchFamily="50" charset="-128"/>
              <a:ea typeface="Meiryo UI" panose="020B0604030504040204" pitchFamily="50" charset="-128"/>
              <a:cs typeface="+mn-cs"/>
            </a:rPr>
            <a:t>」</a:t>
          </a:r>
          <a:r>
            <a:rPr kumimoji="1" lang="ja-JP" altLang="en-US" sz="1600" b="1" u="none" baseline="0">
              <a:solidFill>
                <a:schemeClr val="tx1"/>
              </a:solidFill>
              <a:effectLst/>
              <a:latin typeface="Meiryo UI" panose="020B0604030504040204" pitchFamily="50" charset="-128"/>
              <a:ea typeface="Meiryo UI" panose="020B0604030504040204" pitchFamily="50" charset="-128"/>
              <a:cs typeface="+mn-cs"/>
            </a:rPr>
            <a:t>　</a:t>
          </a:r>
          <a:endParaRPr kumimoji="1" lang="en-US" altLang="ja-JP" sz="1600" b="1" u="none" baseline="0">
            <a:solidFill>
              <a:schemeClr val="tx1"/>
            </a:solidFill>
            <a:effectLst/>
            <a:latin typeface="Meiryo UI" panose="020B0604030504040204" pitchFamily="50" charset="-128"/>
            <a:ea typeface="Meiryo UI" panose="020B0604030504040204" pitchFamily="50" charset="-128"/>
            <a:cs typeface="+mn-cs"/>
          </a:endParaRPr>
        </a:p>
        <a:p>
          <a:r>
            <a:rPr kumimoji="1" lang="ja-JP" altLang="en-US" sz="1600" b="1" u="none" baseline="0">
              <a:solidFill>
                <a:schemeClr val="tx1"/>
              </a:solidFill>
              <a:effectLst/>
              <a:uFill>
                <a:solidFill>
                  <a:schemeClr val="accent6"/>
                </a:solidFill>
              </a:uFill>
              <a:latin typeface="Meiryo UI" panose="020B0604030504040204" pitchFamily="50" charset="-128"/>
              <a:ea typeface="Meiryo UI" panose="020B0604030504040204" pitchFamily="50" charset="-128"/>
              <a:cs typeface="+mn-cs"/>
            </a:rPr>
            <a:t>　・「工事費」</a:t>
          </a:r>
          <a:endParaRPr lang="ja-JP" altLang="ja-JP" sz="1600" u="none" baseline="0">
            <a:effectLst/>
            <a:uFill>
              <a:solidFill>
                <a:schemeClr val="accent6"/>
              </a:solidFill>
            </a:uFill>
            <a:latin typeface="Meiryo UI" panose="020B0604030504040204" pitchFamily="50" charset="-128"/>
            <a:ea typeface="Meiryo UI" panose="020B0604030504040204" pitchFamily="50" charset="-128"/>
          </a:endParaRPr>
        </a:p>
      </xdr:txBody>
    </xdr:sp>
    <xdr:clientData/>
  </xdr:oneCellAnchor>
  <xdr:twoCellAnchor>
    <xdr:from>
      <xdr:col>44</xdr:col>
      <xdr:colOff>381000</xdr:colOff>
      <xdr:row>29</xdr:row>
      <xdr:rowOff>47625</xdr:rowOff>
    </xdr:from>
    <xdr:to>
      <xdr:col>50</xdr:col>
      <xdr:colOff>161844</xdr:colOff>
      <xdr:row>39</xdr:row>
      <xdr:rowOff>233279</xdr:rowOff>
    </xdr:to>
    <xdr:sp macro="" textlink="">
      <xdr:nvSpPr>
        <xdr:cNvPr id="40" name="吹き出し: 四角形 39">
          <a:extLst>
            <a:ext uri="{FF2B5EF4-FFF2-40B4-BE49-F238E27FC236}">
              <a16:creationId xmlns:a16="http://schemas.microsoft.com/office/drawing/2014/main" id="{CD597473-14CE-4A98-B4FE-BC0861FC8CDB}"/>
            </a:ext>
          </a:extLst>
        </xdr:cNvPr>
        <xdr:cNvSpPr/>
      </xdr:nvSpPr>
      <xdr:spPr>
        <a:xfrm>
          <a:off x="18114818" y="7165398"/>
          <a:ext cx="4075753" cy="2662154"/>
        </a:xfrm>
        <a:prstGeom prst="wedgeRectCallout">
          <a:avLst>
            <a:gd name="adj1" fmla="val -57232"/>
            <a:gd name="adj2" fmla="val -2974"/>
          </a:avLst>
        </a:prstGeom>
        <a:solidFill>
          <a:schemeClr val="accent6">
            <a:lumMod val="40000"/>
            <a:lumOff val="60000"/>
          </a:schemeClr>
        </a:solidFill>
        <a:ln>
          <a:solidFill>
            <a:schemeClr val="accent6">
              <a:lumMod val="40000"/>
              <a:lumOff val="60000"/>
            </a:schemeClr>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手順３</a:t>
          </a:r>
          <a:r>
            <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rPr>
            <a:t>.</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左記に反映された内容を</a:t>
          </a:r>
          <a:endPar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様式「事業計画書</a:t>
          </a:r>
          <a:r>
            <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rPr>
            <a:t>P3</a:t>
          </a: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　４事業費内訳に関する事項」</a:t>
          </a:r>
          <a:endPar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の該当箇所に転記してください。</a:t>
          </a:r>
          <a:endPar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1">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600" b="1">
              <a:solidFill>
                <a:sysClr val="windowText" lastClr="000000"/>
              </a:solidFill>
              <a:effectLst/>
              <a:latin typeface="Meiryo UI" panose="020B0604030504040204" pitchFamily="50" charset="-128"/>
              <a:ea typeface="Meiryo UI" panose="020B0604030504040204" pitchFamily="50" charset="-128"/>
              <a:cs typeface="+mn-cs"/>
            </a:rPr>
            <a:t>県指定の省エネ診断受診費を申請される方は、補助対象経費欄に忘れずにご記入ください。</a:t>
          </a: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230521</xdr:colOff>
      <xdr:row>4</xdr:row>
      <xdr:rowOff>23919</xdr:rowOff>
    </xdr:from>
    <xdr:to>
      <xdr:col>8</xdr:col>
      <xdr:colOff>734788</xdr:colOff>
      <xdr:row>4</xdr:row>
      <xdr:rowOff>413018</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4543985" y="1085276"/>
          <a:ext cx="3851624" cy="3890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右記「補助対象・補助対象外経費一覧」をご確認ください。</a:t>
          </a:r>
          <a:endParaRPr kumimoji="1" lang="en-US" altLang="ja-JP" sz="1200">
            <a:latin typeface="Meiryo UI" panose="020B0604030504040204" pitchFamily="50" charset="-128"/>
            <a:ea typeface="Meiryo UI" panose="020B0604030504040204" pitchFamily="50" charset="-128"/>
          </a:endParaRPr>
        </a:p>
      </xdr:txBody>
    </xdr:sp>
    <xdr:clientData/>
  </xdr:twoCellAnchor>
  <xdr:twoCellAnchor>
    <xdr:from>
      <xdr:col>5</xdr:col>
      <xdr:colOff>1061356</xdr:colOff>
      <xdr:row>516</xdr:row>
      <xdr:rowOff>68036</xdr:rowOff>
    </xdr:from>
    <xdr:to>
      <xdr:col>8</xdr:col>
      <xdr:colOff>721178</xdr:colOff>
      <xdr:row>519</xdr:row>
      <xdr:rowOff>92850</xdr:rowOff>
    </xdr:to>
    <xdr:sp macro="" textlink="">
      <xdr:nvSpPr>
        <xdr:cNvPr id="3" name="吹き出し: 四角形 2">
          <a:extLst>
            <a:ext uri="{FF2B5EF4-FFF2-40B4-BE49-F238E27FC236}">
              <a16:creationId xmlns:a16="http://schemas.microsoft.com/office/drawing/2014/main" id="{AD56A716-1372-4B13-92D0-4FB6D4F11FF4}"/>
            </a:ext>
          </a:extLst>
        </xdr:cNvPr>
        <xdr:cNvSpPr/>
      </xdr:nvSpPr>
      <xdr:spPr>
        <a:xfrm>
          <a:off x="6041570" y="105904393"/>
          <a:ext cx="2340429" cy="637136"/>
        </a:xfrm>
        <a:prstGeom prst="wedgeRectCallout">
          <a:avLst>
            <a:gd name="adj1" fmla="val -50557"/>
            <a:gd name="adj2" fmla="val 115321"/>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型番・型式等、特定できる情報を入力してください。</a:t>
          </a:r>
        </a:p>
      </xdr:txBody>
    </xdr:sp>
    <xdr:clientData/>
  </xdr:twoCellAnchor>
  <xdr:twoCellAnchor>
    <xdr:from>
      <xdr:col>11</xdr:col>
      <xdr:colOff>574218</xdr:colOff>
      <xdr:row>531</xdr:row>
      <xdr:rowOff>2722</xdr:rowOff>
    </xdr:from>
    <xdr:to>
      <xdr:col>14</xdr:col>
      <xdr:colOff>68034</xdr:colOff>
      <xdr:row>534</xdr:row>
      <xdr:rowOff>27536</xdr:rowOff>
    </xdr:to>
    <xdr:sp macro="" textlink="">
      <xdr:nvSpPr>
        <xdr:cNvPr id="6" name="吹き出し: 四角形 5">
          <a:extLst>
            <a:ext uri="{FF2B5EF4-FFF2-40B4-BE49-F238E27FC236}">
              <a16:creationId xmlns:a16="http://schemas.microsoft.com/office/drawing/2014/main" id="{5E591300-5010-42BD-9B3F-F56AEAAF1A86}"/>
            </a:ext>
          </a:extLst>
        </xdr:cNvPr>
        <xdr:cNvSpPr/>
      </xdr:nvSpPr>
      <xdr:spPr>
        <a:xfrm>
          <a:off x="10738754" y="108900686"/>
          <a:ext cx="3317423" cy="637136"/>
        </a:xfrm>
        <a:prstGeom prst="wedgeRectCallout">
          <a:avLst>
            <a:gd name="adj1" fmla="val -46496"/>
            <a:gd name="adj2" fmla="val -175129"/>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省エネ診断を県の指定した機関で受診した場合は忘れず選択してください</a:t>
          </a:r>
        </a:p>
      </xdr:txBody>
    </xdr:sp>
    <xdr:clientData/>
  </xdr:twoCellAnchor>
  <xdr:twoCellAnchor>
    <xdr:from>
      <xdr:col>16</xdr:col>
      <xdr:colOff>705171</xdr:colOff>
      <xdr:row>7</xdr:row>
      <xdr:rowOff>40823</xdr:rowOff>
    </xdr:from>
    <xdr:to>
      <xdr:col>26</xdr:col>
      <xdr:colOff>538684</xdr:colOff>
      <xdr:row>45</xdr:row>
      <xdr:rowOff>95250</xdr:rowOff>
    </xdr:to>
    <xdr:grpSp>
      <xdr:nvGrpSpPr>
        <xdr:cNvPr id="13" name="グループ化 12">
          <a:extLst>
            <a:ext uri="{FF2B5EF4-FFF2-40B4-BE49-F238E27FC236}">
              <a16:creationId xmlns:a16="http://schemas.microsoft.com/office/drawing/2014/main" id="{A25DCAC7-A4DA-C081-C002-D519F17D27EE}"/>
            </a:ext>
          </a:extLst>
        </xdr:cNvPr>
        <xdr:cNvGrpSpPr/>
      </xdr:nvGrpSpPr>
      <xdr:grpSpPr>
        <a:xfrm>
          <a:off x="16394207" y="1973037"/>
          <a:ext cx="7181370" cy="7824106"/>
          <a:chOff x="16394207" y="1973037"/>
          <a:chExt cx="7181370" cy="7824106"/>
        </a:xfrm>
      </xdr:grpSpPr>
      <xdr:grpSp>
        <xdr:nvGrpSpPr>
          <xdr:cNvPr id="12" name="グループ化 11">
            <a:extLst>
              <a:ext uri="{FF2B5EF4-FFF2-40B4-BE49-F238E27FC236}">
                <a16:creationId xmlns:a16="http://schemas.microsoft.com/office/drawing/2014/main" id="{14C08A1E-144D-EA78-6281-BD8D16DB8324}"/>
              </a:ext>
            </a:extLst>
          </xdr:cNvPr>
          <xdr:cNvGrpSpPr/>
        </xdr:nvGrpSpPr>
        <xdr:grpSpPr>
          <a:xfrm>
            <a:off x="16394207" y="1973037"/>
            <a:ext cx="7181370" cy="7824106"/>
            <a:chOff x="16394207" y="1973037"/>
            <a:chExt cx="7181370" cy="7824106"/>
          </a:xfrm>
        </xdr:grpSpPr>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16394207" y="1973037"/>
              <a:ext cx="7181370" cy="78241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■補助対象・補助対象外経費一覧（募集要領より抜粋）</a:t>
              </a:r>
            </a:p>
          </xdr:txBody>
        </xdr:sp>
        <xdr:pic>
          <xdr:nvPicPr>
            <xdr:cNvPr id="10" name="図 9">
              <a:extLst>
                <a:ext uri="{FF2B5EF4-FFF2-40B4-BE49-F238E27FC236}">
                  <a16:creationId xmlns:a16="http://schemas.microsoft.com/office/drawing/2014/main" id="{58BCEC01-8C77-5D29-B715-C32902DE6C9B}"/>
                </a:ext>
              </a:extLst>
            </xdr:cNvPr>
            <xdr:cNvPicPr>
              <a:picLocks noChangeAspect="1"/>
            </xdr:cNvPicPr>
          </xdr:nvPicPr>
          <xdr:blipFill rotWithShape="1">
            <a:blip xmlns:r="http://schemas.openxmlformats.org/officeDocument/2006/relationships" r:embed="rId1"/>
            <a:srcRect b="1383"/>
            <a:stretch>
              <a:fillRect/>
            </a:stretch>
          </xdr:blipFill>
          <xdr:spPr>
            <a:xfrm>
              <a:off x="16571100" y="2313214"/>
              <a:ext cx="6943239" cy="2911929"/>
            </a:xfrm>
            <a:prstGeom prst="rect">
              <a:avLst/>
            </a:prstGeom>
          </xdr:spPr>
        </xdr:pic>
      </xdr:grpSp>
      <xdr:pic>
        <xdr:nvPicPr>
          <xdr:cNvPr id="11" name="図 10">
            <a:extLst>
              <a:ext uri="{FF2B5EF4-FFF2-40B4-BE49-F238E27FC236}">
                <a16:creationId xmlns:a16="http://schemas.microsoft.com/office/drawing/2014/main" id="{01FC5D2B-0D12-BBF6-3865-15E254D23EEE}"/>
              </a:ext>
            </a:extLst>
          </xdr:cNvPr>
          <xdr:cNvPicPr>
            <a:picLocks noChangeAspect="1"/>
          </xdr:cNvPicPr>
        </xdr:nvPicPr>
        <xdr:blipFill rotWithShape="1">
          <a:blip xmlns:r="http://schemas.openxmlformats.org/officeDocument/2006/relationships" r:embed="rId2"/>
          <a:srcRect t="2065"/>
          <a:stretch>
            <a:fillRect/>
          </a:stretch>
        </xdr:blipFill>
        <xdr:spPr>
          <a:xfrm>
            <a:off x="16543886" y="5265965"/>
            <a:ext cx="6802989" cy="4313463"/>
          </a:xfrm>
          <a:prstGeom prst="rect">
            <a:avLst/>
          </a:prstGeom>
        </xdr:spPr>
      </xdr:pic>
    </xdr:grpSp>
    <xdr:clientData/>
  </xdr:twoCellAnchor>
  <xdr:twoCellAnchor>
    <xdr:from>
      <xdr:col>2</xdr:col>
      <xdr:colOff>2152649</xdr:colOff>
      <xdr:row>516</xdr:row>
      <xdr:rowOff>16329</xdr:rowOff>
    </xdr:from>
    <xdr:to>
      <xdr:col>4</xdr:col>
      <xdr:colOff>489857</xdr:colOff>
      <xdr:row>519</xdr:row>
      <xdr:rowOff>41143</xdr:rowOff>
    </xdr:to>
    <xdr:sp macro="" textlink="">
      <xdr:nvSpPr>
        <xdr:cNvPr id="14" name="吹き出し: 四角形 13">
          <a:extLst>
            <a:ext uri="{FF2B5EF4-FFF2-40B4-BE49-F238E27FC236}">
              <a16:creationId xmlns:a16="http://schemas.microsoft.com/office/drawing/2014/main" id="{81D66125-EEA9-43F3-8F3B-1AF4F1F688F1}"/>
            </a:ext>
          </a:extLst>
        </xdr:cNvPr>
        <xdr:cNvSpPr/>
      </xdr:nvSpPr>
      <xdr:spPr>
        <a:xfrm>
          <a:off x="2928256" y="105852686"/>
          <a:ext cx="1875065" cy="637136"/>
        </a:xfrm>
        <a:prstGeom prst="wedgeRectCallout">
          <a:avLst>
            <a:gd name="adj1" fmla="val -70906"/>
            <a:gd name="adj2" fmla="val 151628"/>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設備を選択してください。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476250</xdr:colOff>
      <xdr:row>4</xdr:row>
      <xdr:rowOff>258536</xdr:rowOff>
    </xdr:from>
    <xdr:to>
      <xdr:col>21</xdr:col>
      <xdr:colOff>173692</xdr:colOff>
      <xdr:row>40</xdr:row>
      <xdr:rowOff>149677</xdr:rowOff>
    </xdr:to>
    <xdr:grpSp>
      <xdr:nvGrpSpPr>
        <xdr:cNvPr id="4" name="グループ化 3">
          <a:extLst>
            <a:ext uri="{FF2B5EF4-FFF2-40B4-BE49-F238E27FC236}">
              <a16:creationId xmlns:a16="http://schemas.microsoft.com/office/drawing/2014/main" id="{1A98A547-087A-4130-9A3B-38C9F9C7654C}"/>
            </a:ext>
          </a:extLst>
        </xdr:cNvPr>
        <xdr:cNvGrpSpPr/>
      </xdr:nvGrpSpPr>
      <xdr:grpSpPr>
        <a:xfrm>
          <a:off x="9048750" y="1265465"/>
          <a:ext cx="7181371" cy="7497533"/>
          <a:chOff x="16394207" y="1973037"/>
          <a:chExt cx="7181370" cy="7824106"/>
        </a:xfrm>
      </xdr:grpSpPr>
      <xdr:grpSp>
        <xdr:nvGrpSpPr>
          <xdr:cNvPr id="5" name="グループ化 4">
            <a:extLst>
              <a:ext uri="{FF2B5EF4-FFF2-40B4-BE49-F238E27FC236}">
                <a16:creationId xmlns:a16="http://schemas.microsoft.com/office/drawing/2014/main" id="{ED63D9B5-B6BF-6743-109F-1D9B95E5E6B8}"/>
              </a:ext>
            </a:extLst>
          </xdr:cNvPr>
          <xdr:cNvGrpSpPr/>
        </xdr:nvGrpSpPr>
        <xdr:grpSpPr>
          <a:xfrm>
            <a:off x="16394207" y="1973037"/>
            <a:ext cx="7181370" cy="7824106"/>
            <a:chOff x="16394207" y="1973037"/>
            <a:chExt cx="7181370" cy="7824106"/>
          </a:xfrm>
        </xdr:grpSpPr>
        <xdr:sp macro="" textlink="">
          <xdr:nvSpPr>
            <xdr:cNvPr id="10" name="テキスト ボックス 9">
              <a:extLst>
                <a:ext uri="{FF2B5EF4-FFF2-40B4-BE49-F238E27FC236}">
                  <a16:creationId xmlns:a16="http://schemas.microsoft.com/office/drawing/2014/main" id="{69A5F3F9-7717-BCD3-BD98-F21CBBC987F3}"/>
                </a:ext>
              </a:extLst>
            </xdr:cNvPr>
            <xdr:cNvSpPr txBox="1"/>
          </xdr:nvSpPr>
          <xdr:spPr>
            <a:xfrm>
              <a:off x="16394207" y="1973037"/>
              <a:ext cx="7181370" cy="78241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■補助対象・補助対象外経費一覧（募集要領より抜粋）</a:t>
              </a:r>
            </a:p>
          </xdr:txBody>
        </xdr:sp>
        <xdr:pic>
          <xdr:nvPicPr>
            <xdr:cNvPr id="11" name="図 10">
              <a:extLst>
                <a:ext uri="{FF2B5EF4-FFF2-40B4-BE49-F238E27FC236}">
                  <a16:creationId xmlns:a16="http://schemas.microsoft.com/office/drawing/2014/main" id="{F232C069-653B-4F21-EC57-27CBDACA6B26}"/>
                </a:ext>
              </a:extLst>
            </xdr:cNvPr>
            <xdr:cNvPicPr>
              <a:picLocks noChangeAspect="1"/>
            </xdr:cNvPicPr>
          </xdr:nvPicPr>
          <xdr:blipFill rotWithShape="1">
            <a:blip xmlns:r="http://schemas.openxmlformats.org/officeDocument/2006/relationships" r:embed="rId1"/>
            <a:srcRect b="1383"/>
            <a:stretch>
              <a:fillRect/>
            </a:stretch>
          </xdr:blipFill>
          <xdr:spPr>
            <a:xfrm>
              <a:off x="16571100" y="2313214"/>
              <a:ext cx="6943239" cy="2911929"/>
            </a:xfrm>
            <a:prstGeom prst="rect">
              <a:avLst/>
            </a:prstGeom>
          </xdr:spPr>
        </xdr:pic>
      </xdr:grpSp>
      <xdr:pic>
        <xdr:nvPicPr>
          <xdr:cNvPr id="9" name="図 8">
            <a:extLst>
              <a:ext uri="{FF2B5EF4-FFF2-40B4-BE49-F238E27FC236}">
                <a16:creationId xmlns:a16="http://schemas.microsoft.com/office/drawing/2014/main" id="{30795101-243A-32BB-1BFC-DF754E09D302}"/>
              </a:ext>
            </a:extLst>
          </xdr:cNvPr>
          <xdr:cNvPicPr>
            <a:picLocks noChangeAspect="1"/>
          </xdr:cNvPicPr>
        </xdr:nvPicPr>
        <xdr:blipFill rotWithShape="1">
          <a:blip xmlns:r="http://schemas.openxmlformats.org/officeDocument/2006/relationships" r:embed="rId2"/>
          <a:srcRect t="2065"/>
          <a:stretch>
            <a:fillRect/>
          </a:stretch>
        </xdr:blipFill>
        <xdr:spPr>
          <a:xfrm>
            <a:off x="16543886" y="5265965"/>
            <a:ext cx="6802989" cy="4313463"/>
          </a:xfrm>
          <a:prstGeom prst="rect">
            <a:avLst/>
          </a:prstGeom>
        </xdr:spPr>
      </xdr:pic>
    </xdr:grpSp>
    <xdr:clientData/>
  </xdr:twoCellAnchor>
  <xdr:twoCellAnchor>
    <xdr:from>
      <xdr:col>3</xdr:col>
      <xdr:colOff>408216</xdr:colOff>
      <xdr:row>35</xdr:row>
      <xdr:rowOff>204106</xdr:rowOff>
    </xdr:from>
    <xdr:to>
      <xdr:col>6</xdr:col>
      <xdr:colOff>625929</xdr:colOff>
      <xdr:row>39</xdr:row>
      <xdr:rowOff>24814</xdr:rowOff>
    </xdr:to>
    <xdr:sp macro="" textlink="">
      <xdr:nvSpPr>
        <xdr:cNvPr id="12" name="吹き出し: 四角形 11">
          <a:extLst>
            <a:ext uri="{FF2B5EF4-FFF2-40B4-BE49-F238E27FC236}">
              <a16:creationId xmlns:a16="http://schemas.microsoft.com/office/drawing/2014/main" id="{F5C49C99-9AF9-4888-9C22-452C3B1C908A}"/>
            </a:ext>
          </a:extLst>
        </xdr:cNvPr>
        <xdr:cNvSpPr/>
      </xdr:nvSpPr>
      <xdr:spPr>
        <a:xfrm>
          <a:off x="3306537" y="7796892"/>
          <a:ext cx="2721428" cy="637136"/>
        </a:xfrm>
        <a:prstGeom prst="wedgeRectCallout">
          <a:avLst>
            <a:gd name="adj1" fmla="val -79889"/>
            <a:gd name="adj2" fmla="val 151627"/>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対象外経費の項目を記入してください。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43</xdr:col>
      <xdr:colOff>110095</xdr:colOff>
      <xdr:row>1</xdr:row>
      <xdr:rowOff>311727</xdr:rowOff>
    </xdr:from>
    <xdr:to>
      <xdr:col>49</xdr:col>
      <xdr:colOff>598714</xdr:colOff>
      <xdr:row>5</xdr:row>
      <xdr:rowOff>132359</xdr:rowOff>
    </xdr:to>
    <xdr:sp macro="" textlink="">
      <xdr:nvSpPr>
        <xdr:cNvPr id="7" name="吹き出し: 四角形 6">
          <a:extLst>
            <a:ext uri="{FF2B5EF4-FFF2-40B4-BE49-F238E27FC236}">
              <a16:creationId xmlns:a16="http://schemas.microsoft.com/office/drawing/2014/main" id="{98D5C846-A8AE-408A-AFB0-619048E1AC07}"/>
            </a:ext>
          </a:extLst>
        </xdr:cNvPr>
        <xdr:cNvSpPr/>
      </xdr:nvSpPr>
      <xdr:spPr>
        <a:xfrm>
          <a:off x="7730095" y="515834"/>
          <a:ext cx="4257798" cy="841168"/>
        </a:xfrm>
        <a:prstGeom prst="wedgeRectCallout">
          <a:avLst>
            <a:gd name="adj1" fmla="val -50340"/>
            <a:gd name="adj2" fmla="val 135798"/>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省エネ診断報告書に記載されている削減効果を</a:t>
          </a:r>
          <a:endParaRPr kumimoji="1" lang="en-US" altLang="ja-JP" sz="1600">
            <a:solidFill>
              <a:sysClr val="windowText" lastClr="000000"/>
            </a:solidFill>
            <a:effectLst/>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Meiryo UI" panose="020B0604030504040204" pitchFamily="50" charset="-128"/>
              <a:ea typeface="Meiryo UI" panose="020B0604030504040204" pitchFamily="50" charset="-128"/>
              <a:cs typeface="+mn-cs"/>
            </a:rPr>
            <a:t>設備の種類ごとに入力してください。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1961028</xdr:colOff>
      <xdr:row>3</xdr:row>
      <xdr:rowOff>67235</xdr:rowOff>
    </xdr:from>
    <xdr:to>
      <xdr:col>13</xdr:col>
      <xdr:colOff>1949821</xdr:colOff>
      <xdr:row>4</xdr:row>
      <xdr:rowOff>220027</xdr:rowOff>
    </xdr:to>
    <xdr:sp macro="" textlink="">
      <xdr:nvSpPr>
        <xdr:cNvPr id="2" name="吹き出し: 四角形 1">
          <a:extLst>
            <a:ext uri="{FF2B5EF4-FFF2-40B4-BE49-F238E27FC236}">
              <a16:creationId xmlns:a16="http://schemas.microsoft.com/office/drawing/2014/main" id="{00000000-0008-0000-0100-000002000000}"/>
            </a:ext>
          </a:extLst>
        </xdr:cNvPr>
        <xdr:cNvSpPr/>
      </xdr:nvSpPr>
      <xdr:spPr>
        <a:xfrm>
          <a:off x="11923057" y="840441"/>
          <a:ext cx="4134970" cy="354498"/>
        </a:xfrm>
        <a:prstGeom prst="wedgeRectCallout">
          <a:avLst>
            <a:gd name="adj1" fmla="val -30422"/>
            <a:gd name="adj2" fmla="val 161492"/>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見積書および省エネ診断報告書の対応ページを入力してください。</a:t>
          </a:r>
        </a:p>
      </xdr:txBody>
    </xdr:sp>
    <xdr:clientData/>
  </xdr:twoCellAnchor>
  <xdr:twoCellAnchor>
    <xdr:from>
      <xdr:col>7</xdr:col>
      <xdr:colOff>425823</xdr:colOff>
      <xdr:row>4</xdr:row>
      <xdr:rowOff>200812</xdr:rowOff>
    </xdr:from>
    <xdr:to>
      <xdr:col>10</xdr:col>
      <xdr:colOff>1400736</xdr:colOff>
      <xdr:row>5</xdr:row>
      <xdr:rowOff>168089</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7295029" y="1175724"/>
          <a:ext cx="3888442" cy="3818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右記「補助対象・補助対象外経費一覧」をご確認ください。</a:t>
          </a:r>
          <a:endParaRPr kumimoji="1" lang="en-US" altLang="ja-JP" sz="1200">
            <a:latin typeface="Meiryo UI" panose="020B0604030504040204" pitchFamily="50" charset="-128"/>
            <a:ea typeface="Meiryo UI" panose="020B0604030504040204" pitchFamily="50" charset="-128"/>
          </a:endParaRPr>
        </a:p>
      </xdr:txBody>
    </xdr:sp>
    <xdr:clientData/>
  </xdr:twoCellAnchor>
  <xdr:twoCellAnchor>
    <xdr:from>
      <xdr:col>13</xdr:col>
      <xdr:colOff>582706</xdr:colOff>
      <xdr:row>1</xdr:row>
      <xdr:rowOff>8802</xdr:rowOff>
    </xdr:from>
    <xdr:to>
      <xdr:col>13</xdr:col>
      <xdr:colOff>1815353</xdr:colOff>
      <xdr:row>2</xdr:row>
      <xdr:rowOff>100853</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14511618" y="210508"/>
          <a:ext cx="1232647" cy="450639"/>
        </a:xfrm>
        <a:prstGeom prst="roundRect">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Meiryo UI" panose="020B0604030504040204" pitchFamily="50" charset="-128"/>
              <a:ea typeface="Meiryo UI" panose="020B0604030504040204" pitchFamily="50" charset="-128"/>
            </a:rPr>
            <a:t>記入例</a:t>
          </a:r>
        </a:p>
      </xdr:txBody>
    </xdr:sp>
    <xdr:clientData/>
  </xdr:twoCellAnchor>
  <xdr:twoCellAnchor>
    <xdr:from>
      <xdr:col>14</xdr:col>
      <xdr:colOff>672353</xdr:colOff>
      <xdr:row>5</xdr:row>
      <xdr:rowOff>123265</xdr:rowOff>
    </xdr:from>
    <xdr:to>
      <xdr:col>24</xdr:col>
      <xdr:colOff>517071</xdr:colOff>
      <xdr:row>39</xdr:row>
      <xdr:rowOff>68036</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16633532" y="1524801"/>
          <a:ext cx="7192575" cy="7129342"/>
          <a:chOff x="16810424" y="1524801"/>
          <a:chExt cx="7192576" cy="7129342"/>
        </a:xfrm>
      </xdr:grpSpPr>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6810424" y="1524801"/>
            <a:ext cx="7192576" cy="71293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■補助対象・補助対象外経費一覧（募集要領より抜粋）</a:t>
            </a:r>
          </a:p>
        </xdr:txBody>
      </xdr:sp>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6921683" y="1834563"/>
            <a:ext cx="6882656" cy="6633763"/>
          </a:xfrm>
          <a:prstGeom prst="rect">
            <a:avLst/>
          </a:prstGeom>
        </xdr:spPr>
      </xdr:pic>
    </xdr:grpSp>
    <xdr:clientData/>
  </xdr:twoCellAnchor>
  <xdr:twoCellAnchor>
    <xdr:from>
      <xdr:col>5</xdr:col>
      <xdr:colOff>561095</xdr:colOff>
      <xdr:row>1</xdr:row>
      <xdr:rowOff>192101</xdr:rowOff>
    </xdr:from>
    <xdr:to>
      <xdr:col>7</xdr:col>
      <xdr:colOff>794738</xdr:colOff>
      <xdr:row>4</xdr:row>
      <xdr:rowOff>53630</xdr:rowOff>
    </xdr:to>
    <xdr:sp macro="" textlink="">
      <xdr:nvSpPr>
        <xdr:cNvPr id="4" name="吹き出し: 四角形 3">
          <a:extLst>
            <a:ext uri="{FF2B5EF4-FFF2-40B4-BE49-F238E27FC236}">
              <a16:creationId xmlns:a16="http://schemas.microsoft.com/office/drawing/2014/main" id="{37F84761-F39D-42FB-93CE-DAE4E902A62B}"/>
            </a:ext>
          </a:extLst>
        </xdr:cNvPr>
        <xdr:cNvSpPr/>
      </xdr:nvSpPr>
      <xdr:spPr>
        <a:xfrm>
          <a:off x="5541309" y="396208"/>
          <a:ext cx="2097822" cy="637136"/>
        </a:xfrm>
        <a:prstGeom prst="wedgeRectCallout">
          <a:avLst>
            <a:gd name="adj1" fmla="val -7534"/>
            <a:gd name="adj2" fmla="val 115321"/>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型番・型式等、特定できる情報を入力してください。</a:t>
          </a:r>
        </a:p>
      </xdr:txBody>
    </xdr:sp>
    <xdr:clientData/>
  </xdr:twoCellAnchor>
  <xdr:twoCellAnchor>
    <xdr:from>
      <xdr:col>3</xdr:col>
      <xdr:colOff>683560</xdr:colOff>
      <xdr:row>1</xdr:row>
      <xdr:rowOff>44824</xdr:rowOff>
    </xdr:from>
    <xdr:to>
      <xdr:col>5</xdr:col>
      <xdr:colOff>917202</xdr:colOff>
      <xdr:row>2</xdr:row>
      <xdr:rowOff>76762</xdr:rowOff>
    </xdr:to>
    <xdr:sp macro="" textlink="">
      <xdr:nvSpPr>
        <xdr:cNvPr id="9" name="吹き出し: 四角形 8">
          <a:extLst>
            <a:ext uri="{FF2B5EF4-FFF2-40B4-BE49-F238E27FC236}">
              <a16:creationId xmlns:a16="http://schemas.microsoft.com/office/drawing/2014/main" id="{0F0E2B7E-C6E3-4249-A1E4-2A31D17B01B3}"/>
            </a:ext>
          </a:extLst>
        </xdr:cNvPr>
        <xdr:cNvSpPr/>
      </xdr:nvSpPr>
      <xdr:spPr>
        <a:xfrm>
          <a:off x="3810001" y="246530"/>
          <a:ext cx="2105025" cy="390526"/>
        </a:xfrm>
        <a:prstGeom prst="wedgeRectCallout">
          <a:avLst>
            <a:gd name="adj1" fmla="val -62898"/>
            <a:gd name="adj2" fmla="val 100988"/>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申請者名を入力してください。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968693</xdr:colOff>
      <xdr:row>4</xdr:row>
      <xdr:rowOff>22412</xdr:rowOff>
    </xdr:from>
    <xdr:to>
      <xdr:col>8</xdr:col>
      <xdr:colOff>114300</xdr:colOff>
      <xdr:row>4</xdr:row>
      <xdr:rowOff>391478</xdr:rowOff>
    </xdr:to>
    <xdr:sp macro="" textlink="">
      <xdr:nvSpPr>
        <xdr:cNvPr id="2" name="吹き出し: 四角形 1">
          <a:extLst>
            <a:ext uri="{FF2B5EF4-FFF2-40B4-BE49-F238E27FC236}">
              <a16:creationId xmlns:a16="http://schemas.microsoft.com/office/drawing/2014/main" id="{00000000-0008-0000-0200-000002000000}"/>
            </a:ext>
          </a:extLst>
        </xdr:cNvPr>
        <xdr:cNvSpPr/>
      </xdr:nvSpPr>
      <xdr:spPr>
        <a:xfrm>
          <a:off x="5697575" y="986118"/>
          <a:ext cx="2753901" cy="369066"/>
        </a:xfrm>
        <a:prstGeom prst="wedgeRectCallout">
          <a:avLst>
            <a:gd name="adj1" fmla="val 2200"/>
            <a:gd name="adj2" fmla="val 107076"/>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見積書の対応ページを</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入力</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してください。</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16</xdr:col>
      <xdr:colOff>378199</xdr:colOff>
      <xdr:row>0</xdr:row>
      <xdr:rowOff>156325</xdr:rowOff>
    </xdr:from>
    <xdr:to>
      <xdr:col>18</xdr:col>
      <xdr:colOff>209550</xdr:colOff>
      <xdr:row>2</xdr:row>
      <xdr:rowOff>133350</xdr:rowOff>
    </xdr:to>
    <xdr:sp macro="" textlink="">
      <xdr:nvSpPr>
        <xdr:cNvPr id="7" name="角丸四角形 6">
          <a:extLst>
            <a:ext uri="{FF2B5EF4-FFF2-40B4-BE49-F238E27FC236}">
              <a16:creationId xmlns:a16="http://schemas.microsoft.com/office/drawing/2014/main" id="{00000000-0008-0000-0200-000007000000}"/>
            </a:ext>
          </a:extLst>
        </xdr:cNvPr>
        <xdr:cNvSpPr/>
      </xdr:nvSpPr>
      <xdr:spPr>
        <a:xfrm>
          <a:off x="14475199" y="156325"/>
          <a:ext cx="1202951" cy="519950"/>
        </a:xfrm>
        <a:prstGeom prst="roundRect">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Meiryo UI" panose="020B0604030504040204" pitchFamily="50" charset="-128"/>
              <a:ea typeface="Meiryo UI" panose="020B0604030504040204" pitchFamily="50" charset="-128"/>
            </a:rPr>
            <a:t>記入例</a:t>
          </a:r>
        </a:p>
      </xdr:txBody>
    </xdr:sp>
    <xdr:clientData/>
  </xdr:twoCellAnchor>
  <xdr:twoCellAnchor>
    <xdr:from>
      <xdr:col>8</xdr:col>
      <xdr:colOff>33618</xdr:colOff>
      <xdr:row>5</xdr:row>
      <xdr:rowOff>190500</xdr:rowOff>
    </xdr:from>
    <xdr:to>
      <xdr:col>18</xdr:col>
      <xdr:colOff>390606</xdr:colOff>
      <xdr:row>38</xdr:row>
      <xdr:rowOff>0</xdr:rowOff>
    </xdr:to>
    <xdr:grpSp>
      <xdr:nvGrpSpPr>
        <xdr:cNvPr id="6" name="グループ化 5">
          <a:extLst>
            <a:ext uri="{FF2B5EF4-FFF2-40B4-BE49-F238E27FC236}">
              <a16:creationId xmlns:a16="http://schemas.microsoft.com/office/drawing/2014/main" id="{00000000-0008-0000-0200-000006000000}"/>
            </a:ext>
          </a:extLst>
        </xdr:cNvPr>
        <xdr:cNvGrpSpPr/>
      </xdr:nvGrpSpPr>
      <xdr:grpSpPr>
        <a:xfrm>
          <a:off x="8470047" y="1564821"/>
          <a:ext cx="7160559" cy="6912429"/>
          <a:chOff x="16810424" y="1524801"/>
          <a:chExt cx="7192576" cy="7129342"/>
        </a:xfrm>
      </xdr:grpSpPr>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16810424" y="1524801"/>
            <a:ext cx="7192576" cy="71293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■補助対象・補助対象外経費一覧（募集要領より抜粋）</a:t>
            </a:r>
          </a:p>
        </xdr:txBody>
      </xdr:sp>
      <xdr:pic>
        <xdr:nvPicPr>
          <xdr:cNvPr id="9" name="図 8">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1"/>
          <a:stretch>
            <a:fillRect/>
          </a:stretch>
        </xdr:blipFill>
        <xdr:spPr>
          <a:xfrm>
            <a:off x="16921683" y="1834563"/>
            <a:ext cx="6882656" cy="6633763"/>
          </a:xfrm>
          <a:prstGeom prst="rect">
            <a:avLst/>
          </a:prstGeom>
        </xdr:spPr>
      </xdr:pic>
    </xdr:grp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B2:M14"/>
  <sheetViews>
    <sheetView showGridLines="0" tabSelected="1" view="pageBreakPreview" zoomScaleNormal="100" zoomScaleSheetLayoutView="100" workbookViewId="0"/>
  </sheetViews>
  <sheetFormatPr defaultRowHeight="15.75" x14ac:dyDescent="0.4"/>
  <cols>
    <col min="1" max="1" width="3.625" style="1" customWidth="1"/>
    <col min="2" max="2" width="10.75" style="1" customWidth="1"/>
    <col min="3" max="3" width="14" style="1" customWidth="1"/>
    <col min="4" max="4" width="12.625" style="1" customWidth="1"/>
    <col min="5" max="16384" width="9" style="1"/>
  </cols>
  <sheetData>
    <row r="2" spans="2:13" ht="26.25" customHeight="1" x14ac:dyDescent="0.4">
      <c r="B2" s="27" t="s">
        <v>131</v>
      </c>
      <c r="L2" s="111" t="s">
        <v>129</v>
      </c>
      <c r="M2" s="111"/>
    </row>
    <row r="3" spans="2:13" ht="49.5" customHeight="1" x14ac:dyDescent="0.4">
      <c r="B3" s="112" t="s">
        <v>124</v>
      </c>
      <c r="C3" s="113"/>
      <c r="D3" s="113"/>
      <c r="E3" s="113"/>
      <c r="F3" s="113"/>
      <c r="G3" s="113"/>
      <c r="H3" s="113"/>
      <c r="I3" s="113"/>
      <c r="J3" s="113"/>
      <c r="K3" s="113"/>
      <c r="L3" s="113"/>
      <c r="M3" s="113"/>
    </row>
    <row r="6" spans="2:13" x14ac:dyDescent="0.4">
      <c r="B6" s="1" t="s">
        <v>111</v>
      </c>
    </row>
    <row r="9" spans="2:13" x14ac:dyDescent="0.4">
      <c r="B9" s="1" t="s">
        <v>122</v>
      </c>
    </row>
    <row r="10" spans="2:13" x14ac:dyDescent="0.4">
      <c r="B10" s="39"/>
      <c r="C10" s="28"/>
    </row>
    <row r="11" spans="2:13" x14ac:dyDescent="0.4">
      <c r="B11" s="39"/>
      <c r="C11" s="28"/>
    </row>
    <row r="12" spans="2:13" x14ac:dyDescent="0.4">
      <c r="B12" s="110" t="s">
        <v>123</v>
      </c>
      <c r="C12" s="110"/>
      <c r="D12" s="110"/>
      <c r="E12" s="110"/>
      <c r="F12" s="110"/>
      <c r="G12" s="110"/>
      <c r="H12" s="110"/>
      <c r="I12" s="110"/>
      <c r="J12" s="110"/>
      <c r="K12" s="110"/>
      <c r="L12" s="110"/>
      <c r="M12" s="110"/>
    </row>
    <row r="13" spans="2:13" x14ac:dyDescent="0.4">
      <c r="B13" s="109"/>
      <c r="C13" s="109"/>
      <c r="D13" s="109"/>
      <c r="E13" s="109"/>
      <c r="F13" s="109"/>
      <c r="G13" s="109"/>
      <c r="H13" s="109"/>
      <c r="I13" s="109"/>
      <c r="J13" s="109"/>
      <c r="K13" s="109"/>
      <c r="L13" s="109"/>
      <c r="M13" s="109"/>
    </row>
    <row r="14" spans="2:13" x14ac:dyDescent="0.4">
      <c r="B14" s="93" t="s">
        <v>130</v>
      </c>
    </row>
  </sheetData>
  <mergeCells count="4">
    <mergeCell ref="B13:M13"/>
    <mergeCell ref="B12:M12"/>
    <mergeCell ref="L2:M2"/>
    <mergeCell ref="B3:M3"/>
  </mergeCells>
  <phoneticPr fontId="2"/>
  <pageMargins left="0.7" right="0.7" top="0.75" bottom="0.75" header="0.3" footer="0.3"/>
  <pageSetup paperSize="9" scale="9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sheetPr>
  <dimension ref="B1:AS69"/>
  <sheetViews>
    <sheetView showGridLines="0" view="pageBreakPreview" zoomScale="70" zoomScaleNormal="70" zoomScaleSheetLayoutView="70" workbookViewId="0">
      <selection activeCell="C7" sqref="C7:C10"/>
    </sheetView>
  </sheetViews>
  <sheetFormatPr defaultRowHeight="19.5" x14ac:dyDescent="0.4"/>
  <cols>
    <col min="1" max="1" width="3" style="29" customWidth="1"/>
    <col min="2" max="2" width="35.125" style="29" customWidth="1"/>
    <col min="3" max="3" width="17.25" style="29" bestFit="1" customWidth="1"/>
    <col min="4" max="8" width="14.625" style="29" customWidth="1"/>
    <col min="9" max="9" width="9" style="29"/>
    <col min="10" max="44" width="2.625" style="29" customWidth="1"/>
    <col min="45" max="45" width="9" style="29"/>
    <col min="46" max="46" width="11" style="29" bestFit="1" customWidth="1"/>
    <col min="47" max="16384" width="9" style="29"/>
  </cols>
  <sheetData>
    <row r="1" spans="2:43" ht="15.75" customHeight="1" x14ac:dyDescent="0.4"/>
    <row r="2" spans="2:43" ht="27" customHeight="1" x14ac:dyDescent="0.4">
      <c r="B2" s="51" t="s">
        <v>59</v>
      </c>
    </row>
    <row r="3" spans="2:43" ht="15.75" customHeight="1" x14ac:dyDescent="0.4">
      <c r="B3" s="29" t="s">
        <v>15</v>
      </c>
    </row>
    <row r="4" spans="2:43" ht="15.75" customHeight="1" x14ac:dyDescent="0.4"/>
    <row r="5" spans="2:43" ht="21" x14ac:dyDescent="0.4">
      <c r="B5" s="50" t="s">
        <v>113</v>
      </c>
      <c r="K5" s="50" t="s">
        <v>114</v>
      </c>
    </row>
    <row r="6" spans="2:43" x14ac:dyDescent="0.4">
      <c r="B6" s="46" t="s">
        <v>97</v>
      </c>
      <c r="C6" s="46" t="s">
        <v>48</v>
      </c>
      <c r="K6" s="40" t="s">
        <v>112</v>
      </c>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row>
    <row r="7" spans="2:43" ht="19.5" customHeight="1" thickBot="1" x14ac:dyDescent="0.45">
      <c r="B7" s="30" t="s">
        <v>51</v>
      </c>
      <c r="C7" s="31">
        <v>5</v>
      </c>
      <c r="K7" s="114" t="s">
        <v>18</v>
      </c>
      <c r="L7" s="115"/>
      <c r="M7" s="114" t="s">
        <v>19</v>
      </c>
      <c r="N7" s="116"/>
      <c r="O7" s="116"/>
      <c r="P7" s="116"/>
      <c r="Q7" s="116"/>
      <c r="R7" s="116"/>
      <c r="S7" s="115"/>
      <c r="T7" s="114" t="s">
        <v>20</v>
      </c>
      <c r="U7" s="116"/>
      <c r="V7" s="116"/>
      <c r="W7" s="116"/>
      <c r="X7" s="116"/>
      <c r="Y7" s="116"/>
      <c r="Z7" s="116"/>
      <c r="AA7" s="116"/>
      <c r="AB7" s="115"/>
      <c r="AC7" s="114" t="s">
        <v>1</v>
      </c>
      <c r="AD7" s="116"/>
      <c r="AE7" s="116"/>
      <c r="AF7" s="116"/>
      <c r="AG7" s="116"/>
      <c r="AH7" s="116"/>
      <c r="AI7" s="116"/>
      <c r="AJ7" s="116"/>
      <c r="AK7" s="116"/>
      <c r="AL7" s="117" t="s">
        <v>38</v>
      </c>
      <c r="AM7" s="116"/>
      <c r="AN7" s="116"/>
      <c r="AO7" s="116"/>
      <c r="AP7" s="116"/>
      <c r="AQ7" s="115"/>
    </row>
    <row r="8" spans="2:43" ht="19.5" customHeight="1" thickTop="1" x14ac:dyDescent="0.4">
      <c r="B8" s="30" t="s">
        <v>36</v>
      </c>
      <c r="C8" s="31">
        <v>1</v>
      </c>
      <c r="K8" s="118">
        <v>1</v>
      </c>
      <c r="L8" s="118"/>
      <c r="M8" s="120" t="str" cm="1">
        <f t="array" ref="M8">IFERROR(INDEX($B$7:$B$23, _xlfn.AGGREGATE(15, 6, (ROW($C$7:$C$23)-ROW($B$6))/($C$7:$C$23&lt;&gt;""), ROW(A1))), "")</f>
        <v>LED照明器具</v>
      </c>
      <c r="N8" s="120"/>
      <c r="O8" s="120"/>
      <c r="P8" s="120"/>
      <c r="Q8" s="120"/>
      <c r="R8" s="120"/>
      <c r="S8" s="120"/>
      <c r="T8" s="122" t="str">
        <f>IF(M8&lt;&gt;"", "別紙のとおり", "")</f>
        <v>別紙のとおり</v>
      </c>
      <c r="U8" s="123"/>
      <c r="V8" s="123"/>
      <c r="W8" s="123"/>
      <c r="X8" s="123"/>
      <c r="Y8" s="123"/>
      <c r="Z8" s="123"/>
      <c r="AA8" s="123"/>
      <c r="AB8" s="123"/>
      <c r="AC8" s="122" t="str">
        <f>IF(M8&lt;&gt;"", "別紙のとおり", "")</f>
        <v>別紙のとおり</v>
      </c>
      <c r="AD8" s="123"/>
      <c r="AE8" s="123"/>
      <c r="AF8" s="123"/>
      <c r="AG8" s="123"/>
      <c r="AH8" s="123"/>
      <c r="AI8" s="123"/>
      <c r="AJ8" s="123"/>
      <c r="AK8" s="123"/>
      <c r="AL8" s="126" cm="1">
        <f t="array" ref="AL8">IFERROR(INDEX($C$7:$C$23, _xlfn.AGGREGATE(15, 6, (ROW($C$7:$C$23)-ROW($B$6))/($C$7:$C$23&lt;&gt;""), ROW(A1))), "")</f>
        <v>5</v>
      </c>
      <c r="AM8" s="127"/>
      <c r="AN8" s="127"/>
      <c r="AO8" s="127"/>
      <c r="AP8" s="127"/>
      <c r="AQ8" s="128"/>
    </row>
    <row r="9" spans="2:43" x14ac:dyDescent="0.4">
      <c r="B9" s="30" t="s">
        <v>37</v>
      </c>
      <c r="C9" s="31"/>
      <c r="K9" s="119"/>
      <c r="L9" s="119"/>
      <c r="M9" s="121"/>
      <c r="N9" s="121"/>
      <c r="O9" s="121"/>
      <c r="P9" s="121"/>
      <c r="Q9" s="121"/>
      <c r="R9" s="121"/>
      <c r="S9" s="121"/>
      <c r="T9" s="124"/>
      <c r="U9" s="125"/>
      <c r="V9" s="125"/>
      <c r="W9" s="125"/>
      <c r="X9" s="125"/>
      <c r="Y9" s="125"/>
      <c r="Z9" s="125"/>
      <c r="AA9" s="125"/>
      <c r="AB9" s="125"/>
      <c r="AC9" s="124"/>
      <c r="AD9" s="125"/>
      <c r="AE9" s="125"/>
      <c r="AF9" s="125"/>
      <c r="AG9" s="125"/>
      <c r="AH9" s="125"/>
      <c r="AI9" s="125"/>
      <c r="AJ9" s="125"/>
      <c r="AK9" s="125"/>
      <c r="AL9" s="129"/>
      <c r="AM9" s="130"/>
      <c r="AN9" s="130"/>
      <c r="AO9" s="130"/>
      <c r="AP9" s="130"/>
      <c r="AQ9" s="131"/>
    </row>
    <row r="10" spans="2:43" ht="19.5" customHeight="1" x14ac:dyDescent="0.4">
      <c r="B10" s="30" t="s">
        <v>52</v>
      </c>
      <c r="C10" s="31">
        <v>2</v>
      </c>
      <c r="K10" s="119">
        <v>2</v>
      </c>
      <c r="L10" s="119"/>
      <c r="M10" s="120" t="str" cm="1">
        <f t="array" ref="M10">IFERROR(INDEX($B$7:$B$23, _xlfn.AGGREGATE(15, 6, (ROW($C$7:$C$23)-ROW($B$6))/($C$7:$C$23&lt;&gt;""), ROW(A2))), "")</f>
        <v>空調</v>
      </c>
      <c r="N10" s="120"/>
      <c r="O10" s="120"/>
      <c r="P10" s="120"/>
      <c r="Q10" s="120"/>
      <c r="R10" s="120"/>
      <c r="S10" s="120"/>
      <c r="T10" s="132" t="str">
        <f t="shared" ref="T10" si="0">IF(M10&lt;&gt;"", "別紙のとおり", "")</f>
        <v>別紙のとおり</v>
      </c>
      <c r="U10" s="133"/>
      <c r="V10" s="133"/>
      <c r="W10" s="133"/>
      <c r="X10" s="133"/>
      <c r="Y10" s="133"/>
      <c r="Z10" s="133"/>
      <c r="AA10" s="133"/>
      <c r="AB10" s="134"/>
      <c r="AC10" s="132" t="str">
        <f t="shared" ref="AC10" si="1">IF(M10&lt;&gt;"", "別紙のとおり", "")</f>
        <v>別紙のとおり</v>
      </c>
      <c r="AD10" s="133"/>
      <c r="AE10" s="133"/>
      <c r="AF10" s="133"/>
      <c r="AG10" s="133"/>
      <c r="AH10" s="133"/>
      <c r="AI10" s="133"/>
      <c r="AJ10" s="133"/>
      <c r="AK10" s="138"/>
      <c r="AL10" s="140" cm="1">
        <f t="array" ref="AL10">IFERROR(INDEX($C$7:$C$23, _xlfn.AGGREGATE(15, 6, (ROW($C$7:$C$23)-ROW($B$6))/($C$7:$C$23&lt;&gt;""), ROW(A2))), "")</f>
        <v>1</v>
      </c>
      <c r="AM10" s="141"/>
      <c r="AN10" s="141"/>
      <c r="AO10" s="141"/>
      <c r="AP10" s="141"/>
      <c r="AQ10" s="142"/>
    </row>
    <row r="11" spans="2:43" x14ac:dyDescent="0.4">
      <c r="B11" s="30" t="s">
        <v>39</v>
      </c>
      <c r="C11" s="31"/>
      <c r="K11" s="119"/>
      <c r="L11" s="119"/>
      <c r="M11" s="121"/>
      <c r="N11" s="121"/>
      <c r="O11" s="121"/>
      <c r="P11" s="121"/>
      <c r="Q11" s="121"/>
      <c r="R11" s="121"/>
      <c r="S11" s="121"/>
      <c r="T11" s="135"/>
      <c r="U11" s="136"/>
      <c r="V11" s="136"/>
      <c r="W11" s="136"/>
      <c r="X11" s="136"/>
      <c r="Y11" s="136"/>
      <c r="Z11" s="136"/>
      <c r="AA11" s="136"/>
      <c r="AB11" s="137"/>
      <c r="AC11" s="135"/>
      <c r="AD11" s="136"/>
      <c r="AE11" s="136"/>
      <c r="AF11" s="136"/>
      <c r="AG11" s="136"/>
      <c r="AH11" s="136"/>
      <c r="AI11" s="136"/>
      <c r="AJ11" s="136"/>
      <c r="AK11" s="139"/>
      <c r="AL11" s="143"/>
      <c r="AM11" s="144"/>
      <c r="AN11" s="144"/>
      <c r="AO11" s="144"/>
      <c r="AP11" s="144"/>
      <c r="AQ11" s="145"/>
    </row>
    <row r="12" spans="2:43" ht="19.5" customHeight="1" x14ac:dyDescent="0.4">
      <c r="B12" s="30" t="s">
        <v>53</v>
      </c>
      <c r="C12" s="31"/>
      <c r="K12" s="118">
        <v>3</v>
      </c>
      <c r="L12" s="118"/>
      <c r="M12" s="120" t="str" cm="1">
        <f t="array" ref="M12">IFERROR(INDEX($B$7:$B$23, _xlfn.AGGREGATE(15, 6, (ROW($C$7:$C$23)-ROW($B$6))/($C$7:$C$23&lt;&gt;""), ROW(A3))), "")</f>
        <v>自然冷媒機器（冷凍冷蔵庫等）</v>
      </c>
      <c r="N12" s="120"/>
      <c r="O12" s="120"/>
      <c r="P12" s="120"/>
      <c r="Q12" s="120"/>
      <c r="R12" s="120"/>
      <c r="S12" s="120"/>
      <c r="T12" s="132" t="str">
        <f t="shared" ref="T12" si="2">IF(M12&lt;&gt;"", "別紙のとおり", "")</f>
        <v>別紙のとおり</v>
      </c>
      <c r="U12" s="133"/>
      <c r="V12" s="133"/>
      <c r="W12" s="133"/>
      <c r="X12" s="133"/>
      <c r="Y12" s="133"/>
      <c r="Z12" s="133"/>
      <c r="AA12" s="133"/>
      <c r="AB12" s="134"/>
      <c r="AC12" s="132" t="str">
        <f t="shared" ref="AC12" si="3">IF(M12&lt;&gt;"", "別紙のとおり", "")</f>
        <v>別紙のとおり</v>
      </c>
      <c r="AD12" s="133"/>
      <c r="AE12" s="133"/>
      <c r="AF12" s="133"/>
      <c r="AG12" s="133"/>
      <c r="AH12" s="133"/>
      <c r="AI12" s="133"/>
      <c r="AJ12" s="133"/>
      <c r="AK12" s="138"/>
      <c r="AL12" s="140" cm="1">
        <f t="array" ref="AL12">IFERROR(INDEX($C$7:$C$23, _xlfn.AGGREGATE(15, 6, (ROW($C$7:$C$23)-ROW($B$6))/($C$7:$C$23&lt;&gt;""), ROW(A3))), "")</f>
        <v>2</v>
      </c>
      <c r="AM12" s="141"/>
      <c r="AN12" s="141"/>
      <c r="AO12" s="141"/>
      <c r="AP12" s="141"/>
      <c r="AQ12" s="142"/>
    </row>
    <row r="13" spans="2:43" x14ac:dyDescent="0.4">
      <c r="B13" s="30" t="s">
        <v>54</v>
      </c>
      <c r="C13" s="31"/>
      <c r="K13" s="119"/>
      <c r="L13" s="119"/>
      <c r="M13" s="121"/>
      <c r="N13" s="121"/>
      <c r="O13" s="121"/>
      <c r="P13" s="121"/>
      <c r="Q13" s="121"/>
      <c r="R13" s="121"/>
      <c r="S13" s="121"/>
      <c r="T13" s="135"/>
      <c r="U13" s="136"/>
      <c r="V13" s="136"/>
      <c r="W13" s="136"/>
      <c r="X13" s="136"/>
      <c r="Y13" s="136"/>
      <c r="Z13" s="136"/>
      <c r="AA13" s="136"/>
      <c r="AB13" s="137"/>
      <c r="AC13" s="135"/>
      <c r="AD13" s="136"/>
      <c r="AE13" s="136"/>
      <c r="AF13" s="136"/>
      <c r="AG13" s="136"/>
      <c r="AH13" s="136"/>
      <c r="AI13" s="136"/>
      <c r="AJ13" s="136"/>
      <c r="AK13" s="139"/>
      <c r="AL13" s="143"/>
      <c r="AM13" s="144"/>
      <c r="AN13" s="144"/>
      <c r="AO13" s="144"/>
      <c r="AP13" s="144"/>
      <c r="AQ13" s="145"/>
    </row>
    <row r="14" spans="2:43" ht="19.5" customHeight="1" x14ac:dyDescent="0.4">
      <c r="B14" s="30" t="s">
        <v>40</v>
      </c>
      <c r="C14" s="31"/>
      <c r="K14" s="119">
        <v>4</v>
      </c>
      <c r="L14" s="119"/>
      <c r="M14" s="120" t="str" cm="1">
        <f t="array" ref="M14">IFERROR(INDEX($B$7:$B$23, _xlfn.AGGREGATE(15, 6, (ROW($C$7:$C$23)-ROW($B$6))/($C$7:$C$23&lt;&gt;""), ROW(A4))), "")</f>
        <v/>
      </c>
      <c r="N14" s="120"/>
      <c r="O14" s="120"/>
      <c r="P14" s="120"/>
      <c r="Q14" s="120"/>
      <c r="R14" s="120"/>
      <c r="S14" s="120"/>
      <c r="T14" s="132" t="str">
        <f t="shared" ref="T14" si="4">IF(M14&lt;&gt;"", "別紙のとおり", "")</f>
        <v/>
      </c>
      <c r="U14" s="133"/>
      <c r="V14" s="133"/>
      <c r="W14" s="133"/>
      <c r="X14" s="133"/>
      <c r="Y14" s="133"/>
      <c r="Z14" s="133"/>
      <c r="AA14" s="133"/>
      <c r="AB14" s="134"/>
      <c r="AC14" s="132" t="str">
        <f t="shared" ref="AC14" si="5">IF(M14&lt;&gt;"", "別紙のとおり", "")</f>
        <v/>
      </c>
      <c r="AD14" s="133"/>
      <c r="AE14" s="133"/>
      <c r="AF14" s="133"/>
      <c r="AG14" s="133"/>
      <c r="AH14" s="133"/>
      <c r="AI14" s="133"/>
      <c r="AJ14" s="133"/>
      <c r="AK14" s="138"/>
      <c r="AL14" s="140" t="str" cm="1">
        <f t="array" ref="AL14">IFERROR(INDEX($C$7:$C$23, _xlfn.AGGREGATE(15, 6, (ROW($C$7:$C$23)-ROW($B$6))/($C$7:$C$23&lt;&gt;""), ROW(A4))), "")</f>
        <v/>
      </c>
      <c r="AM14" s="141"/>
      <c r="AN14" s="141"/>
      <c r="AO14" s="141"/>
      <c r="AP14" s="141"/>
      <c r="AQ14" s="142"/>
    </row>
    <row r="15" spans="2:43" x14ac:dyDescent="0.4">
      <c r="B15" s="30" t="s">
        <v>41</v>
      </c>
      <c r="C15" s="31"/>
      <c r="K15" s="119"/>
      <c r="L15" s="119"/>
      <c r="M15" s="121"/>
      <c r="N15" s="121"/>
      <c r="O15" s="121"/>
      <c r="P15" s="121"/>
      <c r="Q15" s="121"/>
      <c r="R15" s="121"/>
      <c r="S15" s="121"/>
      <c r="T15" s="135"/>
      <c r="U15" s="136"/>
      <c r="V15" s="136"/>
      <c r="W15" s="136"/>
      <c r="X15" s="136"/>
      <c r="Y15" s="136"/>
      <c r="Z15" s="136"/>
      <c r="AA15" s="136"/>
      <c r="AB15" s="137"/>
      <c r="AC15" s="135"/>
      <c r="AD15" s="136"/>
      <c r="AE15" s="136"/>
      <c r="AF15" s="136"/>
      <c r="AG15" s="136"/>
      <c r="AH15" s="136"/>
      <c r="AI15" s="136"/>
      <c r="AJ15" s="136"/>
      <c r="AK15" s="139"/>
      <c r="AL15" s="143"/>
      <c r="AM15" s="144"/>
      <c r="AN15" s="144"/>
      <c r="AO15" s="144"/>
      <c r="AP15" s="144"/>
      <c r="AQ15" s="145"/>
    </row>
    <row r="16" spans="2:43" ht="19.5" customHeight="1" x14ac:dyDescent="0.4">
      <c r="B16" s="30" t="s">
        <v>42</v>
      </c>
      <c r="C16" s="31"/>
      <c r="K16" s="119">
        <v>5</v>
      </c>
      <c r="L16" s="119"/>
      <c r="M16" s="120" t="str" cm="1">
        <f t="array" ref="M16">IFERROR(INDEX($B$7:$B$23, _xlfn.AGGREGATE(15, 6, (ROW($C$7:$C$23)-ROW($B$6))/($C$7:$C$23&lt;&gt;""), ROW(A5))), "")</f>
        <v/>
      </c>
      <c r="N16" s="120"/>
      <c r="O16" s="120"/>
      <c r="P16" s="120"/>
      <c r="Q16" s="120"/>
      <c r="R16" s="120"/>
      <c r="S16" s="120"/>
      <c r="T16" s="132" t="str">
        <f t="shared" ref="T16" si="6">IF(M16&lt;&gt;"", "別紙のとおり", "")</f>
        <v/>
      </c>
      <c r="U16" s="133"/>
      <c r="V16" s="133"/>
      <c r="W16" s="133"/>
      <c r="X16" s="133"/>
      <c r="Y16" s="133"/>
      <c r="Z16" s="133"/>
      <c r="AA16" s="133"/>
      <c r="AB16" s="134"/>
      <c r="AC16" s="132" t="str">
        <f t="shared" ref="AC16" si="7">IF(M16&lt;&gt;"", "別紙のとおり", "")</f>
        <v/>
      </c>
      <c r="AD16" s="133"/>
      <c r="AE16" s="133"/>
      <c r="AF16" s="133"/>
      <c r="AG16" s="133"/>
      <c r="AH16" s="133"/>
      <c r="AI16" s="133"/>
      <c r="AJ16" s="133"/>
      <c r="AK16" s="138"/>
      <c r="AL16" s="140" t="str" cm="1">
        <f t="array" ref="AL16">IFERROR(INDEX($C$7:$C$23, _xlfn.AGGREGATE(15, 6, (ROW($C$7:$C$23)-ROW($B$6))/($C$7:$C$23&lt;&gt;""), ROW(A5))), "")</f>
        <v/>
      </c>
      <c r="AM16" s="141"/>
      <c r="AN16" s="141"/>
      <c r="AO16" s="141"/>
      <c r="AP16" s="141"/>
      <c r="AQ16" s="142"/>
    </row>
    <row r="17" spans="2:45" ht="20.25" thickBot="1" x14ac:dyDescent="0.45">
      <c r="B17" s="30" t="s">
        <v>55</v>
      </c>
      <c r="C17" s="31"/>
      <c r="K17" s="146"/>
      <c r="L17" s="146"/>
      <c r="M17" s="121"/>
      <c r="N17" s="121"/>
      <c r="O17" s="121"/>
      <c r="P17" s="121"/>
      <c r="Q17" s="121"/>
      <c r="R17" s="121"/>
      <c r="S17" s="121"/>
      <c r="T17" s="147"/>
      <c r="U17" s="148"/>
      <c r="V17" s="148"/>
      <c r="W17" s="148"/>
      <c r="X17" s="148"/>
      <c r="Y17" s="148"/>
      <c r="Z17" s="148"/>
      <c r="AA17" s="148"/>
      <c r="AB17" s="149"/>
      <c r="AC17" s="147"/>
      <c r="AD17" s="148"/>
      <c r="AE17" s="148"/>
      <c r="AF17" s="148"/>
      <c r="AG17" s="148"/>
      <c r="AH17" s="148"/>
      <c r="AI17" s="148"/>
      <c r="AJ17" s="148"/>
      <c r="AK17" s="150"/>
      <c r="AL17" s="151"/>
      <c r="AM17" s="152"/>
      <c r="AN17" s="152"/>
      <c r="AO17" s="152"/>
      <c r="AP17" s="152"/>
      <c r="AQ17" s="153"/>
    </row>
    <row r="18" spans="2:45" ht="20.25" thickTop="1" x14ac:dyDescent="0.4">
      <c r="B18" s="30" t="s">
        <v>43</v>
      </c>
      <c r="C18" s="31"/>
      <c r="K18" s="154" t="s">
        <v>8</v>
      </c>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6">
        <f>SUM(AL8:AQ17)</f>
        <v>8</v>
      </c>
      <c r="AM18" s="157"/>
      <c r="AN18" s="157"/>
      <c r="AO18" s="157"/>
      <c r="AP18" s="157"/>
      <c r="AQ18" s="158"/>
    </row>
    <row r="19" spans="2:45" x14ac:dyDescent="0.4">
      <c r="B19" s="30" t="s">
        <v>49</v>
      </c>
      <c r="C19" s="31"/>
    </row>
    <row r="20" spans="2:45" x14ac:dyDescent="0.4">
      <c r="B20" s="30" t="s">
        <v>44</v>
      </c>
      <c r="C20" s="31"/>
    </row>
    <row r="21" spans="2:45" x14ac:dyDescent="0.4">
      <c r="B21" s="30" t="s">
        <v>45</v>
      </c>
      <c r="C21" s="31"/>
    </row>
    <row r="22" spans="2:45" x14ac:dyDescent="0.4">
      <c r="B22" s="30" t="s">
        <v>46</v>
      </c>
      <c r="C22" s="31"/>
    </row>
    <row r="23" spans="2:45" x14ac:dyDescent="0.4">
      <c r="B23" s="30" t="s">
        <v>58</v>
      </c>
      <c r="C23" s="31"/>
    </row>
    <row r="24" spans="2:45" x14ac:dyDescent="0.4">
      <c r="C24" s="32"/>
    </row>
    <row r="25" spans="2:45" x14ac:dyDescent="0.4">
      <c r="C25" s="32"/>
    </row>
    <row r="26" spans="2:45" x14ac:dyDescent="0.4">
      <c r="C26" s="32"/>
    </row>
    <row r="27" spans="2:45" ht="21" x14ac:dyDescent="0.4">
      <c r="B27" s="50" t="s">
        <v>115</v>
      </c>
      <c r="E27" s="32"/>
      <c r="F27" s="32"/>
      <c r="G27" s="32"/>
      <c r="H27" s="32"/>
      <c r="I27" s="32"/>
      <c r="K27" s="50" t="s">
        <v>116</v>
      </c>
    </row>
    <row r="28" spans="2:45" ht="20.25" thickBot="1" x14ac:dyDescent="0.45">
      <c r="B28" s="27" t="s">
        <v>109</v>
      </c>
    </row>
    <row r="29" spans="2:45" x14ac:dyDescent="0.4">
      <c r="B29" s="46" t="s">
        <v>50</v>
      </c>
      <c r="C29" s="46" t="s">
        <v>56</v>
      </c>
      <c r="D29" s="47" t="s">
        <v>47</v>
      </c>
      <c r="E29" s="33"/>
      <c r="F29" s="34"/>
      <c r="G29" s="34"/>
      <c r="H29" s="34"/>
      <c r="K29" s="159" t="s">
        <v>21</v>
      </c>
      <c r="L29" s="160"/>
      <c r="M29" s="160"/>
      <c r="N29" s="160"/>
      <c r="O29" s="160"/>
      <c r="P29" s="160"/>
      <c r="Q29" s="160"/>
      <c r="R29" s="160"/>
      <c r="S29" s="160"/>
      <c r="T29" s="161"/>
      <c r="U29" s="165" t="s">
        <v>22</v>
      </c>
      <c r="V29" s="166"/>
      <c r="W29" s="166"/>
      <c r="X29" s="166"/>
      <c r="Y29" s="166"/>
      <c r="Z29" s="166"/>
      <c r="AA29" s="166"/>
      <c r="AB29" s="166"/>
      <c r="AC29" s="166"/>
      <c r="AD29" s="166"/>
      <c r="AE29" s="166"/>
      <c r="AF29" s="166"/>
      <c r="AG29" s="165" t="s">
        <v>23</v>
      </c>
      <c r="AH29" s="166"/>
      <c r="AI29" s="166"/>
      <c r="AJ29" s="166"/>
      <c r="AK29" s="166"/>
      <c r="AL29" s="167"/>
      <c r="AM29" s="166" t="s">
        <v>24</v>
      </c>
      <c r="AN29" s="166"/>
      <c r="AO29" s="166"/>
      <c r="AP29" s="166"/>
      <c r="AQ29" s="171"/>
    </row>
    <row r="30" spans="2:45" ht="20.25" thickBot="1" x14ac:dyDescent="0.45">
      <c r="B30" s="30" t="s">
        <v>51</v>
      </c>
      <c r="C30" s="48">
        <f>SUMIFS(【記入例】①!$I$9:$I$1008, 【記入例】①!$C$9:$C$1008, B30)</f>
        <v>1015230</v>
      </c>
      <c r="D30" s="49">
        <f>SUMIFS(【記入例】①!$J$9:$J$1008, 【記入例】①!$C$9:$C$1008, B30)</f>
        <v>550000</v>
      </c>
      <c r="E30" s="35"/>
      <c r="K30" s="162"/>
      <c r="L30" s="163"/>
      <c r="M30" s="163"/>
      <c r="N30" s="163"/>
      <c r="O30" s="163"/>
      <c r="P30" s="163"/>
      <c r="Q30" s="163"/>
      <c r="R30" s="163"/>
      <c r="S30" s="163"/>
      <c r="T30" s="164"/>
      <c r="U30" s="174" t="s">
        <v>25</v>
      </c>
      <c r="V30" s="174"/>
      <c r="W30" s="174"/>
      <c r="X30" s="174"/>
      <c r="Y30" s="174"/>
      <c r="Z30" s="174" t="s">
        <v>26</v>
      </c>
      <c r="AA30" s="174"/>
      <c r="AB30" s="174" t="s">
        <v>27</v>
      </c>
      <c r="AC30" s="174"/>
      <c r="AD30" s="174"/>
      <c r="AE30" s="174"/>
      <c r="AF30" s="175"/>
      <c r="AG30" s="168"/>
      <c r="AH30" s="169"/>
      <c r="AI30" s="169"/>
      <c r="AJ30" s="169"/>
      <c r="AK30" s="169"/>
      <c r="AL30" s="170"/>
      <c r="AM30" s="172"/>
      <c r="AN30" s="172"/>
      <c r="AO30" s="172"/>
      <c r="AP30" s="172"/>
      <c r="AQ30" s="173"/>
      <c r="AS30" s="36"/>
    </row>
    <row r="31" spans="2:45" ht="18.75" customHeight="1" x14ac:dyDescent="0.4">
      <c r="B31" s="30" t="s">
        <v>36</v>
      </c>
      <c r="C31" s="48">
        <f>SUMIFS(【記入例】①!$H$9:$H$1008, 【記入例】①!$C$9:$C$1008, B31)</f>
        <v>265000</v>
      </c>
      <c r="D31" s="49">
        <f>SUMIFS(【記入例】①!$J$9:$J$1008, 【記入例】①!$C$9:$C$1008, B31)</f>
        <v>150000</v>
      </c>
      <c r="E31" s="35"/>
      <c r="K31" s="187" t="s">
        <v>28</v>
      </c>
      <c r="L31" s="190" t="str" cm="1">
        <f t="array" ref="L31">IFERROR(INDEX($B$30:$D$46, _xlfn.AGGREGATE(15, 6, (ROW($B$30:$B$46)-ROW($B$29))/(($C$30:$C$46&lt;&gt;0)*($D$30:$D$46&lt;&gt;0)), ROW(A1)), 1), "")</f>
        <v>LED照明器具</v>
      </c>
      <c r="M31" s="191"/>
      <c r="N31" s="191"/>
      <c r="O31" s="191"/>
      <c r="P31" s="191"/>
      <c r="Q31" s="191"/>
      <c r="R31" s="191"/>
      <c r="S31" s="191"/>
      <c r="T31" s="192"/>
      <c r="U31" s="193" cm="1">
        <f t="array" ref="U31">IFERROR(INDEX($B$30:$D$46, _xlfn.AGGREGATE(15, 6, (ROW($B$30:$B$46)-ROW($B$29))/(($C$30:$C$46&lt;&gt;0)*($D$30:$D$46&lt;&gt;0)), ROW(A1)), 2), "")</f>
        <v>1015230</v>
      </c>
      <c r="V31" s="193"/>
      <c r="W31" s="193"/>
      <c r="X31" s="193"/>
      <c r="Y31" s="193"/>
      <c r="Z31" s="184">
        <f t="shared" ref="Z31" si="8">IF(U31&lt;&gt;"", 1, "")</f>
        <v>1</v>
      </c>
      <c r="AA31" s="184"/>
      <c r="AB31" s="194">
        <f>IF(AND(U31="", Z31=""), "", IFERROR(U31*Z31, ""))</f>
        <v>1015230</v>
      </c>
      <c r="AC31" s="195"/>
      <c r="AD31" s="195"/>
      <c r="AE31" s="195"/>
      <c r="AF31" s="196"/>
      <c r="AG31" s="193" cm="1">
        <f t="array" ref="AG31">IFERROR(INDEX($B$30:$D$46, _xlfn.AGGREGATE(15, 6, (ROW($B$30:$B$46)-ROW($B$29))/(($C$30:$C$46&lt;&gt;0)*($D$30:$D$46&lt;&gt;0)), ROW(A1)), 3), "")</f>
        <v>550000</v>
      </c>
      <c r="AH31" s="193"/>
      <c r="AI31" s="193"/>
      <c r="AJ31" s="193"/>
      <c r="AK31" s="193"/>
      <c r="AL31" s="193"/>
      <c r="AM31" s="176">
        <f>IFERROR(AB31+AG31,"")</f>
        <v>1565230</v>
      </c>
      <c r="AN31" s="176"/>
      <c r="AO31" s="176"/>
      <c r="AP31" s="176"/>
      <c r="AQ31" s="177"/>
      <c r="AS31" s="36"/>
    </row>
    <row r="32" spans="2:45" x14ac:dyDescent="0.4">
      <c r="B32" s="30" t="s">
        <v>37</v>
      </c>
      <c r="C32" s="48">
        <f>SUMIFS(【記入例】①!$H$9:$H$1008, 【記入例】①!$C$9:$C$1008, B32)</f>
        <v>0</v>
      </c>
      <c r="D32" s="49">
        <f>SUMIFS(【記入例】①!$J$9:$J$1008, 【記入例】①!$C$9:$C$1008, B32)</f>
        <v>0</v>
      </c>
      <c r="E32" s="35"/>
      <c r="K32" s="188"/>
      <c r="L32" s="178" t="str" cm="1">
        <f t="array" ref="L32">IFERROR(INDEX($B$30:$D$46, _xlfn.AGGREGATE(15, 6, (ROW($B$30:$B$46)-ROW($B$29))/(($C$30:$C$46&lt;&gt;0)*($D$30:$D$46&lt;&gt;0)), ROW(A2)), 1), "")</f>
        <v>空調</v>
      </c>
      <c r="M32" s="179"/>
      <c r="N32" s="179"/>
      <c r="O32" s="179"/>
      <c r="P32" s="179"/>
      <c r="Q32" s="179"/>
      <c r="R32" s="179"/>
      <c r="S32" s="179"/>
      <c r="T32" s="180"/>
      <c r="U32" s="181" cm="1">
        <f t="array" ref="U32">IFERROR(INDEX($B$30:$D$46, _xlfn.AGGREGATE(15, 6, (ROW($B$30:$B$46)-ROW($B$29))/(($C$30:$C$46&lt;&gt;0)*($D$30:$D$46&lt;&gt;0)), ROW(A2)), 2), "")</f>
        <v>265000</v>
      </c>
      <c r="V32" s="182"/>
      <c r="W32" s="182"/>
      <c r="X32" s="182"/>
      <c r="Y32" s="183"/>
      <c r="Z32" s="184">
        <f t="shared" ref="Z32:Z38" si="9">IF(U32&lt;&gt;"", 1, "")</f>
        <v>1</v>
      </c>
      <c r="AA32" s="184"/>
      <c r="AB32" s="181">
        <f t="shared" ref="AB32:AB38" si="10">IF(AND(U32="", Z32=""), "", IFERROR(U32*Z32, ""))</f>
        <v>265000</v>
      </c>
      <c r="AC32" s="182"/>
      <c r="AD32" s="182"/>
      <c r="AE32" s="182"/>
      <c r="AF32" s="183"/>
      <c r="AG32" s="181" cm="1">
        <f t="array" ref="AG32">IFERROR(INDEX($B$30:$D$46, _xlfn.AGGREGATE(15, 6, (ROW($B$30:$B$46)-ROW($B$29))/(($C$30:$C$46&lt;&gt;0)*($D$30:$D$46&lt;&gt;0)), ROW(A2)), 3), "")</f>
        <v>150000</v>
      </c>
      <c r="AH32" s="182"/>
      <c r="AI32" s="182"/>
      <c r="AJ32" s="182"/>
      <c r="AK32" s="182"/>
      <c r="AL32" s="183"/>
      <c r="AM32" s="185">
        <f t="shared" ref="AM32:AM38" si="11">IFERROR(AB32+AG32,"")</f>
        <v>415000</v>
      </c>
      <c r="AN32" s="185"/>
      <c r="AO32" s="185"/>
      <c r="AP32" s="185"/>
      <c r="AQ32" s="186"/>
      <c r="AS32" s="36"/>
    </row>
    <row r="33" spans="2:45" x14ac:dyDescent="0.4">
      <c r="B33" s="30" t="s">
        <v>52</v>
      </c>
      <c r="C33" s="48">
        <f>SUMIFS(【記入例】①!$H$9:$H$1008, 【記入例】①!$C$9:$C$1008, B33)</f>
        <v>175000</v>
      </c>
      <c r="D33" s="49">
        <f>SUMIFS(【記入例】①!$J$9:$J$1008, 【記入例】①!$C$9:$C$1008, B33)</f>
        <v>150000</v>
      </c>
      <c r="E33" s="35"/>
      <c r="K33" s="188"/>
      <c r="L33" s="178" t="str" cm="1">
        <f t="array" ref="L33">IFERROR(INDEX($B$30:$D$46, _xlfn.AGGREGATE(15, 6, (ROW($B$30:$B$46)-ROW($B$29))/(($C$30:$C$46&lt;&gt;0)*($D$30:$D$46&lt;&gt;0)), ROW(A3)), 1), "")</f>
        <v>自然冷媒機器（冷凍冷蔵庫等）</v>
      </c>
      <c r="M33" s="179"/>
      <c r="N33" s="179"/>
      <c r="O33" s="179"/>
      <c r="P33" s="179"/>
      <c r="Q33" s="179"/>
      <c r="R33" s="179"/>
      <c r="S33" s="179"/>
      <c r="T33" s="180"/>
      <c r="U33" s="181" cm="1">
        <f t="array" ref="U33">IFERROR(INDEX($B$30:$D$46, _xlfn.AGGREGATE(15, 6, (ROW($B$30:$B$46)-ROW($B$29))/(($C$30:$C$46&lt;&gt;0)*($D$30:$D$46&lt;&gt;0)), ROW(A3)), 2), "")</f>
        <v>175000</v>
      </c>
      <c r="V33" s="182"/>
      <c r="W33" s="182"/>
      <c r="X33" s="182"/>
      <c r="Y33" s="183"/>
      <c r="Z33" s="184">
        <f t="shared" si="9"/>
        <v>1</v>
      </c>
      <c r="AA33" s="184"/>
      <c r="AB33" s="181">
        <f t="shared" si="10"/>
        <v>175000</v>
      </c>
      <c r="AC33" s="182"/>
      <c r="AD33" s="182"/>
      <c r="AE33" s="182"/>
      <c r="AF33" s="183"/>
      <c r="AG33" s="181" cm="1">
        <f t="array" ref="AG33">IFERROR(INDEX($B$30:$D$46, _xlfn.AGGREGATE(15, 6, (ROW($B$30:$B$46)-ROW($B$29))/(($C$30:$C$46&lt;&gt;0)*($D$30:$D$46&lt;&gt;0)), ROW(A3)), 3), "")</f>
        <v>150000</v>
      </c>
      <c r="AH33" s="182"/>
      <c r="AI33" s="182"/>
      <c r="AJ33" s="182"/>
      <c r="AK33" s="182"/>
      <c r="AL33" s="183"/>
      <c r="AM33" s="185">
        <f t="shared" si="11"/>
        <v>325000</v>
      </c>
      <c r="AN33" s="185"/>
      <c r="AO33" s="185"/>
      <c r="AP33" s="185"/>
      <c r="AQ33" s="186"/>
      <c r="AS33" s="36"/>
    </row>
    <row r="34" spans="2:45" x14ac:dyDescent="0.4">
      <c r="B34" s="30" t="s">
        <v>39</v>
      </c>
      <c r="C34" s="48">
        <f>SUMIFS(【記入例】①!$H$9:$H$1008, 【記入例】①!$C$9:$C$1008, B34)</f>
        <v>0</v>
      </c>
      <c r="D34" s="49">
        <f>SUMIFS(【記入例】①!$J$9:$J$1008, 【記入例】①!$C$9:$C$1008, B34)</f>
        <v>0</v>
      </c>
      <c r="E34" s="35"/>
      <c r="K34" s="188"/>
      <c r="L34" s="178" t="str" cm="1">
        <f t="array" ref="L34">IFERROR(INDEX($B$30:$D$46, _xlfn.AGGREGATE(15, 6, (ROW($B$30:$B$46)-ROW($B$29))/(($C$30:$C$46&lt;&gt;0)*($D$30:$D$46&lt;&gt;0)), ROW(A4)), 1), "")</f>
        <v/>
      </c>
      <c r="M34" s="179"/>
      <c r="N34" s="179"/>
      <c r="O34" s="179"/>
      <c r="P34" s="179"/>
      <c r="Q34" s="179"/>
      <c r="R34" s="179"/>
      <c r="S34" s="179"/>
      <c r="T34" s="180"/>
      <c r="U34" s="181" t="str" cm="1">
        <f t="array" ref="U34">IFERROR(INDEX($B$30:$D$46, _xlfn.AGGREGATE(15, 6, (ROW($B$30:$B$46)-ROW($B$29))/(($C$30:$C$46&lt;&gt;0)*($D$30:$D$46&lt;&gt;0)), ROW(A4)), 2), "")</f>
        <v/>
      </c>
      <c r="V34" s="182"/>
      <c r="W34" s="182"/>
      <c r="X34" s="182"/>
      <c r="Y34" s="183"/>
      <c r="Z34" s="184" t="str">
        <f t="shared" si="9"/>
        <v/>
      </c>
      <c r="AA34" s="184"/>
      <c r="AB34" s="181" t="str">
        <f t="shared" si="10"/>
        <v/>
      </c>
      <c r="AC34" s="182"/>
      <c r="AD34" s="182"/>
      <c r="AE34" s="182"/>
      <c r="AF34" s="183"/>
      <c r="AG34" s="181" t="str" cm="1">
        <f t="array" ref="AG34">IFERROR(INDEX($B$30:$D$46, _xlfn.AGGREGATE(15, 6, (ROW($B$30:$B$46)-ROW($B$29))/(($C$30:$C$46&lt;&gt;0)*($D$30:$D$46&lt;&gt;0)), ROW(A4)), 3), "")</f>
        <v/>
      </c>
      <c r="AH34" s="182"/>
      <c r="AI34" s="182"/>
      <c r="AJ34" s="182"/>
      <c r="AK34" s="182"/>
      <c r="AL34" s="183"/>
      <c r="AM34" s="185" t="str">
        <f t="shared" si="11"/>
        <v/>
      </c>
      <c r="AN34" s="185"/>
      <c r="AO34" s="185"/>
      <c r="AP34" s="185"/>
      <c r="AQ34" s="186"/>
      <c r="AS34" s="36"/>
    </row>
    <row r="35" spans="2:45" x14ac:dyDescent="0.4">
      <c r="B35" s="30" t="s">
        <v>53</v>
      </c>
      <c r="C35" s="48">
        <f>SUMIFS(【記入例】①!$H$9:$H$1008, 【記入例】①!$C$9:$C$1008, B35)</f>
        <v>0</v>
      </c>
      <c r="D35" s="49">
        <f>SUMIFS(【記入例】①!$J$9:$J$1008, 【記入例】①!$C$9:$C$1008, B35)</f>
        <v>0</v>
      </c>
      <c r="E35" s="35"/>
      <c r="K35" s="188"/>
      <c r="L35" s="178" t="str" cm="1">
        <f t="array" ref="L35">IFERROR(INDEX($B$30:$D$46, _xlfn.AGGREGATE(15, 6, (ROW($B$30:$B$46)-ROW($B$29))/(($C$30:$C$46&lt;&gt;0)*($D$30:$D$46&lt;&gt;0)), ROW(A5)), 1), "")</f>
        <v/>
      </c>
      <c r="M35" s="179"/>
      <c r="N35" s="179"/>
      <c r="O35" s="179"/>
      <c r="P35" s="179"/>
      <c r="Q35" s="179"/>
      <c r="R35" s="179"/>
      <c r="S35" s="179"/>
      <c r="T35" s="180"/>
      <c r="U35" s="181" t="str" cm="1">
        <f t="array" ref="U35">IFERROR(INDEX($B$30:$D$46, _xlfn.AGGREGATE(15, 6, (ROW($B$30:$B$46)-ROW($B$29))/(($C$30:$C$46&lt;&gt;0)*($D$30:$D$46&lt;&gt;0)), ROW(A5)), 2), "")</f>
        <v/>
      </c>
      <c r="V35" s="182"/>
      <c r="W35" s="182"/>
      <c r="X35" s="182"/>
      <c r="Y35" s="183"/>
      <c r="Z35" s="184" t="str">
        <f t="shared" si="9"/>
        <v/>
      </c>
      <c r="AA35" s="184"/>
      <c r="AB35" s="181" t="str">
        <f t="shared" si="10"/>
        <v/>
      </c>
      <c r="AC35" s="182"/>
      <c r="AD35" s="182"/>
      <c r="AE35" s="182"/>
      <c r="AF35" s="183"/>
      <c r="AG35" s="181" t="str" cm="1">
        <f t="array" ref="AG35">IFERROR(INDEX($B$30:$D$46, _xlfn.AGGREGATE(15, 6, (ROW($B$30:$B$46)-ROW($B$29))/(($C$30:$C$46&lt;&gt;0)*($D$30:$D$46&lt;&gt;0)), ROW(A5)), 3), "")</f>
        <v/>
      </c>
      <c r="AH35" s="182"/>
      <c r="AI35" s="182"/>
      <c r="AJ35" s="182"/>
      <c r="AK35" s="182"/>
      <c r="AL35" s="183"/>
      <c r="AM35" s="185" t="str">
        <f t="shared" si="11"/>
        <v/>
      </c>
      <c r="AN35" s="185"/>
      <c r="AO35" s="185"/>
      <c r="AP35" s="185"/>
      <c r="AQ35" s="186"/>
      <c r="AS35" s="36"/>
    </row>
    <row r="36" spans="2:45" x14ac:dyDescent="0.4">
      <c r="B36" s="30" t="s">
        <v>54</v>
      </c>
      <c r="C36" s="48">
        <f>SUMIFS(【記入例】①!$H$9:$H$1008, 【記入例】①!$C$9:$C$1008, B36)</f>
        <v>0</v>
      </c>
      <c r="D36" s="49">
        <f>SUMIFS(【記入例】①!$J$9:$J$1008, 【記入例】①!$C$9:$C$1008, B36)</f>
        <v>0</v>
      </c>
      <c r="E36" s="35"/>
      <c r="K36" s="188"/>
      <c r="L36" s="178" t="str" cm="1">
        <f t="array" ref="L36">IFERROR(INDEX($B$30:$D$46, _xlfn.AGGREGATE(15, 6, (ROW($B$30:$B$46)-ROW($B$29))/(($C$30:$C$46&lt;&gt;0)*($D$30:$D$46&lt;&gt;0)), ROW(A6)), 1), "")</f>
        <v/>
      </c>
      <c r="M36" s="179"/>
      <c r="N36" s="179"/>
      <c r="O36" s="179"/>
      <c r="P36" s="179"/>
      <c r="Q36" s="179"/>
      <c r="R36" s="179"/>
      <c r="S36" s="179"/>
      <c r="T36" s="180"/>
      <c r="U36" s="181" t="str" cm="1">
        <f t="array" ref="U36">IFERROR(INDEX($B$30:$D$46, _xlfn.AGGREGATE(15, 6, (ROW($B$30:$B$46)-ROW($B$29))/(($C$30:$C$46&lt;&gt;0)*($D$30:$D$46&lt;&gt;0)), ROW(A6)), 2), "")</f>
        <v/>
      </c>
      <c r="V36" s="182"/>
      <c r="W36" s="182"/>
      <c r="X36" s="182"/>
      <c r="Y36" s="183"/>
      <c r="Z36" s="184" t="str">
        <f t="shared" si="9"/>
        <v/>
      </c>
      <c r="AA36" s="184"/>
      <c r="AB36" s="181" t="str">
        <f t="shared" si="10"/>
        <v/>
      </c>
      <c r="AC36" s="182"/>
      <c r="AD36" s="182"/>
      <c r="AE36" s="182"/>
      <c r="AF36" s="183"/>
      <c r="AG36" s="181" t="str" cm="1">
        <f t="array" ref="AG36">IFERROR(INDEX($B$30:$D$46, _xlfn.AGGREGATE(15, 6, (ROW($B$30:$B$46)-ROW($B$29))/(($C$30:$C$46&lt;&gt;0)*($D$30:$D$46&lt;&gt;0)), ROW(A6)), 3), "")</f>
        <v/>
      </c>
      <c r="AH36" s="182"/>
      <c r="AI36" s="182"/>
      <c r="AJ36" s="182"/>
      <c r="AK36" s="182"/>
      <c r="AL36" s="183"/>
      <c r="AM36" s="185" t="str">
        <f t="shared" si="11"/>
        <v/>
      </c>
      <c r="AN36" s="185"/>
      <c r="AO36" s="185"/>
      <c r="AP36" s="185"/>
      <c r="AQ36" s="186"/>
      <c r="AS36" s="36"/>
    </row>
    <row r="37" spans="2:45" x14ac:dyDescent="0.4">
      <c r="B37" s="30" t="s">
        <v>40</v>
      </c>
      <c r="C37" s="48">
        <f>SUMIFS(【記入例】①!$H$9:$H$1008, 【記入例】①!$C$9:$C$1008, B37)</f>
        <v>0</v>
      </c>
      <c r="D37" s="49">
        <f>SUMIFS(【記入例】①!$J$9:$J$1008, 【記入例】①!$C$9:$C$1008, B37)</f>
        <v>0</v>
      </c>
      <c r="E37" s="35"/>
      <c r="K37" s="188"/>
      <c r="L37" s="178" t="str" cm="1">
        <f t="array" ref="L37">IFERROR(INDEX($B$30:$D$46, _xlfn.AGGREGATE(15, 6, (ROW($B$30:$B$46)-ROW($B$29))/(($C$30:$C$46&lt;&gt;0)*($D$30:$D$46&lt;&gt;0)), ROW(A7)), 1), "")</f>
        <v/>
      </c>
      <c r="M37" s="179"/>
      <c r="N37" s="179"/>
      <c r="O37" s="179"/>
      <c r="P37" s="179"/>
      <c r="Q37" s="179"/>
      <c r="R37" s="179"/>
      <c r="S37" s="179"/>
      <c r="T37" s="180"/>
      <c r="U37" s="181" t="str" cm="1">
        <f t="array" ref="U37">IFERROR(INDEX($B$30:$D$46, _xlfn.AGGREGATE(15, 6, (ROW($B$30:$B$46)-ROW($B$29))/(($C$30:$C$46&lt;&gt;0)*($D$30:$D$46&lt;&gt;0)), ROW(A7)), 2), "")</f>
        <v/>
      </c>
      <c r="V37" s="182"/>
      <c r="W37" s="182"/>
      <c r="X37" s="182"/>
      <c r="Y37" s="183"/>
      <c r="Z37" s="184" t="str">
        <f t="shared" si="9"/>
        <v/>
      </c>
      <c r="AA37" s="184"/>
      <c r="AB37" s="181" t="str">
        <f t="shared" si="10"/>
        <v/>
      </c>
      <c r="AC37" s="182"/>
      <c r="AD37" s="182"/>
      <c r="AE37" s="182"/>
      <c r="AF37" s="183"/>
      <c r="AG37" s="181" t="str" cm="1">
        <f t="array" ref="AG37">IFERROR(INDEX($B$30:$D$46, _xlfn.AGGREGATE(15, 6, (ROW($B$30:$B$46)-ROW($B$29))/(($C$30:$C$46&lt;&gt;0)*($D$30:$D$46&lt;&gt;0)), ROW(A7)), 3), "")</f>
        <v/>
      </c>
      <c r="AH37" s="182"/>
      <c r="AI37" s="182"/>
      <c r="AJ37" s="182"/>
      <c r="AK37" s="182"/>
      <c r="AL37" s="183"/>
      <c r="AM37" s="185" t="str">
        <f t="shared" si="11"/>
        <v/>
      </c>
      <c r="AN37" s="185"/>
      <c r="AO37" s="185"/>
      <c r="AP37" s="185"/>
      <c r="AQ37" s="186"/>
      <c r="AS37" s="36"/>
    </row>
    <row r="38" spans="2:45" ht="20.25" thickBot="1" x14ac:dyDescent="0.45">
      <c r="B38" s="30" t="s">
        <v>41</v>
      </c>
      <c r="C38" s="48">
        <f>SUMIFS(【記入例】①!$H$9:$H$1008, 【記入例】①!$C$9:$C$1008, B38)</f>
        <v>0</v>
      </c>
      <c r="D38" s="49">
        <f>SUMIFS(【記入例】①!$J$9:$J$1008, 【記入例】①!$C$9:$C$1008, B38)</f>
        <v>0</v>
      </c>
      <c r="E38" s="35"/>
      <c r="K38" s="188"/>
      <c r="L38" s="204" t="str" cm="1">
        <f t="array" ref="L38">IFERROR(INDEX($B$30:$D$46, _xlfn.AGGREGATE(15, 6, (ROW($B$30:$B$46)-ROW($B$29))/(($C$30:$C$46&lt;&gt;0)*($D$30:$D$46&lt;&gt;0)), ROW(A8)), 1), "")</f>
        <v/>
      </c>
      <c r="M38" s="205"/>
      <c r="N38" s="205"/>
      <c r="O38" s="205"/>
      <c r="P38" s="205"/>
      <c r="Q38" s="205"/>
      <c r="R38" s="205"/>
      <c r="S38" s="205"/>
      <c r="T38" s="206"/>
      <c r="U38" s="207" t="str" cm="1">
        <f t="array" ref="U38">IFERROR(INDEX($B$30:$D$46, _xlfn.AGGREGATE(15, 6, (ROW($B$30:$B$46)-ROW($B$29))/(($C$30:$C$46&lt;&gt;0)*($D$30:$D$46&lt;&gt;0)), ROW(A8)), 2), "")</f>
        <v/>
      </c>
      <c r="V38" s="208"/>
      <c r="W38" s="208"/>
      <c r="X38" s="208"/>
      <c r="Y38" s="209"/>
      <c r="Z38" s="184" t="str">
        <f t="shared" si="9"/>
        <v/>
      </c>
      <c r="AA38" s="184"/>
      <c r="AB38" s="207" t="str">
        <f t="shared" si="10"/>
        <v/>
      </c>
      <c r="AC38" s="208"/>
      <c r="AD38" s="208"/>
      <c r="AE38" s="208"/>
      <c r="AF38" s="209"/>
      <c r="AG38" s="207" t="str" cm="1">
        <f t="array" ref="AG38">IFERROR(INDEX($B$30:$D$46, _xlfn.AGGREGATE(15, 6, (ROW($B$30:$B$46)-ROW($B$29))/(($C$30:$C$46&lt;&gt;0)*($D$30:$D$46&lt;&gt;0)), ROW(A8)), 3), "")</f>
        <v/>
      </c>
      <c r="AH38" s="208"/>
      <c r="AI38" s="208"/>
      <c r="AJ38" s="208"/>
      <c r="AK38" s="208"/>
      <c r="AL38" s="209"/>
      <c r="AM38" s="210" t="str">
        <f t="shared" si="11"/>
        <v/>
      </c>
      <c r="AN38" s="210"/>
      <c r="AO38" s="210"/>
      <c r="AP38" s="210"/>
      <c r="AQ38" s="211"/>
      <c r="AS38" s="36"/>
    </row>
    <row r="39" spans="2:45" ht="21" thickTop="1" thickBot="1" x14ac:dyDescent="0.45">
      <c r="B39" s="30" t="s">
        <v>42</v>
      </c>
      <c r="C39" s="48">
        <f>SUMIFS(【記入例】①!$H$9:$H$1008, 【記入例】①!$C$9:$C$1008, B39)</f>
        <v>0</v>
      </c>
      <c r="D39" s="49">
        <f>SUMIFS(【記入例】①!$J$9:$J$1008, 【記入例】①!$C$9:$C$1008, B39)</f>
        <v>0</v>
      </c>
      <c r="E39" s="35"/>
      <c r="K39" s="189"/>
      <c r="L39" s="197" t="s">
        <v>29</v>
      </c>
      <c r="M39" s="198"/>
      <c r="N39" s="198"/>
      <c r="O39" s="198"/>
      <c r="P39" s="198"/>
      <c r="Q39" s="198"/>
      <c r="R39" s="198"/>
      <c r="S39" s="198"/>
      <c r="T39" s="198"/>
      <c r="U39" s="199"/>
      <c r="V39" s="200"/>
      <c r="W39" s="200"/>
      <c r="X39" s="200"/>
      <c r="Y39" s="201"/>
      <c r="Z39" s="199"/>
      <c r="AA39" s="201"/>
      <c r="AB39" s="202">
        <f>SUM(AB31:AF38)</f>
        <v>1455230</v>
      </c>
      <c r="AC39" s="202"/>
      <c r="AD39" s="202"/>
      <c r="AE39" s="202"/>
      <c r="AF39" s="202"/>
      <c r="AG39" s="202">
        <f>SUM(AG31:AL38)</f>
        <v>850000</v>
      </c>
      <c r="AH39" s="202"/>
      <c r="AI39" s="202"/>
      <c r="AJ39" s="202"/>
      <c r="AK39" s="202"/>
      <c r="AL39" s="202"/>
      <c r="AM39" s="202">
        <f>SUM(AM31:AQ38)</f>
        <v>2305230</v>
      </c>
      <c r="AN39" s="202"/>
      <c r="AO39" s="202"/>
      <c r="AP39" s="202"/>
      <c r="AQ39" s="203"/>
      <c r="AS39" s="36"/>
    </row>
    <row r="40" spans="2:45" ht="18.75" customHeight="1" x14ac:dyDescent="0.4">
      <c r="B40" s="30" t="s">
        <v>55</v>
      </c>
      <c r="C40" s="48">
        <f>SUMIFS(【記入例】①!$H$9:$H$1008, 【記入例】①!$C$9:$C$1008, B40)</f>
        <v>0</v>
      </c>
      <c r="D40" s="49">
        <f>SUMIFS(【記入例】①!$J$9:$J$1008, 【記入例】①!$C$9:$C$1008, B40)</f>
        <v>0</v>
      </c>
      <c r="E40" s="35"/>
      <c r="K40" s="218" t="s">
        <v>30</v>
      </c>
      <c r="L40" s="221" t="str" cm="1">
        <f t="array" ref="L40">IFERROR(INDEX($B$50:$D$69, _xlfn.AGGREGATE(15, 6, (ROW($B$50:$B$69)-ROW($B$49))/((($C$50:$C$69&lt;&gt;0)+($D$50:$D$69&lt;&gt;0))&gt;0), ROW(A1)), 1), "")</f>
        <v>既存設備撤去費</v>
      </c>
      <c r="M40" s="222"/>
      <c r="N40" s="222"/>
      <c r="O40" s="222"/>
      <c r="P40" s="222"/>
      <c r="Q40" s="222"/>
      <c r="R40" s="222"/>
      <c r="S40" s="222"/>
      <c r="T40" s="222"/>
      <c r="U40" s="193" cm="1">
        <f t="array" ref="U40">IFERROR(INDEX($B$50:$D$69, _xlfn.AGGREGATE(15, 6, (ROW($B$50:$B$69)-ROW($B$49))/((($C$50:$C$69&lt;&gt;0)+($D$50:$D$69&lt;&gt;0))&gt;0), ROW(A1)), 2), "")</f>
        <v>0</v>
      </c>
      <c r="V40" s="193"/>
      <c r="W40" s="193"/>
      <c r="X40" s="193"/>
      <c r="Y40" s="193"/>
      <c r="Z40" s="184">
        <f>IF(U40&lt;&gt;"", 1, "")</f>
        <v>1</v>
      </c>
      <c r="AA40" s="184"/>
      <c r="AB40" s="223">
        <f>IF(AND(U40="", Z40=""), "", IFERROR(U40*Z40, ""))</f>
        <v>0</v>
      </c>
      <c r="AC40" s="223"/>
      <c r="AD40" s="223"/>
      <c r="AE40" s="223"/>
      <c r="AF40" s="223"/>
      <c r="AG40" s="223" cm="1">
        <f t="array" ref="AG40">IFERROR(INDEX($B$50:$D$69, _xlfn.AGGREGATE(15, 6, (ROW($B$50:$B$69)-ROW($B$49))/((($C$50:$C$69&lt;&gt;0)+($D$50:$D$69&lt;&gt;0))&gt;0), ROW(A1)), 3), "")</f>
        <v>30000</v>
      </c>
      <c r="AH40" s="223"/>
      <c r="AI40" s="223"/>
      <c r="AJ40" s="223"/>
      <c r="AK40" s="223"/>
      <c r="AL40" s="223"/>
      <c r="AM40" s="176">
        <f>IFERROR(AB40+AG40,"")</f>
        <v>30000</v>
      </c>
      <c r="AN40" s="176"/>
      <c r="AO40" s="176"/>
      <c r="AP40" s="176"/>
      <c r="AQ40" s="177"/>
      <c r="AS40" s="36"/>
    </row>
    <row r="41" spans="2:45" x14ac:dyDescent="0.4">
      <c r="B41" s="30" t="s">
        <v>43</v>
      </c>
      <c r="C41" s="48">
        <f>SUMIFS(【記入例】①!$H$9:$H$1008, 【記入例】①!$C$9:$C$1008, B41)</f>
        <v>0</v>
      </c>
      <c r="D41" s="49">
        <f>SUMIFS(【記入例】①!$J$9:$J$1008, 【記入例】①!$C$9:$C$1008, B41)</f>
        <v>0</v>
      </c>
      <c r="E41" s="35"/>
      <c r="K41" s="219"/>
      <c r="L41" s="212" t="str" cm="1">
        <f t="array" ref="L41">IFERROR(INDEX($B$50:$D$69, _xlfn.AGGREGATE(15, 6, (ROW($B$50:$B$69)-ROW($B$49))/((($C$50:$C$69&lt;&gt;0)+($D$50:$D$69&lt;&gt;0))&gt;0), ROW(A2)), 1), "")</f>
        <v>既存設備処分費</v>
      </c>
      <c r="M41" s="213"/>
      <c r="N41" s="213"/>
      <c r="O41" s="213"/>
      <c r="P41" s="213"/>
      <c r="Q41" s="213"/>
      <c r="R41" s="213"/>
      <c r="S41" s="213"/>
      <c r="T41" s="214"/>
      <c r="U41" s="181" cm="1">
        <f t="array" ref="U41">IFERROR(INDEX($B$50:$D$69, _xlfn.AGGREGATE(15, 6, (ROW($B$50:$B$69)-ROW($B$49))/((($C$50:$C$69&lt;&gt;0)+($D$50:$D$69&lt;&gt;0))&gt;0), ROW(A2)), 2), "")</f>
        <v>0</v>
      </c>
      <c r="V41" s="182"/>
      <c r="W41" s="182"/>
      <c r="X41" s="182"/>
      <c r="Y41" s="183"/>
      <c r="Z41" s="215">
        <f t="shared" ref="Z41:Z45" si="12">IF(U41&lt;&gt;"", 1, "")</f>
        <v>1</v>
      </c>
      <c r="AA41" s="216"/>
      <c r="AB41" s="181">
        <f t="shared" ref="AB41:AB45" si="13">IF(AND(U41="", Z41=""), "", IFERROR(U41*Z41, ""))</f>
        <v>0</v>
      </c>
      <c r="AC41" s="182"/>
      <c r="AD41" s="182"/>
      <c r="AE41" s="182"/>
      <c r="AF41" s="183"/>
      <c r="AG41" s="181" cm="1">
        <f t="array" ref="AG41">IFERROR(INDEX($B$50:$D$69, _xlfn.AGGREGATE(15, 6, (ROW($B$50:$B$69)-ROW($B$49))/((($C$50:$C$69&lt;&gt;0)+($D$50:$D$69&lt;&gt;0))&gt;0), ROW(A2)), 3), "")</f>
        <v>30000</v>
      </c>
      <c r="AH41" s="182"/>
      <c r="AI41" s="182"/>
      <c r="AJ41" s="182"/>
      <c r="AK41" s="182"/>
      <c r="AL41" s="183"/>
      <c r="AM41" s="181">
        <f t="shared" ref="AM41:AM45" si="14">IFERROR(AB41+AG41,"")</f>
        <v>30000</v>
      </c>
      <c r="AN41" s="182"/>
      <c r="AO41" s="182"/>
      <c r="AP41" s="182"/>
      <c r="AQ41" s="217"/>
      <c r="AS41" s="36"/>
    </row>
    <row r="42" spans="2:45" x14ac:dyDescent="0.4">
      <c r="B42" s="30" t="s">
        <v>49</v>
      </c>
      <c r="C42" s="48">
        <f>SUMIFS(【記入例】①!$H$9:$H$1008, 【記入例】①!$C$9:$C$1008, B42)</f>
        <v>0</v>
      </c>
      <c r="D42" s="49">
        <f>SUMIFS(【記入例】①!$J$9:$J$1008, 【記入例】①!$C$9:$C$1008, B42)</f>
        <v>0</v>
      </c>
      <c r="E42" s="35"/>
      <c r="K42" s="219"/>
      <c r="L42" s="212" t="str" cm="1">
        <f t="array" ref="L42">IFERROR(INDEX($B$50:$D$69, _xlfn.AGGREGATE(15, 6, (ROW($B$50:$B$69)-ROW($B$49))/((($C$50:$C$69&lt;&gt;0)+($D$50:$D$69&lt;&gt;0))&gt;0), ROW(A3)), 1), "")</f>
        <v>対象外LED照明器具</v>
      </c>
      <c r="M42" s="213"/>
      <c r="N42" s="213"/>
      <c r="O42" s="213"/>
      <c r="P42" s="213"/>
      <c r="Q42" s="213"/>
      <c r="R42" s="213"/>
      <c r="S42" s="213"/>
      <c r="T42" s="214"/>
      <c r="U42" s="181" cm="1">
        <f t="array" ref="U42">IFERROR(INDEX($B$50:$D$69, _xlfn.AGGREGATE(15, 6, (ROW($B$50:$B$69)-ROW($B$49))/((($C$50:$C$69&lt;&gt;0)+($D$50:$D$69&lt;&gt;0))&gt;0), ROW(A3)), 2), "")</f>
        <v>5000</v>
      </c>
      <c r="V42" s="182"/>
      <c r="W42" s="182"/>
      <c r="X42" s="182"/>
      <c r="Y42" s="183"/>
      <c r="Z42" s="215">
        <f t="shared" si="12"/>
        <v>1</v>
      </c>
      <c r="AA42" s="216"/>
      <c r="AB42" s="181">
        <f t="shared" si="13"/>
        <v>5000</v>
      </c>
      <c r="AC42" s="182"/>
      <c r="AD42" s="182"/>
      <c r="AE42" s="182"/>
      <c r="AF42" s="183"/>
      <c r="AG42" s="181" cm="1">
        <f t="array" ref="AG42">IFERROR(INDEX($B$50:$D$69, _xlfn.AGGREGATE(15, 6, (ROW($B$50:$B$69)-ROW($B$49))/((($C$50:$C$69&lt;&gt;0)+($D$50:$D$69&lt;&gt;0))&gt;0), ROW(A3)), 3), "")</f>
        <v>10000</v>
      </c>
      <c r="AH42" s="182"/>
      <c r="AI42" s="182"/>
      <c r="AJ42" s="182"/>
      <c r="AK42" s="182"/>
      <c r="AL42" s="183"/>
      <c r="AM42" s="181">
        <f t="shared" si="14"/>
        <v>15000</v>
      </c>
      <c r="AN42" s="182"/>
      <c r="AO42" s="182"/>
      <c r="AP42" s="182"/>
      <c r="AQ42" s="217"/>
      <c r="AS42" s="36"/>
    </row>
    <row r="43" spans="2:45" x14ac:dyDescent="0.4">
      <c r="B43" s="30" t="s">
        <v>44</v>
      </c>
      <c r="C43" s="48">
        <f>SUMIFS(【記入例】①!$H$9:$H$1008, 【記入例】①!$C$9:$C$1008, B43)</f>
        <v>0</v>
      </c>
      <c r="D43" s="49">
        <f>SUMIFS(【記入例】①!$J$9:$J$1008, 【記入例】①!$C$9:$C$1008, B43)</f>
        <v>0</v>
      </c>
      <c r="E43" s="35"/>
      <c r="K43" s="219"/>
      <c r="L43" s="212" t="str" cm="1">
        <f t="array" ref="L43">IFERROR(INDEX($B$50:$D$69, _xlfn.AGGREGATE(15, 6, (ROW($B$50:$B$69)-ROW($B$49))/((($C$50:$C$69&lt;&gt;0)+($D$50:$D$69&lt;&gt;0))&gt;0), ROW(A4)), 1), "")</f>
        <v>諸経費</v>
      </c>
      <c r="M43" s="213"/>
      <c r="N43" s="213"/>
      <c r="O43" s="213"/>
      <c r="P43" s="213"/>
      <c r="Q43" s="213"/>
      <c r="R43" s="213"/>
      <c r="S43" s="213"/>
      <c r="T43" s="214"/>
      <c r="U43" s="181" cm="1">
        <f t="array" ref="U43">IFERROR(INDEX($B$50:$D$69, _xlfn.AGGREGATE(15, 6, (ROW($B$50:$B$69)-ROW($B$49))/((($C$50:$C$69&lt;&gt;0)+($D$50:$D$69&lt;&gt;0))&gt;0), ROW(A4)), 2), "")</f>
        <v>0</v>
      </c>
      <c r="V43" s="182"/>
      <c r="W43" s="182"/>
      <c r="X43" s="182"/>
      <c r="Y43" s="183"/>
      <c r="Z43" s="215">
        <f t="shared" si="12"/>
        <v>1</v>
      </c>
      <c r="AA43" s="216"/>
      <c r="AB43" s="181">
        <f t="shared" si="13"/>
        <v>0</v>
      </c>
      <c r="AC43" s="182"/>
      <c r="AD43" s="182"/>
      <c r="AE43" s="182"/>
      <c r="AF43" s="183"/>
      <c r="AG43" s="181" cm="1">
        <f t="array" ref="AG43">IFERROR(INDEX($B$50:$D$69, _xlfn.AGGREGATE(15, 6, (ROW($B$50:$B$69)-ROW($B$49))/((($C$50:$C$69&lt;&gt;0)+($D$50:$D$69&lt;&gt;0))&gt;0), ROW(A4)), 3), "")</f>
        <v>30000</v>
      </c>
      <c r="AH43" s="182"/>
      <c r="AI43" s="182"/>
      <c r="AJ43" s="182"/>
      <c r="AK43" s="182"/>
      <c r="AL43" s="183"/>
      <c r="AM43" s="181">
        <f t="shared" si="14"/>
        <v>30000</v>
      </c>
      <c r="AN43" s="182"/>
      <c r="AO43" s="182"/>
      <c r="AP43" s="182"/>
      <c r="AQ43" s="217"/>
      <c r="AS43" s="36"/>
    </row>
    <row r="44" spans="2:45" x14ac:dyDescent="0.4">
      <c r="B44" s="30" t="s">
        <v>45</v>
      </c>
      <c r="C44" s="48">
        <f>SUMIFS(【記入例】①!$H$9:$H$1008, 【記入例】①!$C$9:$C$1008, B44)</f>
        <v>0</v>
      </c>
      <c r="D44" s="49">
        <f>SUMIFS(【記入例】①!$J$9:$J$1008, 【記入例】①!$C$9:$C$1008, B44)</f>
        <v>0</v>
      </c>
      <c r="E44" s="35"/>
      <c r="K44" s="219"/>
      <c r="L44" s="212" t="str" cm="1">
        <f t="array" ref="L44">IFERROR(INDEX($B$50:$D$69, _xlfn.AGGREGATE(15, 6, (ROW($B$50:$B$69)-ROW($B$49))/((($C$50:$C$69&lt;&gt;0)+($D$50:$D$69&lt;&gt;0))&gt;0), ROW(A5)), 1), "")</f>
        <v/>
      </c>
      <c r="M44" s="213"/>
      <c r="N44" s="213"/>
      <c r="O44" s="213"/>
      <c r="P44" s="213"/>
      <c r="Q44" s="213"/>
      <c r="R44" s="213"/>
      <c r="S44" s="213"/>
      <c r="T44" s="214"/>
      <c r="U44" s="181" t="str" cm="1">
        <f t="array" ref="U44">IFERROR(INDEX($B$50:$D$69, _xlfn.AGGREGATE(15, 6, (ROW($B$50:$B$69)-ROW($B$49))/((($C$50:$C$69&lt;&gt;0)+($D$50:$D$69&lt;&gt;0))&gt;0), ROW(A5)), 2), "")</f>
        <v/>
      </c>
      <c r="V44" s="182"/>
      <c r="W44" s="182"/>
      <c r="X44" s="182"/>
      <c r="Y44" s="183"/>
      <c r="Z44" s="215" t="str">
        <f t="shared" si="12"/>
        <v/>
      </c>
      <c r="AA44" s="216"/>
      <c r="AB44" s="181" t="str">
        <f t="shared" si="13"/>
        <v/>
      </c>
      <c r="AC44" s="182"/>
      <c r="AD44" s="182"/>
      <c r="AE44" s="182"/>
      <c r="AF44" s="183"/>
      <c r="AG44" s="181" t="str" cm="1">
        <f t="array" ref="AG44">IFERROR(INDEX($B$50:$D$69, _xlfn.AGGREGATE(15, 6, (ROW($B$50:$B$69)-ROW($B$49))/((($C$50:$C$69&lt;&gt;0)+($D$50:$D$69&lt;&gt;0))&gt;0), ROW(A5)), 3), "")</f>
        <v/>
      </c>
      <c r="AH44" s="182"/>
      <c r="AI44" s="182"/>
      <c r="AJ44" s="182"/>
      <c r="AK44" s="182"/>
      <c r="AL44" s="183"/>
      <c r="AM44" s="181" t="str">
        <f t="shared" si="14"/>
        <v/>
      </c>
      <c r="AN44" s="182"/>
      <c r="AO44" s="182"/>
      <c r="AP44" s="182"/>
      <c r="AQ44" s="217"/>
      <c r="AS44" s="36"/>
    </row>
    <row r="45" spans="2:45" ht="20.25" thickBot="1" x14ac:dyDescent="0.45">
      <c r="B45" s="30" t="s">
        <v>46</v>
      </c>
      <c r="C45" s="48">
        <f>SUMIFS(【記入例】①!$H$9:$H$1008, 【記入例】①!$C$9:$C$1008, B45)</f>
        <v>0</v>
      </c>
      <c r="D45" s="49">
        <f>SUMIFS(【記入例】①!$J$9:$J$1008, 【記入例】①!$C$9:$C$1008, B45)</f>
        <v>0</v>
      </c>
      <c r="E45" s="35"/>
      <c r="K45" s="219"/>
      <c r="L45" s="227" t="str" cm="1">
        <f t="array" ref="L45">IFERROR(INDEX($B$50:$D$69, _xlfn.AGGREGATE(15, 6, (ROW($B$50:$B$69)-ROW($B$49))/((($C$50:$C$69&lt;&gt;0)+($D$50:$D$69&lt;&gt;0))&gt;0), ROW(A6)), 1), "")</f>
        <v/>
      </c>
      <c r="M45" s="228"/>
      <c r="N45" s="228"/>
      <c r="O45" s="228"/>
      <c r="P45" s="228"/>
      <c r="Q45" s="228"/>
      <c r="R45" s="228"/>
      <c r="S45" s="228"/>
      <c r="T45" s="229"/>
      <c r="U45" s="207" t="str" cm="1">
        <f t="array" ref="U45">IFERROR(INDEX($B$50:$D$69, _xlfn.AGGREGATE(15, 6, (ROW($B$50:$B$69)-ROW($B$49))/((($C$50:$C$69&lt;&gt;0)+($D$50:$D$69&lt;&gt;0))&gt;0), ROW(A6)), 2), "")</f>
        <v/>
      </c>
      <c r="V45" s="208"/>
      <c r="W45" s="208"/>
      <c r="X45" s="208"/>
      <c r="Y45" s="209"/>
      <c r="Z45" s="230" t="str">
        <f t="shared" si="12"/>
        <v/>
      </c>
      <c r="AA45" s="231"/>
      <c r="AB45" s="207" t="str">
        <f t="shared" si="13"/>
        <v/>
      </c>
      <c r="AC45" s="208"/>
      <c r="AD45" s="208"/>
      <c r="AE45" s="208"/>
      <c r="AF45" s="209"/>
      <c r="AG45" s="207" t="str" cm="1">
        <f t="array" ref="AG45">IFERROR(INDEX($B$50:$D$69, _xlfn.AGGREGATE(15, 6, (ROW($B$50:$B$69)-ROW($B$49))/((($C$50:$C$69&lt;&gt;0)+($D$50:$D$69&lt;&gt;0))&gt;0), ROW(A6)), 3), "")</f>
        <v/>
      </c>
      <c r="AH45" s="208"/>
      <c r="AI45" s="208"/>
      <c r="AJ45" s="208"/>
      <c r="AK45" s="208"/>
      <c r="AL45" s="209"/>
      <c r="AM45" s="207" t="str">
        <f t="shared" si="14"/>
        <v/>
      </c>
      <c r="AN45" s="208"/>
      <c r="AO45" s="208"/>
      <c r="AP45" s="208"/>
      <c r="AQ45" s="232"/>
      <c r="AS45" s="36"/>
    </row>
    <row r="46" spans="2:45" ht="21" thickTop="1" thickBot="1" x14ac:dyDescent="0.45">
      <c r="B46" s="30" t="s">
        <v>58</v>
      </c>
      <c r="C46" s="48">
        <f>SUMIFS(【記入例】①!$H$9:$H$1008, 【記入例】①!$C$9:$C$1008, B46)</f>
        <v>0</v>
      </c>
      <c r="D46" s="49">
        <f>SUMIFS(【記入例】①!$J$9:$J$1008, 【記入例】①!$C$9:$C$1008, B46)</f>
        <v>0</v>
      </c>
      <c r="E46" s="35"/>
      <c r="K46" s="220"/>
      <c r="L46" s="197" t="s">
        <v>29</v>
      </c>
      <c r="M46" s="198"/>
      <c r="N46" s="198"/>
      <c r="O46" s="198"/>
      <c r="P46" s="198"/>
      <c r="Q46" s="198"/>
      <c r="R46" s="198"/>
      <c r="S46" s="198"/>
      <c r="T46" s="224"/>
      <c r="U46" s="225"/>
      <c r="V46" s="225"/>
      <c r="W46" s="225"/>
      <c r="X46" s="225"/>
      <c r="Y46" s="225"/>
      <c r="Z46" s="226"/>
      <c r="AA46" s="226"/>
      <c r="AB46" s="202">
        <f>SUM(AB40:AF45)</f>
        <v>5000</v>
      </c>
      <c r="AC46" s="202"/>
      <c r="AD46" s="202"/>
      <c r="AE46" s="202"/>
      <c r="AF46" s="202"/>
      <c r="AG46" s="202">
        <f>SUM(AG40:AL45)</f>
        <v>100000</v>
      </c>
      <c r="AH46" s="202"/>
      <c r="AI46" s="202"/>
      <c r="AJ46" s="202"/>
      <c r="AK46" s="202"/>
      <c r="AL46" s="202"/>
      <c r="AM46" s="202">
        <f>SUM(AM40:AQ45)</f>
        <v>105000</v>
      </c>
      <c r="AN46" s="202"/>
      <c r="AO46" s="202"/>
      <c r="AP46" s="202"/>
      <c r="AQ46" s="203"/>
    </row>
    <row r="47" spans="2:45" x14ac:dyDescent="0.4">
      <c r="B47" s="37"/>
      <c r="C47" s="37"/>
      <c r="D47" s="37"/>
      <c r="K47" s="240" t="s">
        <v>31</v>
      </c>
      <c r="L47" s="241"/>
      <c r="M47" s="241"/>
      <c r="N47" s="241"/>
      <c r="O47" s="241"/>
      <c r="P47" s="241"/>
      <c r="Q47" s="241"/>
      <c r="R47" s="241"/>
      <c r="S47" s="241"/>
      <c r="T47" s="241"/>
      <c r="U47" s="242" t="s">
        <v>32</v>
      </c>
      <c r="V47" s="243"/>
      <c r="W47" s="243"/>
      <c r="X47" s="243"/>
      <c r="Y47" s="243"/>
      <c r="Z47" s="243"/>
      <c r="AA47" s="243"/>
      <c r="AB47" s="243"/>
      <c r="AC47" s="243"/>
      <c r="AD47" s="243"/>
      <c r="AE47" s="243"/>
      <c r="AF47" s="243"/>
      <c r="AG47" s="243"/>
      <c r="AH47" s="243"/>
      <c r="AI47" s="243"/>
      <c r="AJ47" s="243"/>
      <c r="AK47" s="243"/>
      <c r="AL47" s="244"/>
      <c r="AM47" s="223">
        <f>AM46+AM39</f>
        <v>2410230</v>
      </c>
      <c r="AN47" s="223"/>
      <c r="AO47" s="223"/>
      <c r="AP47" s="223"/>
      <c r="AQ47" s="245"/>
    </row>
    <row r="48" spans="2:45" ht="20.25" thickBot="1" x14ac:dyDescent="0.45">
      <c r="B48" s="27" t="s">
        <v>110</v>
      </c>
      <c r="F48" s="34"/>
      <c r="G48" s="34"/>
      <c r="H48" s="34"/>
      <c r="K48" s="246" t="s">
        <v>33</v>
      </c>
      <c r="L48" s="247"/>
      <c r="M48" s="247"/>
      <c r="N48" s="247"/>
      <c r="O48" s="247"/>
      <c r="P48" s="247"/>
      <c r="Q48" s="247"/>
      <c r="R48" s="247"/>
      <c r="S48" s="247"/>
      <c r="T48" s="247"/>
      <c r="U48" s="248"/>
      <c r="V48" s="249"/>
      <c r="W48" s="249"/>
      <c r="X48" s="249"/>
      <c r="Y48" s="249"/>
      <c r="Z48" s="249"/>
      <c r="AA48" s="249"/>
      <c r="AB48" s="249"/>
      <c r="AC48" s="249"/>
      <c r="AD48" s="249"/>
      <c r="AE48" s="249"/>
      <c r="AF48" s="249"/>
      <c r="AG48" s="249"/>
      <c r="AH48" s="249"/>
      <c r="AI48" s="249"/>
      <c r="AJ48" s="249"/>
      <c r="AK48" s="249"/>
      <c r="AL48" s="250"/>
      <c r="AM48" s="251">
        <f>ROUNDDOWN(AM47*0.1,0)</f>
        <v>241023</v>
      </c>
      <c r="AN48" s="251"/>
      <c r="AO48" s="251"/>
      <c r="AP48" s="251"/>
      <c r="AQ48" s="252"/>
    </row>
    <row r="49" spans="2:43" ht="20.25" thickBot="1" x14ac:dyDescent="0.45">
      <c r="B49" s="46" t="s">
        <v>50</v>
      </c>
      <c r="C49" s="46" t="s">
        <v>56</v>
      </c>
      <c r="D49" s="46" t="s">
        <v>57</v>
      </c>
      <c r="E49" s="34"/>
      <c r="K49" s="233" t="s">
        <v>34</v>
      </c>
      <c r="L49" s="234"/>
      <c r="M49" s="234"/>
      <c r="N49" s="234"/>
      <c r="O49" s="234"/>
      <c r="P49" s="234"/>
      <c r="Q49" s="234"/>
      <c r="R49" s="234"/>
      <c r="S49" s="234"/>
      <c r="T49" s="234"/>
      <c r="U49" s="235" t="s">
        <v>35</v>
      </c>
      <c r="V49" s="236"/>
      <c r="W49" s="236"/>
      <c r="X49" s="236"/>
      <c r="Y49" s="236"/>
      <c r="Z49" s="236"/>
      <c r="AA49" s="236"/>
      <c r="AB49" s="236"/>
      <c r="AC49" s="236"/>
      <c r="AD49" s="236"/>
      <c r="AE49" s="236"/>
      <c r="AF49" s="236"/>
      <c r="AG49" s="236"/>
      <c r="AH49" s="236"/>
      <c r="AI49" s="236"/>
      <c r="AJ49" s="236"/>
      <c r="AK49" s="236"/>
      <c r="AL49" s="237"/>
      <c r="AM49" s="238">
        <f>AM48+AM47</f>
        <v>2651253</v>
      </c>
      <c r="AN49" s="238"/>
      <c r="AO49" s="238"/>
      <c r="AP49" s="238"/>
      <c r="AQ49" s="239"/>
    </row>
    <row r="50" spans="2:43" x14ac:dyDescent="0.4">
      <c r="B50" s="30" t="str">
        <f>【記入例】②!C9</f>
        <v>既存設備撤去費</v>
      </c>
      <c r="C50" s="48">
        <f>【記入例】②!D9</f>
        <v>0</v>
      </c>
      <c r="D50" s="48">
        <f>【記入例】②!E9</f>
        <v>30000</v>
      </c>
      <c r="E50" s="52"/>
      <c r="S50" s="38"/>
      <c r="T50" s="38"/>
      <c r="U50" s="38"/>
      <c r="V50" s="38"/>
      <c r="W50" s="38"/>
      <c r="X50" s="38"/>
      <c r="Y50" s="38"/>
      <c r="Z50" s="38"/>
      <c r="AA50" s="38"/>
      <c r="AB50" s="38"/>
      <c r="AC50" s="38"/>
      <c r="AD50" s="38"/>
      <c r="AE50" s="38"/>
      <c r="AF50" s="38"/>
      <c r="AG50" s="38"/>
      <c r="AH50" s="38"/>
      <c r="AI50" s="38"/>
      <c r="AJ50" s="38"/>
      <c r="AK50" s="38"/>
      <c r="AL50" s="38"/>
      <c r="AM50" s="38"/>
      <c r="AN50" s="38"/>
      <c r="AO50" s="38"/>
    </row>
    <row r="51" spans="2:43" x14ac:dyDescent="0.4">
      <c r="B51" s="30" t="str">
        <f>【記入例】②!C10</f>
        <v>既存設備処分費</v>
      </c>
      <c r="C51" s="48">
        <f>【記入例】②!D10</f>
        <v>0</v>
      </c>
      <c r="D51" s="48">
        <f>【記入例】②!E10</f>
        <v>30000</v>
      </c>
      <c r="E51" s="52"/>
    </row>
    <row r="52" spans="2:43" x14ac:dyDescent="0.4">
      <c r="B52" s="30" t="str">
        <f>【記入例】②!C11</f>
        <v>対象外LED照明器具</v>
      </c>
      <c r="C52" s="48">
        <f>【記入例】②!D11</f>
        <v>5000</v>
      </c>
      <c r="D52" s="48">
        <f>【記入例】②!E11</f>
        <v>10000</v>
      </c>
      <c r="E52" s="52"/>
    </row>
    <row r="53" spans="2:43" x14ac:dyDescent="0.4">
      <c r="B53" s="30" t="str">
        <f>【記入例】②!C12</f>
        <v>諸経費</v>
      </c>
      <c r="C53" s="48">
        <f>【記入例】②!D12</f>
        <v>0</v>
      </c>
      <c r="D53" s="48">
        <f>【記入例】②!E12</f>
        <v>30000</v>
      </c>
      <c r="E53" s="52"/>
    </row>
    <row r="54" spans="2:43" x14ac:dyDescent="0.4">
      <c r="B54" s="30">
        <f>【記入例】②!C13</f>
        <v>0</v>
      </c>
      <c r="C54" s="48">
        <f>【記入例】②!D13</f>
        <v>0</v>
      </c>
      <c r="D54" s="48">
        <f>【記入例】②!E13</f>
        <v>0</v>
      </c>
      <c r="E54" s="52"/>
    </row>
    <row r="55" spans="2:43" x14ac:dyDescent="0.4">
      <c r="B55" s="30">
        <f>【記入例】②!C14</f>
        <v>0</v>
      </c>
      <c r="C55" s="48">
        <f>【記入例】②!D14</f>
        <v>0</v>
      </c>
      <c r="D55" s="48">
        <f>【記入例】②!E14</f>
        <v>0</v>
      </c>
      <c r="E55" s="52"/>
    </row>
    <row r="56" spans="2:43" x14ac:dyDescent="0.4">
      <c r="B56" s="30">
        <f>【記入例】②!C15</f>
        <v>0</v>
      </c>
      <c r="C56" s="48">
        <f>【記入例】②!D15</f>
        <v>0</v>
      </c>
      <c r="D56" s="48">
        <f>【記入例】②!E15</f>
        <v>0</v>
      </c>
      <c r="E56" s="52"/>
    </row>
    <row r="57" spans="2:43" x14ac:dyDescent="0.4">
      <c r="B57" s="30">
        <f>【記入例】②!C16</f>
        <v>0</v>
      </c>
      <c r="C57" s="48">
        <f>【記入例】②!D16</f>
        <v>0</v>
      </c>
      <c r="D57" s="48">
        <f>【記入例】②!E16</f>
        <v>0</v>
      </c>
      <c r="E57" s="52"/>
    </row>
    <row r="58" spans="2:43" x14ac:dyDescent="0.4">
      <c r="B58" s="30">
        <f>【記入例】②!C17</f>
        <v>0</v>
      </c>
      <c r="C58" s="48">
        <f>【記入例】②!D17</f>
        <v>0</v>
      </c>
      <c r="D58" s="48">
        <f>【記入例】②!E17</f>
        <v>0</v>
      </c>
      <c r="E58" s="52"/>
    </row>
    <row r="59" spans="2:43" x14ac:dyDescent="0.4">
      <c r="B59" s="30">
        <f>【記入例】②!C18</f>
        <v>0</v>
      </c>
      <c r="C59" s="48">
        <f>【記入例】②!D18</f>
        <v>0</v>
      </c>
      <c r="D59" s="48">
        <f>【記入例】②!E18</f>
        <v>0</v>
      </c>
      <c r="E59" s="52"/>
    </row>
    <row r="60" spans="2:43" x14ac:dyDescent="0.4">
      <c r="B60" s="30">
        <f>【記入例】②!C19</f>
        <v>0</v>
      </c>
      <c r="C60" s="48">
        <f>【記入例】②!D19</f>
        <v>0</v>
      </c>
      <c r="D60" s="48">
        <f>【記入例】②!E19</f>
        <v>0</v>
      </c>
      <c r="E60" s="52"/>
    </row>
    <row r="61" spans="2:43" x14ac:dyDescent="0.4">
      <c r="B61" s="30">
        <f>【記入例】②!C20</f>
        <v>0</v>
      </c>
      <c r="C61" s="48">
        <f>【記入例】②!D20</f>
        <v>0</v>
      </c>
      <c r="D61" s="48">
        <f>【記入例】②!E20</f>
        <v>0</v>
      </c>
      <c r="E61" s="52"/>
    </row>
    <row r="62" spans="2:43" x14ac:dyDescent="0.4">
      <c r="B62" s="30">
        <f>【記入例】②!C21</f>
        <v>0</v>
      </c>
      <c r="C62" s="48">
        <f>【記入例】②!D21</f>
        <v>0</v>
      </c>
      <c r="D62" s="48">
        <f>【記入例】②!E21</f>
        <v>0</v>
      </c>
      <c r="E62" s="52"/>
    </row>
    <row r="63" spans="2:43" x14ac:dyDescent="0.4">
      <c r="B63" s="30">
        <f>【記入例】②!C22</f>
        <v>0</v>
      </c>
      <c r="C63" s="48">
        <f>【記入例】②!D22</f>
        <v>0</v>
      </c>
      <c r="D63" s="48">
        <f>【記入例】②!E22</f>
        <v>0</v>
      </c>
      <c r="E63" s="52"/>
    </row>
    <row r="64" spans="2:43" x14ac:dyDescent="0.4">
      <c r="B64" s="30">
        <f>【記入例】②!C23</f>
        <v>0</v>
      </c>
      <c r="C64" s="48">
        <f>【記入例】②!D23</f>
        <v>0</v>
      </c>
      <c r="D64" s="48">
        <f>【記入例】②!E23</f>
        <v>0</v>
      </c>
      <c r="E64" s="52"/>
    </row>
    <row r="65" spans="2:5" x14ac:dyDescent="0.4">
      <c r="B65" s="30">
        <f>【記入例】②!C24</f>
        <v>0</v>
      </c>
      <c r="C65" s="48">
        <f>【記入例】②!D24</f>
        <v>0</v>
      </c>
      <c r="D65" s="48">
        <f>【記入例】②!E24</f>
        <v>0</v>
      </c>
      <c r="E65" s="52"/>
    </row>
    <row r="66" spans="2:5" x14ac:dyDescent="0.4">
      <c r="B66" s="30">
        <f>【記入例】②!C25</f>
        <v>0</v>
      </c>
      <c r="C66" s="48">
        <f>【記入例】②!D25</f>
        <v>0</v>
      </c>
      <c r="D66" s="48">
        <f>【記入例】②!E25</f>
        <v>0</v>
      </c>
      <c r="E66" s="52"/>
    </row>
    <row r="67" spans="2:5" x14ac:dyDescent="0.4">
      <c r="B67" s="30">
        <f>【記入例】②!C26</f>
        <v>0</v>
      </c>
      <c r="C67" s="48">
        <f>【記入例】②!D26</f>
        <v>0</v>
      </c>
      <c r="D67" s="48">
        <f>【記入例】②!E26</f>
        <v>0</v>
      </c>
      <c r="E67" s="52"/>
    </row>
    <row r="68" spans="2:5" x14ac:dyDescent="0.4">
      <c r="B68" s="30">
        <f>【記入例】②!C27</f>
        <v>0</v>
      </c>
      <c r="C68" s="48">
        <f>【記入例】②!D27</f>
        <v>0</v>
      </c>
      <c r="D68" s="48">
        <f>【記入例】②!E27</f>
        <v>0</v>
      </c>
      <c r="E68" s="52"/>
    </row>
    <row r="69" spans="2:5" x14ac:dyDescent="0.4">
      <c r="B69" s="30">
        <f>【記入例】②!C28</f>
        <v>0</v>
      </c>
      <c r="C69" s="48">
        <f>【記入例】②!D28</f>
        <v>0</v>
      </c>
      <c r="D69" s="48">
        <f>【記入例】②!E28</f>
        <v>0</v>
      </c>
      <c r="E69" s="52"/>
    </row>
  </sheetData>
  <mergeCells count="146">
    <mergeCell ref="K49:T49"/>
    <mergeCell ref="U49:AL49"/>
    <mergeCell ref="AM49:AQ49"/>
    <mergeCell ref="K47:T47"/>
    <mergeCell ref="U47:AL47"/>
    <mergeCell ref="AM47:AQ47"/>
    <mergeCell ref="K48:T48"/>
    <mergeCell ref="U48:AL48"/>
    <mergeCell ref="AM48:AQ48"/>
    <mergeCell ref="AM42:AQ42"/>
    <mergeCell ref="L43:T43"/>
    <mergeCell ref="U43:Y43"/>
    <mergeCell ref="Z43:AA43"/>
    <mergeCell ref="AB43:AF43"/>
    <mergeCell ref="AG43:AL43"/>
    <mergeCell ref="AM43:AQ43"/>
    <mergeCell ref="L46:T46"/>
    <mergeCell ref="U46:Y46"/>
    <mergeCell ref="Z46:AA46"/>
    <mergeCell ref="AB46:AF46"/>
    <mergeCell ref="AG46:AL46"/>
    <mergeCell ref="AM46:AQ46"/>
    <mergeCell ref="L45:T45"/>
    <mergeCell ref="U45:Y45"/>
    <mergeCell ref="Z45:AA45"/>
    <mergeCell ref="AB45:AF45"/>
    <mergeCell ref="AG45:AL45"/>
    <mergeCell ref="AM45:AQ45"/>
    <mergeCell ref="AM40:AQ40"/>
    <mergeCell ref="L41:T41"/>
    <mergeCell ref="U41:Y41"/>
    <mergeCell ref="Z41:AA41"/>
    <mergeCell ref="AB41:AF41"/>
    <mergeCell ref="AG41:AL41"/>
    <mergeCell ref="AM41:AQ41"/>
    <mergeCell ref="K40:K46"/>
    <mergeCell ref="L40:T40"/>
    <mergeCell ref="U40:Y40"/>
    <mergeCell ref="Z40:AA40"/>
    <mergeCell ref="AB40:AF40"/>
    <mergeCell ref="AG40:AL40"/>
    <mergeCell ref="L42:T42"/>
    <mergeCell ref="U42:Y42"/>
    <mergeCell ref="Z42:AA42"/>
    <mergeCell ref="AB42:AF42"/>
    <mergeCell ref="L44:T44"/>
    <mergeCell ref="U44:Y44"/>
    <mergeCell ref="Z44:AA44"/>
    <mergeCell ref="AB44:AF44"/>
    <mergeCell ref="AG44:AL44"/>
    <mergeCell ref="AM44:AQ44"/>
    <mergeCell ref="AG42:AL42"/>
    <mergeCell ref="L39:T39"/>
    <mergeCell ref="U39:Y39"/>
    <mergeCell ref="Z39:AA39"/>
    <mergeCell ref="AB39:AF39"/>
    <mergeCell ref="AG39:AL39"/>
    <mergeCell ref="AM39:AQ39"/>
    <mergeCell ref="L38:T38"/>
    <mergeCell ref="U38:Y38"/>
    <mergeCell ref="Z38:AA38"/>
    <mergeCell ref="AB38:AF38"/>
    <mergeCell ref="AG38:AL38"/>
    <mergeCell ref="AM38:AQ38"/>
    <mergeCell ref="AM33:AQ33"/>
    <mergeCell ref="L34:T34"/>
    <mergeCell ref="U34:Y34"/>
    <mergeCell ref="Z34:AA34"/>
    <mergeCell ref="AB34:AF34"/>
    <mergeCell ref="AG34:AL34"/>
    <mergeCell ref="AM34:AQ34"/>
    <mergeCell ref="L37:T37"/>
    <mergeCell ref="U37:Y37"/>
    <mergeCell ref="Z37:AA37"/>
    <mergeCell ref="AB37:AF37"/>
    <mergeCell ref="AG37:AL37"/>
    <mergeCell ref="AM37:AQ37"/>
    <mergeCell ref="L36:T36"/>
    <mergeCell ref="U36:Y36"/>
    <mergeCell ref="Z36:AA36"/>
    <mergeCell ref="AB36:AF36"/>
    <mergeCell ref="AG36:AL36"/>
    <mergeCell ref="AM36:AQ36"/>
    <mergeCell ref="AM31:AQ31"/>
    <mergeCell ref="L32:T32"/>
    <mergeCell ref="U32:Y32"/>
    <mergeCell ref="Z32:AA32"/>
    <mergeCell ref="AB32:AF32"/>
    <mergeCell ref="AG32:AL32"/>
    <mergeCell ref="AM32:AQ32"/>
    <mergeCell ref="K31:K39"/>
    <mergeCell ref="L31:T31"/>
    <mergeCell ref="U31:Y31"/>
    <mergeCell ref="Z31:AA31"/>
    <mergeCell ref="AB31:AF31"/>
    <mergeCell ref="AG31:AL31"/>
    <mergeCell ref="L33:T33"/>
    <mergeCell ref="U33:Y33"/>
    <mergeCell ref="Z33:AA33"/>
    <mergeCell ref="AB33:AF33"/>
    <mergeCell ref="L35:T35"/>
    <mergeCell ref="U35:Y35"/>
    <mergeCell ref="Z35:AA35"/>
    <mergeCell ref="AB35:AF35"/>
    <mergeCell ref="AG35:AL35"/>
    <mergeCell ref="AM35:AQ35"/>
    <mergeCell ref="AG33:AL33"/>
    <mergeCell ref="K18:AK18"/>
    <mergeCell ref="AL18:AQ18"/>
    <mergeCell ref="K29:T30"/>
    <mergeCell ref="U29:AF29"/>
    <mergeCell ref="AG29:AL30"/>
    <mergeCell ref="AM29:AQ30"/>
    <mergeCell ref="U30:Y30"/>
    <mergeCell ref="Z30:AA30"/>
    <mergeCell ref="AB30:AF30"/>
    <mergeCell ref="K14:L15"/>
    <mergeCell ref="M14:S15"/>
    <mergeCell ref="T14:AB15"/>
    <mergeCell ref="AC14:AK15"/>
    <mergeCell ref="AL14:AQ15"/>
    <mergeCell ref="K16:L17"/>
    <mergeCell ref="M16:S17"/>
    <mergeCell ref="T16:AB17"/>
    <mergeCell ref="AC16:AK17"/>
    <mergeCell ref="AL16:AQ17"/>
    <mergeCell ref="K10:L11"/>
    <mergeCell ref="M10:S11"/>
    <mergeCell ref="T10:AB11"/>
    <mergeCell ref="AC10:AK11"/>
    <mergeCell ref="AL10:AQ11"/>
    <mergeCell ref="K12:L13"/>
    <mergeCell ref="M12:S13"/>
    <mergeCell ref="T12:AB13"/>
    <mergeCell ref="AC12:AK13"/>
    <mergeCell ref="AL12:AQ13"/>
    <mergeCell ref="K7:L7"/>
    <mergeCell ref="M7:S7"/>
    <mergeCell ref="T7:AB7"/>
    <mergeCell ref="AC7:AK7"/>
    <mergeCell ref="AL7:AQ7"/>
    <mergeCell ref="K8:L9"/>
    <mergeCell ref="M8:S9"/>
    <mergeCell ref="T8:AB9"/>
    <mergeCell ref="AC8:AK9"/>
    <mergeCell ref="AL8:AQ9"/>
  </mergeCells>
  <phoneticPr fontId="2"/>
  <conditionalFormatting sqref="M8:AQ17">
    <cfRule type="cellIs" dxfId="10" priority="3" operator="equal">
      <formula>""</formula>
    </cfRule>
  </conditionalFormatting>
  <pageMargins left="0.7" right="0.7" top="0.75" bottom="0.75" header="0.3" footer="0.3"/>
  <pageSetup paperSize="9" scale="33" orientation="landscape" r:id="rId1"/>
  <colBreaks count="1" manualBreakCount="1">
    <brk id="51" min="24" max="69" man="1"/>
  </colBreaks>
  <drawing r:id="rId2"/>
  <extLst>
    <ext xmlns:x14="http://schemas.microsoft.com/office/spreadsheetml/2009/9/main" uri="{78C0D931-6437-407d-A8EE-F0AAD7539E65}">
      <x14:conditionalFormattings>
        <x14:conditionalFormatting xmlns:xm="http://schemas.microsoft.com/office/excel/2006/main">
          <x14:cfRule type="expression" priority="7" id="{6A4FD284-1065-48B8-A7F6-06F6B1DBCADD}">
            <xm:f>COUNTIF(【記入例】①!$C$9:$C$1008, B7)&gt;0</xm:f>
            <x14:dxf>
              <fill>
                <patternFill>
                  <bgColor rgb="FFFFE7FF"/>
                </patternFill>
              </fill>
            </x14:dxf>
          </x14:cfRule>
          <xm:sqref>B7:B25 B28</xm:sqref>
        </x14:conditionalFormatting>
        <x14:conditionalFormatting xmlns:xm="http://schemas.microsoft.com/office/excel/2006/main">
          <x14:cfRule type="expression" priority="5" id="{65B21993-B715-424A-B4D9-E5D9E39FD799}">
            <xm:f>COUNTIF(【記入例】①!$C$9:$C$1008, B7)&gt;0</xm:f>
            <x14:dxf>
              <fill>
                <patternFill>
                  <bgColor rgb="FFFFC9C9"/>
                </patternFill>
              </fill>
            </x14:dxf>
          </x14:cfRule>
          <xm:sqref>B30:B44</xm:sqref>
        </x14:conditionalFormatting>
        <x14:conditionalFormatting xmlns:xm="http://schemas.microsoft.com/office/excel/2006/main">
          <x14:cfRule type="expression" priority="13" id="{65B21993-B715-424A-B4D9-E5D9E39FD799}">
            <xm:f>COUNTIF(【記入例】①!$C$9:$C$1008, B21)&gt;0</xm:f>
            <x14:dxf>
              <fill>
                <patternFill>
                  <bgColor rgb="FFFFC9C9"/>
                </patternFill>
              </fill>
            </x14:dxf>
          </x14:cfRule>
          <xm:sqref>B45:B47</xm:sqref>
        </x14:conditionalFormatting>
        <x14:conditionalFormatting xmlns:xm="http://schemas.microsoft.com/office/excel/2006/main">
          <x14:cfRule type="expression" priority="1" id="{7CAD96B1-8E9D-49B7-BBB7-91215AAF4891}">
            <xm:f>COUNTIF(【記入例】①!$C$9:$C$1008, B48)&gt;0</xm:f>
            <x14:dxf>
              <fill>
                <patternFill>
                  <bgColor rgb="FFFFE7FF"/>
                </patternFill>
              </fill>
            </x14:dxf>
          </x14:cfRule>
          <xm:sqref>B48</xm:sqref>
        </x14:conditionalFormatting>
        <x14:conditionalFormatting xmlns:xm="http://schemas.microsoft.com/office/excel/2006/main">
          <x14:cfRule type="expression" priority="6" id="{09E470A6-C915-480D-A422-F267701DC42B}">
            <xm:f>COUNTIF(【記入例】①!$C$9:$C$1008, B7)&gt;0</xm:f>
            <x14:dxf>
              <fill>
                <patternFill>
                  <bgColor rgb="FFFFFFD1"/>
                </patternFill>
              </fill>
            </x14:dxf>
          </x14:cfRule>
          <xm:sqref>C7:C26</xm:sqref>
        </x14:conditionalFormatting>
        <x14:conditionalFormatting xmlns:xm="http://schemas.microsoft.com/office/excel/2006/main">
          <x14:cfRule type="expression" priority="4" id="{EFC351F4-AD6E-476A-86C8-C25C1071FAE9}">
            <xm:f>COUNTIF(【記入例】①!$C$9:$C$1008, B7)&gt;0</xm:f>
            <x14:dxf>
              <fill>
                <patternFill>
                  <bgColor theme="8" tint="0.79998168889431442"/>
                </patternFill>
              </fill>
            </x14:dxf>
          </x14:cfRule>
          <xm:sqref>C30:H44 C45:D46 E45:H45</xm:sqref>
        </x14:conditionalFormatting>
        <x14:conditionalFormatting xmlns:xm="http://schemas.microsoft.com/office/excel/2006/main">
          <x14:cfRule type="expression" priority="2" id="{3D29E265-E6C8-40A5-A1FE-89D7F44A1E5E}">
            <xm:f>COUNTIF(【記入例】①!$C$9:$C$1008, B7)&gt;0</xm:f>
            <x14:dxf>
              <fill>
                <patternFill>
                  <bgColor theme="9" tint="0.79998168889431442"/>
                </patternFill>
              </fill>
            </x14:dxf>
          </x14:cfRule>
          <xm:sqref>D30:D46</xm:sqref>
        </x14:conditionalFormatting>
        <x14:conditionalFormatting xmlns:xm="http://schemas.microsoft.com/office/excel/2006/main">
          <x14:cfRule type="expression" priority="15" id="{EFC351F4-AD6E-476A-86C8-C25C1071FAE9}">
            <xm:f>COUNTIF(【記入例】①!$C$9:$C$1008, D22)&gt;0</xm:f>
            <x14:dxf>
              <fill>
                <patternFill>
                  <bgColor theme="8" tint="0.79998168889431442"/>
                </patternFill>
              </fill>
            </x14:dxf>
          </x14:cfRule>
          <xm:sqref>E46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pageSetUpPr fitToPage="1"/>
  </sheetPr>
  <dimension ref="B2:S1008"/>
  <sheetViews>
    <sheetView showGridLines="0" view="pageBreakPreview" zoomScale="70" zoomScaleNormal="70" zoomScaleSheetLayoutView="70" workbookViewId="0">
      <selection activeCell="B1" sqref="B1"/>
    </sheetView>
  </sheetViews>
  <sheetFormatPr defaultRowHeight="15.75" x14ac:dyDescent="0.4"/>
  <cols>
    <col min="1" max="1" width="4" style="58" customWidth="1"/>
    <col min="2" max="2" width="6.25" style="58" customWidth="1"/>
    <col min="3" max="3" width="30.75" style="58" customWidth="1"/>
    <col min="4" max="4" width="15.75" style="58" customWidth="1"/>
    <col min="5" max="5" width="8.75" style="58" customWidth="1"/>
    <col min="6" max="6" width="15.75" style="58" customWidth="1"/>
    <col min="7" max="7" width="8.75" style="58" customWidth="1"/>
    <col min="8" max="8" width="10.75" style="58" customWidth="1"/>
    <col min="9" max="9" width="13.375" style="58" bestFit="1" customWidth="1"/>
    <col min="10" max="10" width="13.375" style="58" customWidth="1"/>
    <col min="11" max="11" width="6" style="58" customWidth="1"/>
    <col min="12" max="12" width="30.75" style="58" customWidth="1"/>
    <col min="13" max="13" width="8.75" style="58" customWidth="1"/>
    <col min="14" max="14" width="10.75" style="58" customWidth="1"/>
    <col min="15" max="15" width="13.375" style="58" customWidth="1"/>
    <col min="16" max="16" width="9" style="58"/>
    <col min="17" max="18" width="10.875" style="58" bestFit="1" customWidth="1"/>
    <col min="19" max="19" width="12.125" style="58" bestFit="1" customWidth="1"/>
    <col min="20" max="16384" width="9" style="58"/>
  </cols>
  <sheetData>
    <row r="2" spans="2:19" ht="28.5" customHeight="1" x14ac:dyDescent="0.4">
      <c r="C2" s="3" t="s">
        <v>133</v>
      </c>
      <c r="E2" s="59"/>
    </row>
    <row r="3" spans="2:19" ht="22.5" customHeight="1" thickBot="1" x14ac:dyDescent="0.45">
      <c r="C3" s="380" t="s">
        <v>120</v>
      </c>
      <c r="D3" s="82" t="s">
        <v>121</v>
      </c>
    </row>
    <row r="4" spans="2:19" ht="15.75" customHeight="1" x14ac:dyDescent="0.4">
      <c r="C4" s="103" t="s">
        <v>6</v>
      </c>
      <c r="D4" s="104"/>
      <c r="N4" s="60"/>
      <c r="O4" s="60"/>
    </row>
    <row r="5" spans="2:19" ht="33" customHeight="1" thickBot="1" x14ac:dyDescent="0.45">
      <c r="C5" s="105"/>
      <c r="D5" s="106"/>
    </row>
    <row r="7" spans="2:19" ht="18.75" customHeight="1" x14ac:dyDescent="0.4">
      <c r="B7" s="97" t="s">
        <v>2</v>
      </c>
      <c r="C7" s="97" t="s">
        <v>14</v>
      </c>
      <c r="D7" s="100" t="s">
        <v>0</v>
      </c>
      <c r="E7" s="101"/>
      <c r="F7" s="102" t="s">
        <v>1</v>
      </c>
      <c r="G7" s="102"/>
      <c r="H7" s="99" t="s">
        <v>125</v>
      </c>
      <c r="I7" s="99"/>
      <c r="J7" s="61"/>
      <c r="K7" s="97" t="s">
        <v>2</v>
      </c>
      <c r="L7" s="97" t="s">
        <v>14</v>
      </c>
      <c r="M7" s="94" t="s">
        <v>126</v>
      </c>
      <c r="N7" s="95"/>
      <c r="O7" s="96"/>
    </row>
    <row r="8" spans="2:19" x14ac:dyDescent="0.4">
      <c r="B8" s="98"/>
      <c r="C8" s="98"/>
      <c r="D8" s="83" t="s">
        <v>117</v>
      </c>
      <c r="E8" s="83" t="s">
        <v>3</v>
      </c>
      <c r="F8" s="84" t="s">
        <v>117</v>
      </c>
      <c r="G8" s="17" t="s">
        <v>3</v>
      </c>
      <c r="H8" s="16" t="s">
        <v>103</v>
      </c>
      <c r="I8" s="16" t="s">
        <v>104</v>
      </c>
      <c r="J8" s="60"/>
      <c r="K8" s="98"/>
      <c r="L8" s="98"/>
      <c r="M8" s="85" t="s">
        <v>3</v>
      </c>
      <c r="N8" s="16" t="s">
        <v>127</v>
      </c>
      <c r="O8" s="16" t="s">
        <v>107</v>
      </c>
    </row>
    <row r="9" spans="2:19" x14ac:dyDescent="0.4">
      <c r="B9" s="2">
        <v>1</v>
      </c>
      <c r="C9" s="64"/>
      <c r="D9" s="65"/>
      <c r="E9" s="62"/>
      <c r="F9" s="66"/>
      <c r="G9" s="67"/>
      <c r="H9" s="68"/>
      <c r="I9" s="80">
        <f t="shared" ref="I9:I73" si="0">H9*G9</f>
        <v>0</v>
      </c>
      <c r="J9" s="70"/>
      <c r="K9" s="2">
        <v>1</v>
      </c>
      <c r="L9" s="69"/>
      <c r="M9" s="69"/>
      <c r="N9" s="68"/>
      <c r="O9" s="80">
        <f>M9*N9</f>
        <v>0</v>
      </c>
      <c r="Q9" s="71"/>
      <c r="R9" s="71"/>
      <c r="S9" s="71"/>
    </row>
    <row r="10" spans="2:19" ht="17.25" customHeight="1" x14ac:dyDescent="0.4">
      <c r="B10" s="2">
        <v>2</v>
      </c>
      <c r="C10" s="64"/>
      <c r="D10" s="65"/>
      <c r="E10" s="62"/>
      <c r="F10" s="66"/>
      <c r="G10" s="67"/>
      <c r="H10" s="68"/>
      <c r="I10" s="80">
        <f>H10*G10</f>
        <v>0</v>
      </c>
      <c r="J10" s="70"/>
      <c r="K10" s="2">
        <v>2</v>
      </c>
      <c r="L10" s="69"/>
      <c r="M10" s="69"/>
      <c r="N10" s="68"/>
      <c r="O10" s="80">
        <f t="shared" ref="O10:O73" si="1">M10*N10</f>
        <v>0</v>
      </c>
      <c r="Q10" s="71"/>
      <c r="S10" s="71"/>
    </row>
    <row r="11" spans="2:19" ht="16.5" customHeight="1" x14ac:dyDescent="0.4">
      <c r="B11" s="2">
        <v>3</v>
      </c>
      <c r="C11" s="64"/>
      <c r="D11" s="65"/>
      <c r="E11" s="62"/>
      <c r="F11" s="66"/>
      <c r="G11" s="67"/>
      <c r="H11" s="68"/>
      <c r="I11" s="80">
        <f t="shared" si="0"/>
        <v>0</v>
      </c>
      <c r="J11" s="70"/>
      <c r="K11" s="2">
        <v>3</v>
      </c>
      <c r="L11" s="69"/>
      <c r="M11" s="69"/>
      <c r="N11" s="68"/>
      <c r="O11" s="80">
        <f t="shared" si="1"/>
        <v>0</v>
      </c>
      <c r="Q11" s="71"/>
      <c r="S11" s="71"/>
    </row>
    <row r="12" spans="2:19" ht="15.75" customHeight="1" x14ac:dyDescent="0.4">
      <c r="B12" s="2">
        <v>4</v>
      </c>
      <c r="C12" s="64"/>
      <c r="D12" s="65"/>
      <c r="E12" s="62"/>
      <c r="F12" s="66"/>
      <c r="G12" s="67"/>
      <c r="H12" s="68"/>
      <c r="I12" s="80">
        <f t="shared" si="0"/>
        <v>0</v>
      </c>
      <c r="J12" s="70"/>
      <c r="K12" s="2">
        <v>4</v>
      </c>
      <c r="L12" s="69"/>
      <c r="M12" s="69"/>
      <c r="N12" s="68"/>
      <c r="O12" s="80">
        <f t="shared" si="1"/>
        <v>0</v>
      </c>
      <c r="Q12" s="71"/>
      <c r="S12" s="71"/>
    </row>
    <row r="13" spans="2:19" ht="15.75" customHeight="1" x14ac:dyDescent="0.4">
      <c r="B13" s="2">
        <v>5</v>
      </c>
      <c r="C13" s="64"/>
      <c r="D13" s="65"/>
      <c r="E13" s="62"/>
      <c r="F13" s="66"/>
      <c r="G13" s="67"/>
      <c r="H13" s="68"/>
      <c r="I13" s="80">
        <f t="shared" si="0"/>
        <v>0</v>
      </c>
      <c r="J13" s="70"/>
      <c r="K13" s="2">
        <v>5</v>
      </c>
      <c r="L13" s="69"/>
      <c r="M13" s="69"/>
      <c r="N13" s="68"/>
      <c r="O13" s="80">
        <f t="shared" si="1"/>
        <v>0</v>
      </c>
    </row>
    <row r="14" spans="2:19" ht="15.75" customHeight="1" x14ac:dyDescent="0.4">
      <c r="B14" s="2">
        <v>6</v>
      </c>
      <c r="C14" s="64"/>
      <c r="D14" s="65"/>
      <c r="E14" s="62"/>
      <c r="F14" s="66"/>
      <c r="G14" s="67"/>
      <c r="H14" s="68"/>
      <c r="I14" s="80">
        <f t="shared" si="0"/>
        <v>0</v>
      </c>
      <c r="J14" s="70"/>
      <c r="K14" s="2">
        <v>6</v>
      </c>
      <c r="L14" s="69"/>
      <c r="M14" s="69"/>
      <c r="N14" s="68"/>
      <c r="O14" s="80">
        <f t="shared" si="1"/>
        <v>0</v>
      </c>
    </row>
    <row r="15" spans="2:19" ht="15.75" customHeight="1" x14ac:dyDescent="0.4">
      <c r="B15" s="2">
        <v>7</v>
      </c>
      <c r="C15" s="64"/>
      <c r="D15" s="65"/>
      <c r="E15" s="62"/>
      <c r="F15" s="66"/>
      <c r="G15" s="67"/>
      <c r="H15" s="68"/>
      <c r="I15" s="80">
        <f t="shared" si="0"/>
        <v>0</v>
      </c>
      <c r="J15" s="70"/>
      <c r="K15" s="2">
        <v>7</v>
      </c>
      <c r="L15" s="69"/>
      <c r="M15" s="69"/>
      <c r="N15" s="68"/>
      <c r="O15" s="80">
        <f t="shared" si="1"/>
        <v>0</v>
      </c>
    </row>
    <row r="16" spans="2:19" ht="15.75" customHeight="1" x14ac:dyDescent="0.4">
      <c r="B16" s="2">
        <v>8</v>
      </c>
      <c r="C16" s="64"/>
      <c r="D16" s="65"/>
      <c r="E16" s="62"/>
      <c r="F16" s="66"/>
      <c r="G16" s="67"/>
      <c r="H16" s="68"/>
      <c r="I16" s="80">
        <f t="shared" si="0"/>
        <v>0</v>
      </c>
      <c r="J16" s="70"/>
      <c r="K16" s="2">
        <v>8</v>
      </c>
      <c r="L16" s="69"/>
      <c r="M16" s="69"/>
      <c r="N16" s="68"/>
      <c r="O16" s="80">
        <f t="shared" si="1"/>
        <v>0</v>
      </c>
    </row>
    <row r="17" spans="2:17" ht="15.75" customHeight="1" x14ac:dyDescent="0.4">
      <c r="B17" s="2">
        <v>9</v>
      </c>
      <c r="C17" s="64"/>
      <c r="D17" s="65"/>
      <c r="E17" s="62"/>
      <c r="F17" s="66"/>
      <c r="G17" s="67"/>
      <c r="H17" s="68"/>
      <c r="I17" s="80">
        <f t="shared" si="0"/>
        <v>0</v>
      </c>
      <c r="J17" s="70"/>
      <c r="K17" s="2">
        <v>9</v>
      </c>
      <c r="L17" s="69"/>
      <c r="M17" s="69"/>
      <c r="N17" s="68"/>
      <c r="O17" s="80">
        <f t="shared" si="1"/>
        <v>0</v>
      </c>
    </row>
    <row r="18" spans="2:17" ht="15.75" customHeight="1" x14ac:dyDescent="0.4">
      <c r="B18" s="2">
        <v>10</v>
      </c>
      <c r="C18" s="64"/>
      <c r="D18" s="65"/>
      <c r="E18" s="62"/>
      <c r="F18" s="66"/>
      <c r="G18" s="67"/>
      <c r="H18" s="68"/>
      <c r="I18" s="80">
        <f t="shared" si="0"/>
        <v>0</v>
      </c>
      <c r="J18" s="70"/>
      <c r="K18" s="2">
        <v>10</v>
      </c>
      <c r="L18" s="69"/>
      <c r="M18" s="69"/>
      <c r="N18" s="68"/>
      <c r="O18" s="80">
        <f t="shared" si="1"/>
        <v>0</v>
      </c>
    </row>
    <row r="19" spans="2:17" ht="15.75" customHeight="1" x14ac:dyDescent="0.4">
      <c r="B19" s="2">
        <v>11</v>
      </c>
      <c r="C19" s="64"/>
      <c r="D19" s="65"/>
      <c r="E19" s="62"/>
      <c r="F19" s="66"/>
      <c r="G19" s="67"/>
      <c r="H19" s="68"/>
      <c r="I19" s="80">
        <f t="shared" si="0"/>
        <v>0</v>
      </c>
      <c r="J19" s="70"/>
      <c r="K19" s="2">
        <v>11</v>
      </c>
      <c r="L19" s="69"/>
      <c r="M19" s="69"/>
      <c r="N19" s="68"/>
      <c r="O19" s="80">
        <f t="shared" si="1"/>
        <v>0</v>
      </c>
    </row>
    <row r="20" spans="2:17" ht="15.75" customHeight="1" x14ac:dyDescent="0.4">
      <c r="B20" s="2">
        <v>12</v>
      </c>
      <c r="C20" s="64"/>
      <c r="D20" s="65"/>
      <c r="E20" s="62"/>
      <c r="F20" s="66"/>
      <c r="G20" s="67"/>
      <c r="H20" s="68"/>
      <c r="I20" s="80">
        <f t="shared" si="0"/>
        <v>0</v>
      </c>
      <c r="J20" s="70"/>
      <c r="K20" s="2">
        <v>12</v>
      </c>
      <c r="L20" s="69"/>
      <c r="M20" s="69"/>
      <c r="N20" s="68"/>
      <c r="O20" s="80">
        <f t="shared" si="1"/>
        <v>0</v>
      </c>
    </row>
    <row r="21" spans="2:17" ht="15.75" customHeight="1" x14ac:dyDescent="0.4">
      <c r="B21" s="2">
        <v>13</v>
      </c>
      <c r="C21" s="64"/>
      <c r="D21" s="65"/>
      <c r="E21" s="62"/>
      <c r="F21" s="66"/>
      <c r="G21" s="67"/>
      <c r="H21" s="68"/>
      <c r="I21" s="80">
        <f t="shared" si="0"/>
        <v>0</v>
      </c>
      <c r="J21" s="70"/>
      <c r="K21" s="2">
        <v>13</v>
      </c>
      <c r="L21" s="69"/>
      <c r="M21" s="69"/>
      <c r="N21" s="68"/>
      <c r="O21" s="80">
        <f t="shared" si="1"/>
        <v>0</v>
      </c>
    </row>
    <row r="22" spans="2:17" ht="15.75" customHeight="1" x14ac:dyDescent="0.4">
      <c r="B22" s="2">
        <v>14</v>
      </c>
      <c r="C22" s="64"/>
      <c r="D22" s="65"/>
      <c r="E22" s="62"/>
      <c r="F22" s="66"/>
      <c r="G22" s="67"/>
      <c r="H22" s="68"/>
      <c r="I22" s="80">
        <f t="shared" si="0"/>
        <v>0</v>
      </c>
      <c r="J22" s="70"/>
      <c r="K22" s="2">
        <v>14</v>
      </c>
      <c r="L22" s="69"/>
      <c r="M22" s="69"/>
      <c r="N22" s="68"/>
      <c r="O22" s="80">
        <f t="shared" si="1"/>
        <v>0</v>
      </c>
    </row>
    <row r="23" spans="2:17" ht="15.75" customHeight="1" x14ac:dyDescent="0.4">
      <c r="B23" s="2">
        <v>15</v>
      </c>
      <c r="C23" s="64"/>
      <c r="D23" s="65"/>
      <c r="E23" s="62"/>
      <c r="F23" s="66"/>
      <c r="G23" s="67"/>
      <c r="H23" s="68"/>
      <c r="I23" s="80">
        <f t="shared" si="0"/>
        <v>0</v>
      </c>
      <c r="J23" s="70"/>
      <c r="K23" s="2">
        <v>15</v>
      </c>
      <c r="L23" s="69"/>
      <c r="M23" s="69"/>
      <c r="N23" s="68"/>
      <c r="O23" s="80">
        <f t="shared" si="1"/>
        <v>0</v>
      </c>
    </row>
    <row r="24" spans="2:17" ht="15.75" customHeight="1" x14ac:dyDescent="0.4">
      <c r="B24" s="2">
        <v>16</v>
      </c>
      <c r="C24" s="64"/>
      <c r="D24" s="65"/>
      <c r="E24" s="62"/>
      <c r="F24" s="66"/>
      <c r="G24" s="67"/>
      <c r="H24" s="68"/>
      <c r="I24" s="80">
        <f t="shared" si="0"/>
        <v>0</v>
      </c>
      <c r="J24" s="70"/>
      <c r="K24" s="2">
        <v>16</v>
      </c>
      <c r="L24" s="69"/>
      <c r="M24" s="69"/>
      <c r="N24" s="68"/>
      <c r="O24" s="80">
        <f t="shared" si="1"/>
        <v>0</v>
      </c>
    </row>
    <row r="25" spans="2:17" ht="15.75" customHeight="1" x14ac:dyDescent="0.4">
      <c r="B25" s="2">
        <v>17</v>
      </c>
      <c r="C25" s="64"/>
      <c r="D25" s="65"/>
      <c r="E25" s="62"/>
      <c r="F25" s="66"/>
      <c r="G25" s="67"/>
      <c r="H25" s="68"/>
      <c r="I25" s="80">
        <f t="shared" si="0"/>
        <v>0</v>
      </c>
      <c r="J25" s="70"/>
      <c r="K25" s="2">
        <v>17</v>
      </c>
      <c r="L25" s="69"/>
      <c r="M25" s="69"/>
      <c r="N25" s="68"/>
      <c r="O25" s="80">
        <f t="shared" si="1"/>
        <v>0</v>
      </c>
    </row>
    <row r="26" spans="2:17" ht="15.75" customHeight="1" x14ac:dyDescent="0.4">
      <c r="B26" s="2">
        <v>18</v>
      </c>
      <c r="C26" s="64"/>
      <c r="D26" s="65"/>
      <c r="E26" s="62"/>
      <c r="F26" s="66"/>
      <c r="G26" s="67"/>
      <c r="H26" s="68"/>
      <c r="I26" s="80">
        <f t="shared" si="0"/>
        <v>0</v>
      </c>
      <c r="J26" s="70"/>
      <c r="K26" s="2">
        <v>18</v>
      </c>
      <c r="L26" s="69"/>
      <c r="M26" s="69"/>
      <c r="N26" s="68"/>
      <c r="O26" s="80">
        <f t="shared" si="1"/>
        <v>0</v>
      </c>
    </row>
    <row r="27" spans="2:17" ht="15.75" customHeight="1" x14ac:dyDescent="0.4">
      <c r="B27" s="2">
        <v>19</v>
      </c>
      <c r="C27" s="64"/>
      <c r="D27" s="65"/>
      <c r="E27" s="62"/>
      <c r="F27" s="66"/>
      <c r="G27" s="67"/>
      <c r="H27" s="68"/>
      <c r="I27" s="80">
        <f t="shared" si="0"/>
        <v>0</v>
      </c>
      <c r="J27" s="70"/>
      <c r="K27" s="2">
        <v>19</v>
      </c>
      <c r="L27" s="69"/>
      <c r="M27" s="69"/>
      <c r="N27" s="68"/>
      <c r="O27" s="80">
        <f t="shared" si="1"/>
        <v>0</v>
      </c>
    </row>
    <row r="28" spans="2:17" ht="15.75" customHeight="1" x14ac:dyDescent="0.4">
      <c r="B28" s="2">
        <v>20</v>
      </c>
      <c r="C28" s="64"/>
      <c r="D28" s="65"/>
      <c r="E28" s="62"/>
      <c r="F28" s="66"/>
      <c r="G28" s="67"/>
      <c r="H28" s="68"/>
      <c r="I28" s="80">
        <f t="shared" si="0"/>
        <v>0</v>
      </c>
      <c r="J28" s="70"/>
      <c r="K28" s="2">
        <v>20</v>
      </c>
      <c r="L28" s="69"/>
      <c r="M28" s="69"/>
      <c r="N28" s="68"/>
      <c r="O28" s="80">
        <f t="shared" si="1"/>
        <v>0</v>
      </c>
    </row>
    <row r="29" spans="2:17" ht="15.75" customHeight="1" x14ac:dyDescent="0.4">
      <c r="B29" s="2">
        <v>21</v>
      </c>
      <c r="C29" s="64"/>
      <c r="D29" s="65"/>
      <c r="E29" s="62"/>
      <c r="F29" s="66"/>
      <c r="G29" s="67"/>
      <c r="H29" s="68"/>
      <c r="I29" s="80">
        <f t="shared" si="0"/>
        <v>0</v>
      </c>
      <c r="J29" s="70"/>
      <c r="K29" s="2">
        <v>21</v>
      </c>
      <c r="L29" s="69"/>
      <c r="M29" s="69"/>
      <c r="N29" s="68"/>
      <c r="O29" s="80">
        <f t="shared" si="1"/>
        <v>0</v>
      </c>
    </row>
    <row r="30" spans="2:17" x14ac:dyDescent="0.4">
      <c r="B30" s="2">
        <v>22</v>
      </c>
      <c r="C30" s="64"/>
      <c r="D30" s="65"/>
      <c r="E30" s="62"/>
      <c r="F30" s="66"/>
      <c r="G30" s="67"/>
      <c r="H30" s="68"/>
      <c r="I30" s="80">
        <f t="shared" si="0"/>
        <v>0</v>
      </c>
      <c r="J30" s="70"/>
      <c r="K30" s="2">
        <v>22</v>
      </c>
      <c r="L30" s="69"/>
      <c r="M30" s="69"/>
      <c r="N30" s="68"/>
      <c r="O30" s="80">
        <f t="shared" si="1"/>
        <v>0</v>
      </c>
    </row>
    <row r="31" spans="2:17" x14ac:dyDescent="0.4">
      <c r="B31" s="2">
        <v>23</v>
      </c>
      <c r="C31" s="64"/>
      <c r="D31" s="65"/>
      <c r="E31" s="62"/>
      <c r="F31" s="66"/>
      <c r="G31" s="67"/>
      <c r="H31" s="68"/>
      <c r="I31" s="80">
        <f t="shared" si="0"/>
        <v>0</v>
      </c>
      <c r="J31" s="70"/>
      <c r="K31" s="2">
        <v>23</v>
      </c>
      <c r="L31" s="69"/>
      <c r="M31" s="69"/>
      <c r="N31" s="68"/>
      <c r="O31" s="80">
        <f t="shared" si="1"/>
        <v>0</v>
      </c>
      <c r="Q31" s="71"/>
    </row>
    <row r="32" spans="2:17" x14ac:dyDescent="0.4">
      <c r="B32" s="2">
        <v>24</v>
      </c>
      <c r="C32" s="72"/>
      <c r="D32" s="73"/>
      <c r="E32" s="74"/>
      <c r="F32" s="75"/>
      <c r="G32" s="76"/>
      <c r="H32" s="69"/>
      <c r="I32" s="80">
        <f t="shared" si="0"/>
        <v>0</v>
      </c>
      <c r="J32" s="70"/>
      <c r="K32" s="2">
        <v>24</v>
      </c>
      <c r="L32" s="69"/>
      <c r="M32" s="69"/>
      <c r="N32" s="69"/>
      <c r="O32" s="80">
        <f t="shared" si="1"/>
        <v>0</v>
      </c>
    </row>
    <row r="33" spans="2:15" ht="16.5" customHeight="1" x14ac:dyDescent="0.4">
      <c r="B33" s="2">
        <v>25</v>
      </c>
      <c r="C33" s="63"/>
      <c r="D33" s="73"/>
      <c r="E33" s="74"/>
      <c r="F33" s="75"/>
      <c r="G33" s="76"/>
      <c r="H33" s="69"/>
      <c r="I33" s="80">
        <f t="shared" si="0"/>
        <v>0</v>
      </c>
      <c r="J33" s="70"/>
      <c r="K33" s="2">
        <v>25</v>
      </c>
      <c r="L33" s="69"/>
      <c r="M33" s="69"/>
      <c r="N33" s="69"/>
      <c r="O33" s="80">
        <f t="shared" si="1"/>
        <v>0</v>
      </c>
    </row>
    <row r="34" spans="2:15" x14ac:dyDescent="0.4">
      <c r="B34" s="2">
        <v>26</v>
      </c>
      <c r="C34" s="63"/>
      <c r="D34" s="73"/>
      <c r="E34" s="74"/>
      <c r="F34" s="75"/>
      <c r="G34" s="76"/>
      <c r="H34" s="69"/>
      <c r="I34" s="80">
        <f t="shared" si="0"/>
        <v>0</v>
      </c>
      <c r="J34" s="70"/>
      <c r="K34" s="2">
        <v>26</v>
      </c>
      <c r="L34" s="69"/>
      <c r="M34" s="69"/>
      <c r="N34" s="69"/>
      <c r="O34" s="80">
        <f t="shared" si="1"/>
        <v>0</v>
      </c>
    </row>
    <row r="35" spans="2:15" x14ac:dyDescent="0.4">
      <c r="B35" s="2">
        <v>27</v>
      </c>
      <c r="C35" s="63"/>
      <c r="D35" s="73"/>
      <c r="E35" s="74"/>
      <c r="F35" s="75"/>
      <c r="G35" s="76"/>
      <c r="H35" s="69"/>
      <c r="I35" s="80">
        <f t="shared" si="0"/>
        <v>0</v>
      </c>
      <c r="J35" s="70"/>
      <c r="K35" s="2">
        <v>27</v>
      </c>
      <c r="L35" s="69"/>
      <c r="M35" s="69"/>
      <c r="N35" s="69"/>
      <c r="O35" s="80">
        <f t="shared" si="1"/>
        <v>0</v>
      </c>
    </row>
    <row r="36" spans="2:15" x14ac:dyDescent="0.4">
      <c r="B36" s="2">
        <v>28</v>
      </c>
      <c r="C36" s="63"/>
      <c r="D36" s="73"/>
      <c r="E36" s="74"/>
      <c r="F36" s="75"/>
      <c r="G36" s="76"/>
      <c r="H36" s="69"/>
      <c r="I36" s="80">
        <f t="shared" si="0"/>
        <v>0</v>
      </c>
      <c r="J36" s="70"/>
      <c r="K36" s="2">
        <v>28</v>
      </c>
      <c r="L36" s="69"/>
      <c r="M36" s="69"/>
      <c r="N36" s="69"/>
      <c r="O36" s="80">
        <f t="shared" si="1"/>
        <v>0</v>
      </c>
    </row>
    <row r="37" spans="2:15" x14ac:dyDescent="0.4">
      <c r="B37" s="2">
        <v>29</v>
      </c>
      <c r="C37" s="63"/>
      <c r="D37" s="73"/>
      <c r="E37" s="74"/>
      <c r="F37" s="75"/>
      <c r="G37" s="76"/>
      <c r="H37" s="69"/>
      <c r="I37" s="80">
        <f t="shared" si="0"/>
        <v>0</v>
      </c>
      <c r="J37" s="70"/>
      <c r="K37" s="2">
        <v>29</v>
      </c>
      <c r="L37" s="69"/>
      <c r="M37" s="69"/>
      <c r="N37" s="69"/>
      <c r="O37" s="80">
        <f t="shared" si="1"/>
        <v>0</v>
      </c>
    </row>
    <row r="38" spans="2:15" x14ac:dyDescent="0.4">
      <c r="B38" s="2">
        <v>30</v>
      </c>
      <c r="C38" s="63"/>
      <c r="D38" s="73"/>
      <c r="E38" s="74"/>
      <c r="F38" s="75"/>
      <c r="G38" s="76"/>
      <c r="H38" s="69"/>
      <c r="I38" s="80">
        <f t="shared" si="0"/>
        <v>0</v>
      </c>
      <c r="J38" s="70"/>
      <c r="K38" s="2">
        <v>30</v>
      </c>
      <c r="L38" s="69"/>
      <c r="M38" s="69"/>
      <c r="N38" s="69"/>
      <c r="O38" s="80">
        <f t="shared" si="1"/>
        <v>0</v>
      </c>
    </row>
    <row r="39" spans="2:15" x14ac:dyDescent="0.4">
      <c r="B39" s="2">
        <v>31</v>
      </c>
      <c r="C39" s="63"/>
      <c r="D39" s="73"/>
      <c r="E39" s="74"/>
      <c r="F39" s="75"/>
      <c r="G39" s="76"/>
      <c r="H39" s="69"/>
      <c r="I39" s="80">
        <f t="shared" si="0"/>
        <v>0</v>
      </c>
      <c r="J39" s="70"/>
      <c r="K39" s="2">
        <v>31</v>
      </c>
      <c r="L39" s="69"/>
      <c r="M39" s="69"/>
      <c r="N39" s="69"/>
      <c r="O39" s="80">
        <f t="shared" si="1"/>
        <v>0</v>
      </c>
    </row>
    <row r="40" spans="2:15" x14ac:dyDescent="0.4">
      <c r="B40" s="2">
        <v>32</v>
      </c>
      <c r="C40" s="63"/>
      <c r="D40" s="73"/>
      <c r="E40" s="74"/>
      <c r="F40" s="75"/>
      <c r="G40" s="76"/>
      <c r="H40" s="69"/>
      <c r="I40" s="80">
        <f t="shared" si="0"/>
        <v>0</v>
      </c>
      <c r="J40" s="70"/>
      <c r="K40" s="2">
        <v>32</v>
      </c>
      <c r="L40" s="69"/>
      <c r="M40" s="69"/>
      <c r="N40" s="69"/>
      <c r="O40" s="80">
        <f t="shared" si="1"/>
        <v>0</v>
      </c>
    </row>
    <row r="41" spans="2:15" x14ac:dyDescent="0.4">
      <c r="B41" s="2">
        <v>33</v>
      </c>
      <c r="C41" s="63"/>
      <c r="D41" s="73"/>
      <c r="E41" s="74"/>
      <c r="F41" s="75"/>
      <c r="G41" s="76"/>
      <c r="H41" s="69"/>
      <c r="I41" s="80">
        <f t="shared" si="0"/>
        <v>0</v>
      </c>
      <c r="J41" s="70"/>
      <c r="K41" s="2">
        <v>33</v>
      </c>
      <c r="L41" s="69"/>
      <c r="M41" s="69"/>
      <c r="N41" s="69"/>
      <c r="O41" s="80">
        <f t="shared" si="1"/>
        <v>0</v>
      </c>
    </row>
    <row r="42" spans="2:15" ht="16.5" customHeight="1" x14ac:dyDescent="0.4">
      <c r="B42" s="2">
        <v>34</v>
      </c>
      <c r="C42" s="63"/>
      <c r="D42" s="73"/>
      <c r="E42" s="74"/>
      <c r="F42" s="75"/>
      <c r="G42" s="76"/>
      <c r="H42" s="69"/>
      <c r="I42" s="80">
        <f t="shared" si="0"/>
        <v>0</v>
      </c>
      <c r="J42" s="70"/>
      <c r="K42" s="2">
        <v>34</v>
      </c>
      <c r="L42" s="69"/>
      <c r="M42" s="69"/>
      <c r="N42" s="69"/>
      <c r="O42" s="80">
        <f t="shared" si="1"/>
        <v>0</v>
      </c>
    </row>
    <row r="43" spans="2:15" x14ac:dyDescent="0.4">
      <c r="B43" s="2">
        <v>35</v>
      </c>
      <c r="C43" s="63"/>
      <c r="D43" s="73"/>
      <c r="E43" s="74"/>
      <c r="F43" s="75"/>
      <c r="G43" s="76"/>
      <c r="H43" s="69"/>
      <c r="I43" s="80">
        <f t="shared" si="0"/>
        <v>0</v>
      </c>
      <c r="J43" s="70"/>
      <c r="K43" s="2">
        <v>35</v>
      </c>
      <c r="L43" s="69"/>
      <c r="M43" s="69"/>
      <c r="N43" s="69"/>
      <c r="O43" s="80">
        <f t="shared" si="1"/>
        <v>0</v>
      </c>
    </row>
    <row r="44" spans="2:15" x14ac:dyDescent="0.4">
      <c r="B44" s="2">
        <v>36</v>
      </c>
      <c r="C44" s="63"/>
      <c r="D44" s="73"/>
      <c r="E44" s="74"/>
      <c r="F44" s="75"/>
      <c r="G44" s="76"/>
      <c r="H44" s="69"/>
      <c r="I44" s="80">
        <f t="shared" si="0"/>
        <v>0</v>
      </c>
      <c r="J44" s="70"/>
      <c r="K44" s="2">
        <v>36</v>
      </c>
      <c r="L44" s="69"/>
      <c r="M44" s="69"/>
      <c r="N44" s="69"/>
      <c r="O44" s="80">
        <f t="shared" si="1"/>
        <v>0</v>
      </c>
    </row>
    <row r="45" spans="2:15" x14ac:dyDescent="0.4">
      <c r="B45" s="2">
        <v>37</v>
      </c>
      <c r="C45" s="63"/>
      <c r="D45" s="73"/>
      <c r="E45" s="74"/>
      <c r="F45" s="75"/>
      <c r="G45" s="76"/>
      <c r="H45" s="69"/>
      <c r="I45" s="80">
        <f t="shared" si="0"/>
        <v>0</v>
      </c>
      <c r="J45" s="70"/>
      <c r="K45" s="2">
        <v>37</v>
      </c>
      <c r="L45" s="69"/>
      <c r="M45" s="69"/>
      <c r="N45" s="69"/>
      <c r="O45" s="80">
        <f t="shared" si="1"/>
        <v>0</v>
      </c>
    </row>
    <row r="46" spans="2:15" x14ac:dyDescent="0.4">
      <c r="B46" s="2">
        <v>38</v>
      </c>
      <c r="C46" s="63"/>
      <c r="D46" s="73"/>
      <c r="E46" s="74"/>
      <c r="F46" s="75"/>
      <c r="G46" s="76"/>
      <c r="H46" s="69"/>
      <c r="I46" s="80">
        <f t="shared" si="0"/>
        <v>0</v>
      </c>
      <c r="J46" s="70"/>
      <c r="K46" s="2">
        <v>38</v>
      </c>
      <c r="L46" s="69"/>
      <c r="M46" s="69"/>
      <c r="N46" s="69"/>
      <c r="O46" s="80">
        <f t="shared" si="1"/>
        <v>0</v>
      </c>
    </row>
    <row r="47" spans="2:15" x14ac:dyDescent="0.4">
      <c r="B47" s="2">
        <v>39</v>
      </c>
      <c r="C47" s="63"/>
      <c r="D47" s="73"/>
      <c r="E47" s="74"/>
      <c r="F47" s="75"/>
      <c r="G47" s="76"/>
      <c r="H47" s="69"/>
      <c r="I47" s="80">
        <f t="shared" si="0"/>
        <v>0</v>
      </c>
      <c r="J47" s="70"/>
      <c r="K47" s="2">
        <v>39</v>
      </c>
      <c r="L47" s="69"/>
      <c r="M47" s="69"/>
      <c r="N47" s="69"/>
      <c r="O47" s="80">
        <f t="shared" si="1"/>
        <v>0</v>
      </c>
    </row>
    <row r="48" spans="2:15" x14ac:dyDescent="0.4">
      <c r="B48" s="2">
        <v>40</v>
      </c>
      <c r="C48" s="63"/>
      <c r="D48" s="73"/>
      <c r="E48" s="74"/>
      <c r="F48" s="75"/>
      <c r="G48" s="76"/>
      <c r="H48" s="69"/>
      <c r="I48" s="80">
        <f t="shared" si="0"/>
        <v>0</v>
      </c>
      <c r="J48" s="70"/>
      <c r="K48" s="2">
        <v>40</v>
      </c>
      <c r="L48" s="69"/>
      <c r="M48" s="69"/>
      <c r="N48" s="69"/>
      <c r="O48" s="80">
        <f t="shared" si="1"/>
        <v>0</v>
      </c>
    </row>
    <row r="49" spans="2:15" x14ac:dyDescent="0.4">
      <c r="B49" s="2">
        <v>41</v>
      </c>
      <c r="C49" s="63"/>
      <c r="D49" s="73"/>
      <c r="E49" s="74"/>
      <c r="F49" s="75"/>
      <c r="G49" s="76"/>
      <c r="H49" s="69"/>
      <c r="I49" s="80">
        <f t="shared" si="0"/>
        <v>0</v>
      </c>
      <c r="J49" s="70"/>
      <c r="K49" s="2">
        <v>41</v>
      </c>
      <c r="L49" s="69"/>
      <c r="M49" s="69"/>
      <c r="N49" s="69"/>
      <c r="O49" s="80">
        <f t="shared" si="1"/>
        <v>0</v>
      </c>
    </row>
    <row r="50" spans="2:15" x14ac:dyDescent="0.4">
      <c r="B50" s="2">
        <v>42</v>
      </c>
      <c r="C50" s="63"/>
      <c r="D50" s="73"/>
      <c r="E50" s="74"/>
      <c r="F50" s="75"/>
      <c r="G50" s="76"/>
      <c r="H50" s="69"/>
      <c r="I50" s="80">
        <f t="shared" si="0"/>
        <v>0</v>
      </c>
      <c r="J50" s="70"/>
      <c r="K50" s="2">
        <v>42</v>
      </c>
      <c r="L50" s="69"/>
      <c r="M50" s="69"/>
      <c r="N50" s="69"/>
      <c r="O50" s="80">
        <f t="shared" si="1"/>
        <v>0</v>
      </c>
    </row>
    <row r="51" spans="2:15" x14ac:dyDescent="0.4">
      <c r="B51" s="2">
        <v>43</v>
      </c>
      <c r="C51" s="63"/>
      <c r="D51" s="73"/>
      <c r="E51" s="74"/>
      <c r="F51" s="75"/>
      <c r="G51" s="76"/>
      <c r="H51" s="69"/>
      <c r="I51" s="80">
        <f t="shared" si="0"/>
        <v>0</v>
      </c>
      <c r="J51" s="70"/>
      <c r="K51" s="2">
        <v>43</v>
      </c>
      <c r="L51" s="69"/>
      <c r="M51" s="69"/>
      <c r="N51" s="69"/>
      <c r="O51" s="80">
        <f t="shared" si="1"/>
        <v>0</v>
      </c>
    </row>
    <row r="52" spans="2:15" x14ac:dyDescent="0.4">
      <c r="B52" s="2">
        <v>44</v>
      </c>
      <c r="C52" s="63"/>
      <c r="D52" s="73"/>
      <c r="E52" s="74"/>
      <c r="F52" s="75"/>
      <c r="G52" s="76"/>
      <c r="H52" s="69"/>
      <c r="I52" s="80">
        <f t="shared" si="0"/>
        <v>0</v>
      </c>
      <c r="J52" s="70"/>
      <c r="K52" s="2">
        <v>44</v>
      </c>
      <c r="L52" s="69"/>
      <c r="M52" s="69"/>
      <c r="N52" s="69"/>
      <c r="O52" s="80">
        <f t="shared" si="1"/>
        <v>0</v>
      </c>
    </row>
    <row r="53" spans="2:15" x14ac:dyDescent="0.4">
      <c r="B53" s="2">
        <v>45</v>
      </c>
      <c r="C53" s="63"/>
      <c r="D53" s="73"/>
      <c r="E53" s="74"/>
      <c r="F53" s="75"/>
      <c r="G53" s="76"/>
      <c r="H53" s="69"/>
      <c r="I53" s="80">
        <f t="shared" si="0"/>
        <v>0</v>
      </c>
      <c r="J53" s="70"/>
      <c r="K53" s="2">
        <v>45</v>
      </c>
      <c r="L53" s="69"/>
      <c r="M53" s="69"/>
      <c r="N53" s="69"/>
      <c r="O53" s="80">
        <f t="shared" si="1"/>
        <v>0</v>
      </c>
    </row>
    <row r="54" spans="2:15" x14ac:dyDescent="0.4">
      <c r="B54" s="2">
        <v>46</v>
      </c>
      <c r="C54" s="63"/>
      <c r="D54" s="73"/>
      <c r="E54" s="74"/>
      <c r="F54" s="75"/>
      <c r="G54" s="76"/>
      <c r="H54" s="69"/>
      <c r="I54" s="80">
        <f t="shared" si="0"/>
        <v>0</v>
      </c>
      <c r="J54" s="70"/>
      <c r="K54" s="2">
        <v>46</v>
      </c>
      <c r="L54" s="69"/>
      <c r="M54" s="69"/>
      <c r="N54" s="69"/>
      <c r="O54" s="80">
        <f t="shared" si="1"/>
        <v>0</v>
      </c>
    </row>
    <row r="55" spans="2:15" x14ac:dyDescent="0.4">
      <c r="B55" s="2">
        <v>47</v>
      </c>
      <c r="C55" s="63"/>
      <c r="D55" s="73"/>
      <c r="E55" s="74"/>
      <c r="F55" s="75"/>
      <c r="G55" s="76"/>
      <c r="H55" s="69"/>
      <c r="I55" s="80">
        <f t="shared" si="0"/>
        <v>0</v>
      </c>
      <c r="J55" s="70"/>
      <c r="K55" s="2">
        <v>47</v>
      </c>
      <c r="L55" s="69"/>
      <c r="M55" s="69"/>
      <c r="N55" s="69"/>
      <c r="O55" s="80">
        <f t="shared" si="1"/>
        <v>0</v>
      </c>
    </row>
    <row r="56" spans="2:15" x14ac:dyDescent="0.4">
      <c r="B56" s="2">
        <v>48</v>
      </c>
      <c r="C56" s="63"/>
      <c r="D56" s="73"/>
      <c r="E56" s="74"/>
      <c r="F56" s="75"/>
      <c r="G56" s="76"/>
      <c r="H56" s="69"/>
      <c r="I56" s="80">
        <f t="shared" si="0"/>
        <v>0</v>
      </c>
      <c r="J56" s="70"/>
      <c r="K56" s="2">
        <v>48</v>
      </c>
      <c r="L56" s="69"/>
      <c r="M56" s="69"/>
      <c r="N56" s="69"/>
      <c r="O56" s="80">
        <f t="shared" si="1"/>
        <v>0</v>
      </c>
    </row>
    <row r="57" spans="2:15" x14ac:dyDescent="0.4">
      <c r="B57" s="2">
        <v>49</v>
      </c>
      <c r="C57" s="63"/>
      <c r="D57" s="73"/>
      <c r="E57" s="74"/>
      <c r="F57" s="75"/>
      <c r="G57" s="76"/>
      <c r="H57" s="69"/>
      <c r="I57" s="80">
        <f t="shared" si="0"/>
        <v>0</v>
      </c>
      <c r="J57" s="70"/>
      <c r="K57" s="2">
        <v>49</v>
      </c>
      <c r="L57" s="69"/>
      <c r="M57" s="69"/>
      <c r="N57" s="69"/>
      <c r="O57" s="80">
        <f t="shared" si="1"/>
        <v>0</v>
      </c>
    </row>
    <row r="58" spans="2:15" x14ac:dyDescent="0.4">
      <c r="B58" s="2">
        <v>50</v>
      </c>
      <c r="C58" s="63"/>
      <c r="D58" s="73"/>
      <c r="E58" s="74"/>
      <c r="F58" s="75"/>
      <c r="G58" s="76"/>
      <c r="H58" s="69"/>
      <c r="I58" s="80">
        <f t="shared" si="0"/>
        <v>0</v>
      </c>
      <c r="J58" s="70"/>
      <c r="K58" s="2">
        <v>50</v>
      </c>
      <c r="L58" s="69"/>
      <c r="M58" s="69"/>
      <c r="N58" s="69"/>
      <c r="O58" s="80">
        <f t="shared" si="1"/>
        <v>0</v>
      </c>
    </row>
    <row r="59" spans="2:15" x14ac:dyDescent="0.4">
      <c r="B59" s="2">
        <v>51</v>
      </c>
      <c r="C59" s="63"/>
      <c r="D59" s="73"/>
      <c r="E59" s="74"/>
      <c r="F59" s="75"/>
      <c r="G59" s="76"/>
      <c r="H59" s="69"/>
      <c r="I59" s="80">
        <f t="shared" si="0"/>
        <v>0</v>
      </c>
      <c r="J59" s="70"/>
      <c r="K59" s="2">
        <v>51</v>
      </c>
      <c r="L59" s="69"/>
      <c r="M59" s="69"/>
      <c r="N59" s="69"/>
      <c r="O59" s="80">
        <f t="shared" si="1"/>
        <v>0</v>
      </c>
    </row>
    <row r="60" spans="2:15" x14ac:dyDescent="0.4">
      <c r="B60" s="2">
        <v>52</v>
      </c>
      <c r="C60" s="63"/>
      <c r="D60" s="73"/>
      <c r="E60" s="74"/>
      <c r="F60" s="75"/>
      <c r="G60" s="76"/>
      <c r="H60" s="69"/>
      <c r="I60" s="80">
        <f t="shared" si="0"/>
        <v>0</v>
      </c>
      <c r="J60" s="70"/>
      <c r="K60" s="2">
        <v>52</v>
      </c>
      <c r="L60" s="69"/>
      <c r="M60" s="69"/>
      <c r="N60" s="69"/>
      <c r="O60" s="80">
        <f t="shared" si="1"/>
        <v>0</v>
      </c>
    </row>
    <row r="61" spans="2:15" x14ac:dyDescent="0.4">
      <c r="B61" s="2">
        <v>53</v>
      </c>
      <c r="C61" s="63"/>
      <c r="D61" s="73"/>
      <c r="E61" s="74"/>
      <c r="F61" s="75"/>
      <c r="G61" s="76"/>
      <c r="H61" s="69"/>
      <c r="I61" s="80">
        <f t="shared" si="0"/>
        <v>0</v>
      </c>
      <c r="J61" s="70"/>
      <c r="K61" s="2">
        <v>53</v>
      </c>
      <c r="L61" s="69"/>
      <c r="M61" s="69"/>
      <c r="N61" s="69"/>
      <c r="O61" s="80">
        <f t="shared" si="1"/>
        <v>0</v>
      </c>
    </row>
    <row r="62" spans="2:15" x14ac:dyDescent="0.4">
      <c r="B62" s="2">
        <v>54</v>
      </c>
      <c r="C62" s="63"/>
      <c r="D62" s="73"/>
      <c r="E62" s="74"/>
      <c r="F62" s="75"/>
      <c r="G62" s="76"/>
      <c r="H62" s="69"/>
      <c r="I62" s="80">
        <f t="shared" si="0"/>
        <v>0</v>
      </c>
      <c r="J62" s="70"/>
      <c r="K62" s="2">
        <v>54</v>
      </c>
      <c r="L62" s="69"/>
      <c r="M62" s="69"/>
      <c r="N62" s="69"/>
      <c r="O62" s="80">
        <f t="shared" si="1"/>
        <v>0</v>
      </c>
    </row>
    <row r="63" spans="2:15" x14ac:dyDescent="0.4">
      <c r="B63" s="2">
        <v>55</v>
      </c>
      <c r="C63" s="63"/>
      <c r="D63" s="73"/>
      <c r="E63" s="74"/>
      <c r="F63" s="75"/>
      <c r="G63" s="76"/>
      <c r="H63" s="69"/>
      <c r="I63" s="80">
        <f t="shared" si="0"/>
        <v>0</v>
      </c>
      <c r="J63" s="70"/>
      <c r="K63" s="2">
        <v>55</v>
      </c>
      <c r="L63" s="69"/>
      <c r="M63" s="69"/>
      <c r="N63" s="69"/>
      <c r="O63" s="80">
        <f t="shared" si="1"/>
        <v>0</v>
      </c>
    </row>
    <row r="64" spans="2:15" x14ac:dyDescent="0.4">
      <c r="B64" s="2">
        <v>56</v>
      </c>
      <c r="C64" s="63"/>
      <c r="D64" s="73"/>
      <c r="E64" s="74"/>
      <c r="F64" s="75"/>
      <c r="G64" s="76"/>
      <c r="H64" s="69"/>
      <c r="I64" s="80">
        <f t="shared" si="0"/>
        <v>0</v>
      </c>
      <c r="J64" s="70"/>
      <c r="K64" s="2">
        <v>56</v>
      </c>
      <c r="L64" s="69"/>
      <c r="M64" s="69"/>
      <c r="N64" s="69"/>
      <c r="O64" s="80">
        <f t="shared" si="1"/>
        <v>0</v>
      </c>
    </row>
    <row r="65" spans="2:15" x14ac:dyDescent="0.4">
      <c r="B65" s="2">
        <v>57</v>
      </c>
      <c r="C65" s="63"/>
      <c r="D65" s="73"/>
      <c r="E65" s="74"/>
      <c r="F65" s="75"/>
      <c r="G65" s="76"/>
      <c r="H65" s="69"/>
      <c r="I65" s="80">
        <f t="shared" si="0"/>
        <v>0</v>
      </c>
      <c r="J65" s="70"/>
      <c r="K65" s="2">
        <v>57</v>
      </c>
      <c r="L65" s="69"/>
      <c r="M65" s="69"/>
      <c r="N65" s="69"/>
      <c r="O65" s="80">
        <f t="shared" si="1"/>
        <v>0</v>
      </c>
    </row>
    <row r="66" spans="2:15" x14ac:dyDescent="0.4">
      <c r="B66" s="2">
        <v>58</v>
      </c>
      <c r="C66" s="63"/>
      <c r="D66" s="73"/>
      <c r="E66" s="74"/>
      <c r="F66" s="75"/>
      <c r="G66" s="76"/>
      <c r="H66" s="69"/>
      <c r="I66" s="80">
        <f t="shared" si="0"/>
        <v>0</v>
      </c>
      <c r="J66" s="70"/>
      <c r="K66" s="2">
        <v>58</v>
      </c>
      <c r="L66" s="69"/>
      <c r="M66" s="69"/>
      <c r="N66" s="69"/>
      <c r="O66" s="80">
        <f t="shared" si="1"/>
        <v>0</v>
      </c>
    </row>
    <row r="67" spans="2:15" x14ac:dyDescent="0.4">
      <c r="B67" s="2">
        <v>59</v>
      </c>
      <c r="C67" s="63"/>
      <c r="D67" s="73"/>
      <c r="E67" s="74"/>
      <c r="F67" s="75"/>
      <c r="G67" s="76"/>
      <c r="H67" s="69"/>
      <c r="I67" s="80">
        <f t="shared" si="0"/>
        <v>0</v>
      </c>
      <c r="J67" s="70"/>
      <c r="K67" s="2">
        <v>59</v>
      </c>
      <c r="L67" s="69"/>
      <c r="M67" s="69"/>
      <c r="N67" s="69"/>
      <c r="O67" s="80">
        <f t="shared" si="1"/>
        <v>0</v>
      </c>
    </row>
    <row r="68" spans="2:15" x14ac:dyDescent="0.4">
      <c r="B68" s="2">
        <v>60</v>
      </c>
      <c r="C68" s="63"/>
      <c r="D68" s="73"/>
      <c r="E68" s="74"/>
      <c r="F68" s="75"/>
      <c r="G68" s="76"/>
      <c r="H68" s="69"/>
      <c r="I68" s="80">
        <f t="shared" si="0"/>
        <v>0</v>
      </c>
      <c r="J68" s="70"/>
      <c r="K68" s="2">
        <v>60</v>
      </c>
      <c r="L68" s="69"/>
      <c r="M68" s="69"/>
      <c r="N68" s="69"/>
      <c r="O68" s="80">
        <f t="shared" si="1"/>
        <v>0</v>
      </c>
    </row>
    <row r="69" spans="2:15" x14ac:dyDescent="0.4">
      <c r="B69" s="2">
        <v>61</v>
      </c>
      <c r="C69" s="63"/>
      <c r="D69" s="73"/>
      <c r="E69" s="74"/>
      <c r="F69" s="75"/>
      <c r="G69" s="76"/>
      <c r="H69" s="69"/>
      <c r="I69" s="80">
        <f t="shared" si="0"/>
        <v>0</v>
      </c>
      <c r="J69" s="70"/>
      <c r="K69" s="2">
        <v>61</v>
      </c>
      <c r="L69" s="69"/>
      <c r="M69" s="69"/>
      <c r="N69" s="69"/>
      <c r="O69" s="80">
        <f t="shared" si="1"/>
        <v>0</v>
      </c>
    </row>
    <row r="70" spans="2:15" x14ac:dyDescent="0.4">
      <c r="B70" s="2">
        <v>62</v>
      </c>
      <c r="C70" s="63"/>
      <c r="D70" s="73"/>
      <c r="E70" s="74"/>
      <c r="F70" s="75"/>
      <c r="G70" s="76"/>
      <c r="H70" s="69"/>
      <c r="I70" s="80">
        <f t="shared" si="0"/>
        <v>0</v>
      </c>
      <c r="J70" s="70"/>
      <c r="K70" s="2">
        <v>62</v>
      </c>
      <c r="L70" s="69"/>
      <c r="M70" s="69"/>
      <c r="N70" s="69"/>
      <c r="O70" s="80">
        <f t="shared" si="1"/>
        <v>0</v>
      </c>
    </row>
    <row r="71" spans="2:15" x14ac:dyDescent="0.4">
      <c r="B71" s="2">
        <v>63</v>
      </c>
      <c r="C71" s="63"/>
      <c r="D71" s="73"/>
      <c r="E71" s="74"/>
      <c r="F71" s="75"/>
      <c r="G71" s="76"/>
      <c r="H71" s="69"/>
      <c r="I71" s="80">
        <f t="shared" si="0"/>
        <v>0</v>
      </c>
      <c r="J71" s="70"/>
      <c r="K71" s="2">
        <v>63</v>
      </c>
      <c r="L71" s="69"/>
      <c r="M71" s="69"/>
      <c r="N71" s="69"/>
      <c r="O71" s="80">
        <f t="shared" si="1"/>
        <v>0</v>
      </c>
    </row>
    <row r="72" spans="2:15" x14ac:dyDescent="0.4">
      <c r="B72" s="2">
        <v>64</v>
      </c>
      <c r="C72" s="63"/>
      <c r="D72" s="73"/>
      <c r="E72" s="74"/>
      <c r="F72" s="75"/>
      <c r="G72" s="76"/>
      <c r="H72" s="69"/>
      <c r="I72" s="80">
        <f t="shared" si="0"/>
        <v>0</v>
      </c>
      <c r="J72" s="70"/>
      <c r="K72" s="2">
        <v>64</v>
      </c>
      <c r="L72" s="69"/>
      <c r="M72" s="69"/>
      <c r="N72" s="69"/>
      <c r="O72" s="80">
        <f t="shared" si="1"/>
        <v>0</v>
      </c>
    </row>
    <row r="73" spans="2:15" x14ac:dyDescent="0.4">
      <c r="B73" s="2">
        <v>65</v>
      </c>
      <c r="C73" s="63"/>
      <c r="D73" s="73"/>
      <c r="E73" s="74"/>
      <c r="F73" s="75"/>
      <c r="G73" s="76"/>
      <c r="H73" s="69"/>
      <c r="I73" s="80">
        <f t="shared" si="0"/>
        <v>0</v>
      </c>
      <c r="J73" s="70"/>
      <c r="K73" s="2">
        <v>65</v>
      </c>
      <c r="L73" s="69"/>
      <c r="M73" s="69"/>
      <c r="N73" s="69"/>
      <c r="O73" s="80">
        <f t="shared" si="1"/>
        <v>0</v>
      </c>
    </row>
    <row r="74" spans="2:15" x14ac:dyDescent="0.4">
      <c r="B74" s="2">
        <v>66</v>
      </c>
      <c r="C74" s="63"/>
      <c r="D74" s="73"/>
      <c r="E74" s="74"/>
      <c r="F74" s="75"/>
      <c r="G74" s="76"/>
      <c r="H74" s="69"/>
      <c r="I74" s="80">
        <f t="shared" ref="I74:I137" si="2">H74*G74</f>
        <v>0</v>
      </c>
      <c r="J74" s="70"/>
      <c r="K74" s="2">
        <v>66</v>
      </c>
      <c r="L74" s="69"/>
      <c r="M74" s="69"/>
      <c r="N74" s="69"/>
      <c r="O74" s="80">
        <f t="shared" ref="O74:O137" si="3">M74*N74</f>
        <v>0</v>
      </c>
    </row>
    <row r="75" spans="2:15" x14ac:dyDescent="0.4">
      <c r="B75" s="2">
        <v>67</v>
      </c>
      <c r="C75" s="63"/>
      <c r="D75" s="73"/>
      <c r="E75" s="74"/>
      <c r="F75" s="75"/>
      <c r="G75" s="76"/>
      <c r="H75" s="69"/>
      <c r="I75" s="80">
        <f t="shared" si="2"/>
        <v>0</v>
      </c>
      <c r="J75" s="70"/>
      <c r="K75" s="2">
        <v>67</v>
      </c>
      <c r="L75" s="69"/>
      <c r="M75" s="69"/>
      <c r="N75" s="69"/>
      <c r="O75" s="80">
        <f t="shared" si="3"/>
        <v>0</v>
      </c>
    </row>
    <row r="76" spans="2:15" x14ac:dyDescent="0.4">
      <c r="B76" s="2">
        <v>68</v>
      </c>
      <c r="C76" s="63"/>
      <c r="D76" s="73"/>
      <c r="E76" s="74"/>
      <c r="F76" s="75"/>
      <c r="G76" s="76"/>
      <c r="H76" s="69"/>
      <c r="I76" s="80">
        <f t="shared" si="2"/>
        <v>0</v>
      </c>
      <c r="J76" s="70"/>
      <c r="K76" s="2">
        <v>68</v>
      </c>
      <c r="L76" s="69"/>
      <c r="M76" s="69"/>
      <c r="N76" s="69"/>
      <c r="O76" s="80">
        <f t="shared" si="3"/>
        <v>0</v>
      </c>
    </row>
    <row r="77" spans="2:15" x14ac:dyDescent="0.4">
      <c r="B77" s="2">
        <v>69</v>
      </c>
      <c r="C77" s="63"/>
      <c r="D77" s="73"/>
      <c r="E77" s="74"/>
      <c r="F77" s="75"/>
      <c r="G77" s="76"/>
      <c r="H77" s="69"/>
      <c r="I77" s="80">
        <f t="shared" si="2"/>
        <v>0</v>
      </c>
      <c r="J77" s="70"/>
      <c r="K77" s="2">
        <v>69</v>
      </c>
      <c r="L77" s="69"/>
      <c r="M77" s="69"/>
      <c r="N77" s="69"/>
      <c r="O77" s="80">
        <f t="shared" si="3"/>
        <v>0</v>
      </c>
    </row>
    <row r="78" spans="2:15" x14ac:dyDescent="0.4">
      <c r="B78" s="2">
        <v>70</v>
      </c>
      <c r="C78" s="63"/>
      <c r="D78" s="73"/>
      <c r="E78" s="74"/>
      <c r="F78" s="75"/>
      <c r="G78" s="76"/>
      <c r="H78" s="69"/>
      <c r="I78" s="80">
        <f t="shared" si="2"/>
        <v>0</v>
      </c>
      <c r="J78" s="70"/>
      <c r="K78" s="2">
        <v>70</v>
      </c>
      <c r="L78" s="69"/>
      <c r="M78" s="69"/>
      <c r="N78" s="69"/>
      <c r="O78" s="80">
        <f t="shared" si="3"/>
        <v>0</v>
      </c>
    </row>
    <row r="79" spans="2:15" x14ac:dyDescent="0.4">
      <c r="B79" s="2">
        <v>71</v>
      </c>
      <c r="C79" s="63"/>
      <c r="D79" s="73"/>
      <c r="E79" s="74"/>
      <c r="F79" s="75"/>
      <c r="G79" s="76"/>
      <c r="H79" s="69"/>
      <c r="I79" s="80">
        <f t="shared" si="2"/>
        <v>0</v>
      </c>
      <c r="J79" s="70"/>
      <c r="K79" s="2">
        <v>71</v>
      </c>
      <c r="L79" s="69"/>
      <c r="M79" s="69"/>
      <c r="N79" s="69"/>
      <c r="O79" s="80">
        <f t="shared" si="3"/>
        <v>0</v>
      </c>
    </row>
    <row r="80" spans="2:15" x14ac:dyDescent="0.4">
      <c r="B80" s="2">
        <v>72</v>
      </c>
      <c r="C80" s="63"/>
      <c r="D80" s="73"/>
      <c r="E80" s="74"/>
      <c r="F80" s="75"/>
      <c r="G80" s="76"/>
      <c r="H80" s="69"/>
      <c r="I80" s="80">
        <f t="shared" si="2"/>
        <v>0</v>
      </c>
      <c r="J80" s="70"/>
      <c r="K80" s="2">
        <v>72</v>
      </c>
      <c r="L80" s="69"/>
      <c r="M80" s="69"/>
      <c r="N80" s="69"/>
      <c r="O80" s="80">
        <f t="shared" si="3"/>
        <v>0</v>
      </c>
    </row>
    <row r="81" spans="2:15" x14ac:dyDescent="0.4">
      <c r="B81" s="2">
        <v>73</v>
      </c>
      <c r="C81" s="63"/>
      <c r="D81" s="73"/>
      <c r="E81" s="74"/>
      <c r="F81" s="75"/>
      <c r="G81" s="76"/>
      <c r="H81" s="69"/>
      <c r="I81" s="80">
        <f t="shared" si="2"/>
        <v>0</v>
      </c>
      <c r="J81" s="70"/>
      <c r="K81" s="2">
        <v>73</v>
      </c>
      <c r="L81" s="69"/>
      <c r="M81" s="69"/>
      <c r="N81" s="69"/>
      <c r="O81" s="80">
        <f t="shared" si="3"/>
        <v>0</v>
      </c>
    </row>
    <row r="82" spans="2:15" x14ac:dyDescent="0.4">
      <c r="B82" s="2">
        <v>74</v>
      </c>
      <c r="C82" s="63"/>
      <c r="D82" s="73"/>
      <c r="E82" s="74"/>
      <c r="F82" s="75"/>
      <c r="G82" s="76"/>
      <c r="H82" s="69"/>
      <c r="I82" s="80">
        <f t="shared" si="2"/>
        <v>0</v>
      </c>
      <c r="J82" s="70"/>
      <c r="K82" s="2">
        <v>74</v>
      </c>
      <c r="L82" s="69"/>
      <c r="M82" s="69"/>
      <c r="N82" s="69"/>
      <c r="O82" s="80">
        <f t="shared" si="3"/>
        <v>0</v>
      </c>
    </row>
    <row r="83" spans="2:15" x14ac:dyDescent="0.4">
      <c r="B83" s="2">
        <v>75</v>
      </c>
      <c r="C83" s="63"/>
      <c r="D83" s="73"/>
      <c r="E83" s="74"/>
      <c r="F83" s="75"/>
      <c r="G83" s="76"/>
      <c r="H83" s="69"/>
      <c r="I83" s="80">
        <f t="shared" si="2"/>
        <v>0</v>
      </c>
      <c r="J83" s="70"/>
      <c r="K83" s="2">
        <v>75</v>
      </c>
      <c r="L83" s="69"/>
      <c r="M83" s="69"/>
      <c r="N83" s="69"/>
      <c r="O83" s="80">
        <f t="shared" si="3"/>
        <v>0</v>
      </c>
    </row>
    <row r="84" spans="2:15" x14ac:dyDescent="0.4">
      <c r="B84" s="2">
        <v>76</v>
      </c>
      <c r="C84" s="63"/>
      <c r="D84" s="73"/>
      <c r="E84" s="74"/>
      <c r="F84" s="75"/>
      <c r="G84" s="76"/>
      <c r="H84" s="69"/>
      <c r="I84" s="80">
        <f t="shared" si="2"/>
        <v>0</v>
      </c>
      <c r="J84" s="70"/>
      <c r="K84" s="2">
        <v>76</v>
      </c>
      <c r="L84" s="69"/>
      <c r="M84" s="69"/>
      <c r="N84" s="69"/>
      <c r="O84" s="80">
        <f t="shared" si="3"/>
        <v>0</v>
      </c>
    </row>
    <row r="85" spans="2:15" x14ac:dyDescent="0.4">
      <c r="B85" s="2">
        <v>77</v>
      </c>
      <c r="C85" s="63"/>
      <c r="D85" s="73"/>
      <c r="E85" s="74"/>
      <c r="F85" s="75"/>
      <c r="G85" s="76"/>
      <c r="H85" s="69"/>
      <c r="I85" s="80">
        <f t="shared" si="2"/>
        <v>0</v>
      </c>
      <c r="J85" s="70"/>
      <c r="K85" s="2">
        <v>77</v>
      </c>
      <c r="L85" s="69"/>
      <c r="M85" s="69"/>
      <c r="N85" s="69"/>
      <c r="O85" s="80">
        <f t="shared" si="3"/>
        <v>0</v>
      </c>
    </row>
    <row r="86" spans="2:15" x14ac:dyDescent="0.4">
      <c r="B86" s="2">
        <v>78</v>
      </c>
      <c r="C86" s="63"/>
      <c r="D86" s="73"/>
      <c r="E86" s="74"/>
      <c r="F86" s="75"/>
      <c r="G86" s="76"/>
      <c r="H86" s="69"/>
      <c r="I86" s="80">
        <f t="shared" si="2"/>
        <v>0</v>
      </c>
      <c r="J86" s="70"/>
      <c r="K86" s="2">
        <v>78</v>
      </c>
      <c r="L86" s="69"/>
      <c r="M86" s="69"/>
      <c r="N86" s="69"/>
      <c r="O86" s="80">
        <f t="shared" si="3"/>
        <v>0</v>
      </c>
    </row>
    <row r="87" spans="2:15" x14ac:dyDescent="0.4">
      <c r="B87" s="2">
        <v>79</v>
      </c>
      <c r="C87" s="63"/>
      <c r="D87" s="73"/>
      <c r="E87" s="74"/>
      <c r="F87" s="75"/>
      <c r="G87" s="76"/>
      <c r="H87" s="69"/>
      <c r="I87" s="80">
        <f t="shared" si="2"/>
        <v>0</v>
      </c>
      <c r="J87" s="70"/>
      <c r="K87" s="2">
        <v>79</v>
      </c>
      <c r="L87" s="69"/>
      <c r="M87" s="69"/>
      <c r="N87" s="69"/>
      <c r="O87" s="80">
        <f t="shared" si="3"/>
        <v>0</v>
      </c>
    </row>
    <row r="88" spans="2:15" x14ac:dyDescent="0.4">
      <c r="B88" s="2">
        <v>80</v>
      </c>
      <c r="C88" s="63"/>
      <c r="D88" s="73"/>
      <c r="E88" s="74"/>
      <c r="F88" s="75"/>
      <c r="G88" s="76"/>
      <c r="H88" s="69"/>
      <c r="I88" s="80">
        <f t="shared" si="2"/>
        <v>0</v>
      </c>
      <c r="J88" s="70"/>
      <c r="K88" s="2">
        <v>80</v>
      </c>
      <c r="L88" s="69"/>
      <c r="M88" s="69"/>
      <c r="N88" s="69"/>
      <c r="O88" s="80">
        <f t="shared" si="3"/>
        <v>0</v>
      </c>
    </row>
    <row r="89" spans="2:15" x14ac:dyDescent="0.4">
      <c r="B89" s="2">
        <v>81</v>
      </c>
      <c r="C89" s="63"/>
      <c r="D89" s="73"/>
      <c r="E89" s="74"/>
      <c r="F89" s="75"/>
      <c r="G89" s="76"/>
      <c r="H89" s="69"/>
      <c r="I89" s="80">
        <f t="shared" si="2"/>
        <v>0</v>
      </c>
      <c r="J89" s="70"/>
      <c r="K89" s="2">
        <v>81</v>
      </c>
      <c r="L89" s="69"/>
      <c r="M89" s="69"/>
      <c r="N89" s="69"/>
      <c r="O89" s="80">
        <f t="shared" si="3"/>
        <v>0</v>
      </c>
    </row>
    <row r="90" spans="2:15" x14ac:dyDescent="0.4">
      <c r="B90" s="2">
        <v>82</v>
      </c>
      <c r="C90" s="63"/>
      <c r="D90" s="73"/>
      <c r="E90" s="74"/>
      <c r="F90" s="75"/>
      <c r="G90" s="76"/>
      <c r="H90" s="69"/>
      <c r="I90" s="80">
        <f t="shared" si="2"/>
        <v>0</v>
      </c>
      <c r="J90" s="70"/>
      <c r="K90" s="2">
        <v>82</v>
      </c>
      <c r="L90" s="69"/>
      <c r="M90" s="69"/>
      <c r="N90" s="69"/>
      <c r="O90" s="80">
        <f t="shared" si="3"/>
        <v>0</v>
      </c>
    </row>
    <row r="91" spans="2:15" x14ac:dyDescent="0.4">
      <c r="B91" s="2">
        <v>83</v>
      </c>
      <c r="C91" s="63"/>
      <c r="D91" s="73"/>
      <c r="E91" s="74"/>
      <c r="F91" s="75"/>
      <c r="G91" s="76"/>
      <c r="H91" s="69"/>
      <c r="I91" s="80">
        <f t="shared" si="2"/>
        <v>0</v>
      </c>
      <c r="J91" s="70"/>
      <c r="K91" s="2">
        <v>83</v>
      </c>
      <c r="L91" s="69"/>
      <c r="M91" s="69"/>
      <c r="N91" s="69"/>
      <c r="O91" s="80">
        <f t="shared" si="3"/>
        <v>0</v>
      </c>
    </row>
    <row r="92" spans="2:15" x14ac:dyDescent="0.4">
      <c r="B92" s="2">
        <v>84</v>
      </c>
      <c r="C92" s="63"/>
      <c r="D92" s="73"/>
      <c r="E92" s="74"/>
      <c r="F92" s="75"/>
      <c r="G92" s="76"/>
      <c r="H92" s="69"/>
      <c r="I92" s="80">
        <f t="shared" si="2"/>
        <v>0</v>
      </c>
      <c r="J92" s="70"/>
      <c r="K92" s="2">
        <v>84</v>
      </c>
      <c r="L92" s="69"/>
      <c r="M92" s="69"/>
      <c r="N92" s="69"/>
      <c r="O92" s="80">
        <f t="shared" si="3"/>
        <v>0</v>
      </c>
    </row>
    <row r="93" spans="2:15" x14ac:dyDescent="0.4">
      <c r="B93" s="2">
        <v>85</v>
      </c>
      <c r="C93" s="63"/>
      <c r="D93" s="73"/>
      <c r="E93" s="74"/>
      <c r="F93" s="75"/>
      <c r="G93" s="76"/>
      <c r="H93" s="69"/>
      <c r="I93" s="80">
        <f t="shared" si="2"/>
        <v>0</v>
      </c>
      <c r="J93" s="70"/>
      <c r="K93" s="2">
        <v>85</v>
      </c>
      <c r="L93" s="69"/>
      <c r="M93" s="69"/>
      <c r="N93" s="69"/>
      <c r="O93" s="80">
        <f t="shared" si="3"/>
        <v>0</v>
      </c>
    </row>
    <row r="94" spans="2:15" x14ac:dyDescent="0.4">
      <c r="B94" s="2">
        <v>86</v>
      </c>
      <c r="C94" s="63"/>
      <c r="D94" s="73"/>
      <c r="E94" s="74"/>
      <c r="F94" s="75"/>
      <c r="G94" s="76"/>
      <c r="H94" s="69"/>
      <c r="I94" s="80">
        <f t="shared" si="2"/>
        <v>0</v>
      </c>
      <c r="J94" s="70"/>
      <c r="K94" s="2">
        <v>86</v>
      </c>
      <c r="L94" s="69"/>
      <c r="M94" s="69"/>
      <c r="N94" s="69"/>
      <c r="O94" s="80">
        <f t="shared" si="3"/>
        <v>0</v>
      </c>
    </row>
    <row r="95" spans="2:15" x14ac:dyDescent="0.4">
      <c r="B95" s="2">
        <v>87</v>
      </c>
      <c r="C95" s="63"/>
      <c r="D95" s="73"/>
      <c r="E95" s="74"/>
      <c r="F95" s="75"/>
      <c r="G95" s="76"/>
      <c r="H95" s="69"/>
      <c r="I95" s="80">
        <f t="shared" si="2"/>
        <v>0</v>
      </c>
      <c r="J95" s="70"/>
      <c r="K95" s="2">
        <v>87</v>
      </c>
      <c r="L95" s="69"/>
      <c r="M95" s="69"/>
      <c r="N95" s="69"/>
      <c r="O95" s="80">
        <f t="shared" si="3"/>
        <v>0</v>
      </c>
    </row>
    <row r="96" spans="2:15" x14ac:dyDescent="0.4">
      <c r="B96" s="2">
        <v>88</v>
      </c>
      <c r="C96" s="63"/>
      <c r="D96" s="73"/>
      <c r="E96" s="74"/>
      <c r="F96" s="75"/>
      <c r="G96" s="76"/>
      <c r="H96" s="69"/>
      <c r="I96" s="80">
        <f t="shared" si="2"/>
        <v>0</v>
      </c>
      <c r="J96" s="70"/>
      <c r="K96" s="2">
        <v>88</v>
      </c>
      <c r="L96" s="69"/>
      <c r="M96" s="69"/>
      <c r="N96" s="69"/>
      <c r="O96" s="80">
        <f t="shared" si="3"/>
        <v>0</v>
      </c>
    </row>
    <row r="97" spans="2:15" x14ac:dyDescent="0.4">
      <c r="B97" s="2">
        <v>89</v>
      </c>
      <c r="C97" s="63"/>
      <c r="D97" s="73"/>
      <c r="E97" s="74"/>
      <c r="F97" s="75"/>
      <c r="G97" s="76"/>
      <c r="H97" s="69"/>
      <c r="I97" s="80">
        <f t="shared" si="2"/>
        <v>0</v>
      </c>
      <c r="J97" s="70"/>
      <c r="K97" s="2">
        <v>89</v>
      </c>
      <c r="L97" s="69"/>
      <c r="M97" s="69"/>
      <c r="N97" s="69"/>
      <c r="O97" s="80">
        <f t="shared" si="3"/>
        <v>0</v>
      </c>
    </row>
    <row r="98" spans="2:15" x14ac:dyDescent="0.4">
      <c r="B98" s="2">
        <v>90</v>
      </c>
      <c r="C98" s="63"/>
      <c r="D98" s="73"/>
      <c r="E98" s="74"/>
      <c r="F98" s="75"/>
      <c r="G98" s="76"/>
      <c r="H98" s="69"/>
      <c r="I98" s="80">
        <f t="shared" si="2"/>
        <v>0</v>
      </c>
      <c r="J98" s="70"/>
      <c r="K98" s="2">
        <v>90</v>
      </c>
      <c r="L98" s="69"/>
      <c r="M98" s="69"/>
      <c r="N98" s="69"/>
      <c r="O98" s="80">
        <f t="shared" si="3"/>
        <v>0</v>
      </c>
    </row>
    <row r="99" spans="2:15" x14ac:dyDescent="0.4">
      <c r="B99" s="2">
        <v>91</v>
      </c>
      <c r="C99" s="63"/>
      <c r="D99" s="73"/>
      <c r="E99" s="74"/>
      <c r="F99" s="75"/>
      <c r="G99" s="76"/>
      <c r="H99" s="69"/>
      <c r="I99" s="80">
        <f t="shared" si="2"/>
        <v>0</v>
      </c>
      <c r="J99" s="70"/>
      <c r="K99" s="2">
        <v>91</v>
      </c>
      <c r="L99" s="69"/>
      <c r="M99" s="69"/>
      <c r="N99" s="69"/>
      <c r="O99" s="80">
        <f t="shared" si="3"/>
        <v>0</v>
      </c>
    </row>
    <row r="100" spans="2:15" x14ac:dyDescent="0.4">
      <c r="B100" s="2">
        <v>92</v>
      </c>
      <c r="C100" s="63"/>
      <c r="D100" s="73"/>
      <c r="E100" s="74"/>
      <c r="F100" s="75"/>
      <c r="G100" s="76"/>
      <c r="H100" s="69"/>
      <c r="I100" s="80">
        <f t="shared" si="2"/>
        <v>0</v>
      </c>
      <c r="J100" s="70"/>
      <c r="K100" s="2">
        <v>92</v>
      </c>
      <c r="L100" s="69"/>
      <c r="M100" s="69"/>
      <c r="N100" s="69"/>
      <c r="O100" s="80">
        <f t="shared" si="3"/>
        <v>0</v>
      </c>
    </row>
    <row r="101" spans="2:15" x14ac:dyDescent="0.4">
      <c r="B101" s="2">
        <v>93</v>
      </c>
      <c r="C101" s="63"/>
      <c r="D101" s="73"/>
      <c r="E101" s="74"/>
      <c r="F101" s="75"/>
      <c r="G101" s="76"/>
      <c r="H101" s="69"/>
      <c r="I101" s="80">
        <f t="shared" si="2"/>
        <v>0</v>
      </c>
      <c r="J101" s="70"/>
      <c r="K101" s="2">
        <v>93</v>
      </c>
      <c r="L101" s="69"/>
      <c r="M101" s="69"/>
      <c r="N101" s="69"/>
      <c r="O101" s="80">
        <f t="shared" si="3"/>
        <v>0</v>
      </c>
    </row>
    <row r="102" spans="2:15" x14ac:dyDescent="0.4">
      <c r="B102" s="2">
        <v>94</v>
      </c>
      <c r="C102" s="63"/>
      <c r="D102" s="73"/>
      <c r="E102" s="74"/>
      <c r="F102" s="75"/>
      <c r="G102" s="76"/>
      <c r="H102" s="69"/>
      <c r="I102" s="80">
        <f t="shared" si="2"/>
        <v>0</v>
      </c>
      <c r="J102" s="70"/>
      <c r="K102" s="2">
        <v>94</v>
      </c>
      <c r="L102" s="69"/>
      <c r="M102" s="69"/>
      <c r="N102" s="69"/>
      <c r="O102" s="80">
        <f t="shared" si="3"/>
        <v>0</v>
      </c>
    </row>
    <row r="103" spans="2:15" x14ac:dyDescent="0.4">
      <c r="B103" s="2">
        <v>95</v>
      </c>
      <c r="C103" s="63"/>
      <c r="D103" s="73"/>
      <c r="E103" s="74"/>
      <c r="F103" s="75"/>
      <c r="G103" s="76"/>
      <c r="H103" s="69"/>
      <c r="I103" s="80">
        <f t="shared" si="2"/>
        <v>0</v>
      </c>
      <c r="J103" s="70"/>
      <c r="K103" s="2">
        <v>95</v>
      </c>
      <c r="L103" s="69"/>
      <c r="M103" s="69"/>
      <c r="N103" s="69"/>
      <c r="O103" s="80">
        <f t="shared" si="3"/>
        <v>0</v>
      </c>
    </row>
    <row r="104" spans="2:15" x14ac:dyDescent="0.4">
      <c r="B104" s="2">
        <v>96</v>
      </c>
      <c r="C104" s="63"/>
      <c r="D104" s="73"/>
      <c r="E104" s="74"/>
      <c r="F104" s="75"/>
      <c r="G104" s="76"/>
      <c r="H104" s="69"/>
      <c r="I104" s="80">
        <f t="shared" si="2"/>
        <v>0</v>
      </c>
      <c r="J104" s="70"/>
      <c r="K104" s="2">
        <v>96</v>
      </c>
      <c r="L104" s="69"/>
      <c r="M104" s="69"/>
      <c r="N104" s="69"/>
      <c r="O104" s="80">
        <f t="shared" si="3"/>
        <v>0</v>
      </c>
    </row>
    <row r="105" spans="2:15" x14ac:dyDescent="0.4">
      <c r="B105" s="2">
        <v>97</v>
      </c>
      <c r="C105" s="63"/>
      <c r="D105" s="73"/>
      <c r="E105" s="74"/>
      <c r="F105" s="75"/>
      <c r="G105" s="76"/>
      <c r="H105" s="69"/>
      <c r="I105" s="80">
        <f t="shared" si="2"/>
        <v>0</v>
      </c>
      <c r="J105" s="70"/>
      <c r="K105" s="2">
        <v>97</v>
      </c>
      <c r="L105" s="69"/>
      <c r="M105" s="69"/>
      <c r="N105" s="69"/>
      <c r="O105" s="80">
        <f t="shared" si="3"/>
        <v>0</v>
      </c>
    </row>
    <row r="106" spans="2:15" x14ac:dyDescent="0.4">
      <c r="B106" s="2">
        <v>98</v>
      </c>
      <c r="C106" s="63"/>
      <c r="D106" s="73"/>
      <c r="E106" s="74"/>
      <c r="F106" s="75"/>
      <c r="G106" s="76"/>
      <c r="H106" s="69"/>
      <c r="I106" s="80">
        <f t="shared" si="2"/>
        <v>0</v>
      </c>
      <c r="J106" s="70"/>
      <c r="K106" s="2">
        <v>98</v>
      </c>
      <c r="L106" s="69"/>
      <c r="M106" s="69"/>
      <c r="N106" s="69"/>
      <c r="O106" s="80">
        <f t="shared" si="3"/>
        <v>0</v>
      </c>
    </row>
    <row r="107" spans="2:15" x14ac:dyDescent="0.4">
      <c r="B107" s="2">
        <v>99</v>
      </c>
      <c r="C107" s="63"/>
      <c r="D107" s="73"/>
      <c r="E107" s="74"/>
      <c r="F107" s="75"/>
      <c r="G107" s="76"/>
      <c r="H107" s="69"/>
      <c r="I107" s="80">
        <f t="shared" si="2"/>
        <v>0</v>
      </c>
      <c r="J107" s="70"/>
      <c r="K107" s="2">
        <v>99</v>
      </c>
      <c r="L107" s="69"/>
      <c r="M107" s="69"/>
      <c r="N107" s="69"/>
      <c r="O107" s="80">
        <f t="shared" si="3"/>
        <v>0</v>
      </c>
    </row>
    <row r="108" spans="2:15" x14ac:dyDescent="0.4">
      <c r="B108" s="2">
        <v>100</v>
      </c>
      <c r="C108" s="63"/>
      <c r="D108" s="73"/>
      <c r="E108" s="74"/>
      <c r="F108" s="75"/>
      <c r="G108" s="76"/>
      <c r="H108" s="69"/>
      <c r="I108" s="80">
        <f t="shared" si="2"/>
        <v>0</v>
      </c>
      <c r="J108" s="70"/>
      <c r="K108" s="2">
        <v>100</v>
      </c>
      <c r="L108" s="69"/>
      <c r="M108" s="69"/>
      <c r="N108" s="69"/>
      <c r="O108" s="80">
        <f t="shared" si="3"/>
        <v>0</v>
      </c>
    </row>
    <row r="109" spans="2:15" x14ac:dyDescent="0.4">
      <c r="B109" s="2">
        <v>101</v>
      </c>
      <c r="C109" s="63"/>
      <c r="D109" s="73"/>
      <c r="E109" s="74"/>
      <c r="F109" s="75"/>
      <c r="G109" s="76"/>
      <c r="H109" s="69"/>
      <c r="I109" s="80">
        <f t="shared" si="2"/>
        <v>0</v>
      </c>
      <c r="J109" s="70"/>
      <c r="K109" s="2">
        <v>101</v>
      </c>
      <c r="L109" s="69"/>
      <c r="M109" s="69"/>
      <c r="N109" s="69"/>
      <c r="O109" s="80">
        <f t="shared" si="3"/>
        <v>0</v>
      </c>
    </row>
    <row r="110" spans="2:15" x14ac:dyDescent="0.4">
      <c r="B110" s="2">
        <v>102</v>
      </c>
      <c r="C110" s="63"/>
      <c r="D110" s="73"/>
      <c r="E110" s="74"/>
      <c r="F110" s="75"/>
      <c r="G110" s="76"/>
      <c r="H110" s="69"/>
      <c r="I110" s="80">
        <f t="shared" si="2"/>
        <v>0</v>
      </c>
      <c r="J110" s="70"/>
      <c r="K110" s="2">
        <v>102</v>
      </c>
      <c r="L110" s="69"/>
      <c r="M110" s="69"/>
      <c r="N110" s="69"/>
      <c r="O110" s="80">
        <f t="shared" si="3"/>
        <v>0</v>
      </c>
    </row>
    <row r="111" spans="2:15" x14ac:dyDescent="0.4">
      <c r="B111" s="2">
        <v>103</v>
      </c>
      <c r="C111" s="63"/>
      <c r="D111" s="73"/>
      <c r="E111" s="74"/>
      <c r="F111" s="75"/>
      <c r="G111" s="76"/>
      <c r="H111" s="69"/>
      <c r="I111" s="80">
        <f t="shared" si="2"/>
        <v>0</v>
      </c>
      <c r="J111" s="70"/>
      <c r="K111" s="2">
        <v>103</v>
      </c>
      <c r="L111" s="69"/>
      <c r="M111" s="69"/>
      <c r="N111" s="69"/>
      <c r="O111" s="80">
        <f t="shared" si="3"/>
        <v>0</v>
      </c>
    </row>
    <row r="112" spans="2:15" x14ac:dyDescent="0.4">
      <c r="B112" s="2">
        <v>104</v>
      </c>
      <c r="C112" s="63"/>
      <c r="D112" s="73"/>
      <c r="E112" s="74"/>
      <c r="F112" s="75"/>
      <c r="G112" s="76"/>
      <c r="H112" s="69"/>
      <c r="I112" s="80">
        <f t="shared" si="2"/>
        <v>0</v>
      </c>
      <c r="J112" s="70"/>
      <c r="K112" s="2">
        <v>104</v>
      </c>
      <c r="L112" s="69"/>
      <c r="M112" s="69"/>
      <c r="N112" s="69"/>
      <c r="O112" s="80">
        <f t="shared" si="3"/>
        <v>0</v>
      </c>
    </row>
    <row r="113" spans="2:15" x14ac:dyDescent="0.4">
      <c r="B113" s="2">
        <v>105</v>
      </c>
      <c r="C113" s="63"/>
      <c r="D113" s="73"/>
      <c r="E113" s="74"/>
      <c r="F113" s="75"/>
      <c r="G113" s="76"/>
      <c r="H113" s="69"/>
      <c r="I113" s="80">
        <f t="shared" si="2"/>
        <v>0</v>
      </c>
      <c r="J113" s="70"/>
      <c r="K113" s="2">
        <v>105</v>
      </c>
      <c r="L113" s="69"/>
      <c r="M113" s="69"/>
      <c r="N113" s="69"/>
      <c r="O113" s="80">
        <f t="shared" si="3"/>
        <v>0</v>
      </c>
    </row>
    <row r="114" spans="2:15" x14ac:dyDescent="0.4">
      <c r="B114" s="2">
        <v>106</v>
      </c>
      <c r="C114" s="63"/>
      <c r="D114" s="73"/>
      <c r="E114" s="74"/>
      <c r="F114" s="75"/>
      <c r="G114" s="76"/>
      <c r="H114" s="69"/>
      <c r="I114" s="80">
        <f t="shared" si="2"/>
        <v>0</v>
      </c>
      <c r="J114" s="70"/>
      <c r="K114" s="2">
        <v>106</v>
      </c>
      <c r="L114" s="69"/>
      <c r="M114" s="69"/>
      <c r="N114" s="69"/>
      <c r="O114" s="80">
        <f t="shared" si="3"/>
        <v>0</v>
      </c>
    </row>
    <row r="115" spans="2:15" x14ac:dyDescent="0.4">
      <c r="B115" s="2">
        <v>107</v>
      </c>
      <c r="C115" s="63"/>
      <c r="D115" s="73"/>
      <c r="E115" s="74"/>
      <c r="F115" s="75"/>
      <c r="G115" s="76"/>
      <c r="H115" s="69"/>
      <c r="I115" s="80">
        <f t="shared" si="2"/>
        <v>0</v>
      </c>
      <c r="J115" s="70"/>
      <c r="K115" s="2">
        <v>107</v>
      </c>
      <c r="L115" s="69"/>
      <c r="M115" s="69"/>
      <c r="N115" s="69"/>
      <c r="O115" s="80">
        <f t="shared" si="3"/>
        <v>0</v>
      </c>
    </row>
    <row r="116" spans="2:15" x14ac:dyDescent="0.4">
      <c r="B116" s="2">
        <v>108</v>
      </c>
      <c r="C116" s="63"/>
      <c r="D116" s="73"/>
      <c r="E116" s="74"/>
      <c r="F116" s="75"/>
      <c r="G116" s="76"/>
      <c r="H116" s="69"/>
      <c r="I116" s="80">
        <f t="shared" si="2"/>
        <v>0</v>
      </c>
      <c r="J116" s="70"/>
      <c r="K116" s="2">
        <v>108</v>
      </c>
      <c r="L116" s="69"/>
      <c r="M116" s="69"/>
      <c r="N116" s="69"/>
      <c r="O116" s="80">
        <f t="shared" si="3"/>
        <v>0</v>
      </c>
    </row>
    <row r="117" spans="2:15" x14ac:dyDescent="0.4">
      <c r="B117" s="2">
        <v>109</v>
      </c>
      <c r="C117" s="63"/>
      <c r="D117" s="73"/>
      <c r="E117" s="74"/>
      <c r="F117" s="75"/>
      <c r="G117" s="76"/>
      <c r="H117" s="69"/>
      <c r="I117" s="80">
        <f t="shared" si="2"/>
        <v>0</v>
      </c>
      <c r="J117" s="70"/>
      <c r="K117" s="2">
        <v>109</v>
      </c>
      <c r="L117" s="69"/>
      <c r="M117" s="69"/>
      <c r="N117" s="69"/>
      <c r="O117" s="80">
        <f t="shared" si="3"/>
        <v>0</v>
      </c>
    </row>
    <row r="118" spans="2:15" x14ac:dyDescent="0.4">
      <c r="B118" s="2">
        <v>110</v>
      </c>
      <c r="C118" s="63"/>
      <c r="D118" s="73"/>
      <c r="E118" s="74"/>
      <c r="F118" s="75"/>
      <c r="G118" s="76"/>
      <c r="H118" s="69"/>
      <c r="I118" s="80">
        <f t="shared" si="2"/>
        <v>0</v>
      </c>
      <c r="J118" s="70"/>
      <c r="K118" s="2">
        <v>110</v>
      </c>
      <c r="L118" s="69"/>
      <c r="M118" s="69"/>
      <c r="N118" s="69"/>
      <c r="O118" s="80">
        <f t="shared" si="3"/>
        <v>0</v>
      </c>
    </row>
    <row r="119" spans="2:15" x14ac:dyDescent="0.4">
      <c r="B119" s="2">
        <v>111</v>
      </c>
      <c r="C119" s="63"/>
      <c r="D119" s="73"/>
      <c r="E119" s="74"/>
      <c r="F119" s="75"/>
      <c r="G119" s="76"/>
      <c r="H119" s="69"/>
      <c r="I119" s="80">
        <f t="shared" si="2"/>
        <v>0</v>
      </c>
      <c r="J119" s="70"/>
      <c r="K119" s="2">
        <v>111</v>
      </c>
      <c r="L119" s="69"/>
      <c r="M119" s="69"/>
      <c r="N119" s="69"/>
      <c r="O119" s="80">
        <f t="shared" si="3"/>
        <v>0</v>
      </c>
    </row>
    <row r="120" spans="2:15" x14ac:dyDescent="0.4">
      <c r="B120" s="2">
        <v>112</v>
      </c>
      <c r="C120" s="63"/>
      <c r="D120" s="73"/>
      <c r="E120" s="74"/>
      <c r="F120" s="75"/>
      <c r="G120" s="76"/>
      <c r="H120" s="69"/>
      <c r="I120" s="80">
        <f t="shared" si="2"/>
        <v>0</v>
      </c>
      <c r="J120" s="70"/>
      <c r="K120" s="2">
        <v>112</v>
      </c>
      <c r="L120" s="69"/>
      <c r="M120" s="69"/>
      <c r="N120" s="69"/>
      <c r="O120" s="80">
        <f t="shared" si="3"/>
        <v>0</v>
      </c>
    </row>
    <row r="121" spans="2:15" x14ac:dyDescent="0.4">
      <c r="B121" s="2">
        <v>113</v>
      </c>
      <c r="C121" s="63"/>
      <c r="D121" s="73"/>
      <c r="E121" s="74"/>
      <c r="F121" s="75"/>
      <c r="G121" s="76"/>
      <c r="H121" s="69"/>
      <c r="I121" s="80">
        <f t="shared" si="2"/>
        <v>0</v>
      </c>
      <c r="J121" s="70"/>
      <c r="K121" s="2">
        <v>113</v>
      </c>
      <c r="L121" s="69"/>
      <c r="M121" s="69"/>
      <c r="N121" s="69"/>
      <c r="O121" s="80">
        <f t="shared" si="3"/>
        <v>0</v>
      </c>
    </row>
    <row r="122" spans="2:15" x14ac:dyDescent="0.4">
      <c r="B122" s="2">
        <v>114</v>
      </c>
      <c r="C122" s="63"/>
      <c r="D122" s="73"/>
      <c r="E122" s="74"/>
      <c r="F122" s="75"/>
      <c r="G122" s="76"/>
      <c r="H122" s="69"/>
      <c r="I122" s="80">
        <f t="shared" si="2"/>
        <v>0</v>
      </c>
      <c r="J122" s="70"/>
      <c r="K122" s="2">
        <v>114</v>
      </c>
      <c r="L122" s="69"/>
      <c r="M122" s="69"/>
      <c r="N122" s="69"/>
      <c r="O122" s="80">
        <f t="shared" si="3"/>
        <v>0</v>
      </c>
    </row>
    <row r="123" spans="2:15" x14ac:dyDescent="0.4">
      <c r="B123" s="2">
        <v>115</v>
      </c>
      <c r="C123" s="63"/>
      <c r="D123" s="73"/>
      <c r="E123" s="74"/>
      <c r="F123" s="75"/>
      <c r="G123" s="76"/>
      <c r="H123" s="69"/>
      <c r="I123" s="80">
        <f t="shared" si="2"/>
        <v>0</v>
      </c>
      <c r="J123" s="70"/>
      <c r="K123" s="2">
        <v>115</v>
      </c>
      <c r="L123" s="69"/>
      <c r="M123" s="69"/>
      <c r="N123" s="69"/>
      <c r="O123" s="80">
        <f t="shared" si="3"/>
        <v>0</v>
      </c>
    </row>
    <row r="124" spans="2:15" x14ac:dyDescent="0.4">
      <c r="B124" s="2">
        <v>116</v>
      </c>
      <c r="C124" s="63"/>
      <c r="D124" s="73"/>
      <c r="E124" s="74"/>
      <c r="F124" s="75"/>
      <c r="G124" s="76"/>
      <c r="H124" s="69"/>
      <c r="I124" s="80">
        <f t="shared" si="2"/>
        <v>0</v>
      </c>
      <c r="J124" s="70"/>
      <c r="K124" s="2">
        <v>116</v>
      </c>
      <c r="L124" s="69"/>
      <c r="M124" s="69"/>
      <c r="N124" s="69"/>
      <c r="O124" s="80">
        <f t="shared" si="3"/>
        <v>0</v>
      </c>
    </row>
    <row r="125" spans="2:15" x14ac:dyDescent="0.4">
      <c r="B125" s="2">
        <v>117</v>
      </c>
      <c r="C125" s="63"/>
      <c r="D125" s="73"/>
      <c r="E125" s="74"/>
      <c r="F125" s="75"/>
      <c r="G125" s="76"/>
      <c r="H125" s="69"/>
      <c r="I125" s="80">
        <f t="shared" si="2"/>
        <v>0</v>
      </c>
      <c r="J125" s="70"/>
      <c r="K125" s="2">
        <v>117</v>
      </c>
      <c r="L125" s="69"/>
      <c r="M125" s="69"/>
      <c r="N125" s="69"/>
      <c r="O125" s="80">
        <f t="shared" si="3"/>
        <v>0</v>
      </c>
    </row>
    <row r="126" spans="2:15" x14ac:dyDescent="0.4">
      <c r="B126" s="2">
        <v>118</v>
      </c>
      <c r="C126" s="63"/>
      <c r="D126" s="73"/>
      <c r="E126" s="74"/>
      <c r="F126" s="75"/>
      <c r="G126" s="76"/>
      <c r="H126" s="69"/>
      <c r="I126" s="80">
        <f t="shared" si="2"/>
        <v>0</v>
      </c>
      <c r="J126" s="70"/>
      <c r="K126" s="2">
        <v>118</v>
      </c>
      <c r="L126" s="69"/>
      <c r="M126" s="69"/>
      <c r="N126" s="69"/>
      <c r="O126" s="80">
        <f t="shared" si="3"/>
        <v>0</v>
      </c>
    </row>
    <row r="127" spans="2:15" x14ac:dyDescent="0.4">
      <c r="B127" s="2">
        <v>119</v>
      </c>
      <c r="C127" s="63"/>
      <c r="D127" s="73"/>
      <c r="E127" s="74"/>
      <c r="F127" s="75"/>
      <c r="G127" s="76"/>
      <c r="H127" s="69"/>
      <c r="I127" s="80">
        <f t="shared" si="2"/>
        <v>0</v>
      </c>
      <c r="J127" s="70"/>
      <c r="K127" s="2">
        <v>119</v>
      </c>
      <c r="L127" s="69"/>
      <c r="M127" s="69"/>
      <c r="N127" s="69"/>
      <c r="O127" s="80">
        <f t="shared" si="3"/>
        <v>0</v>
      </c>
    </row>
    <row r="128" spans="2:15" x14ac:dyDescent="0.4">
      <c r="B128" s="2">
        <v>120</v>
      </c>
      <c r="C128" s="63"/>
      <c r="D128" s="73"/>
      <c r="E128" s="74"/>
      <c r="F128" s="75"/>
      <c r="G128" s="76"/>
      <c r="H128" s="69"/>
      <c r="I128" s="80">
        <f t="shared" si="2"/>
        <v>0</v>
      </c>
      <c r="J128" s="70"/>
      <c r="K128" s="2">
        <v>120</v>
      </c>
      <c r="L128" s="69"/>
      <c r="M128" s="69"/>
      <c r="N128" s="69"/>
      <c r="O128" s="80">
        <f t="shared" si="3"/>
        <v>0</v>
      </c>
    </row>
    <row r="129" spans="2:15" x14ac:dyDescent="0.4">
      <c r="B129" s="2">
        <v>121</v>
      </c>
      <c r="C129" s="63"/>
      <c r="D129" s="73"/>
      <c r="E129" s="74"/>
      <c r="F129" s="75"/>
      <c r="G129" s="76"/>
      <c r="H129" s="69"/>
      <c r="I129" s="80">
        <f t="shared" si="2"/>
        <v>0</v>
      </c>
      <c r="J129" s="70"/>
      <c r="K129" s="2">
        <v>121</v>
      </c>
      <c r="L129" s="69"/>
      <c r="M129" s="69"/>
      <c r="N129" s="69"/>
      <c r="O129" s="80">
        <f t="shared" si="3"/>
        <v>0</v>
      </c>
    </row>
    <row r="130" spans="2:15" x14ac:dyDescent="0.4">
      <c r="B130" s="2">
        <v>122</v>
      </c>
      <c r="C130" s="63"/>
      <c r="D130" s="73"/>
      <c r="E130" s="74"/>
      <c r="F130" s="75"/>
      <c r="G130" s="76"/>
      <c r="H130" s="69"/>
      <c r="I130" s="80">
        <f t="shared" si="2"/>
        <v>0</v>
      </c>
      <c r="J130" s="70"/>
      <c r="K130" s="2">
        <v>122</v>
      </c>
      <c r="L130" s="69"/>
      <c r="M130" s="69"/>
      <c r="N130" s="69"/>
      <c r="O130" s="80">
        <f t="shared" si="3"/>
        <v>0</v>
      </c>
    </row>
    <row r="131" spans="2:15" x14ac:dyDescent="0.4">
      <c r="B131" s="2">
        <v>123</v>
      </c>
      <c r="C131" s="63"/>
      <c r="D131" s="73"/>
      <c r="E131" s="74"/>
      <c r="F131" s="75"/>
      <c r="G131" s="76"/>
      <c r="H131" s="69"/>
      <c r="I131" s="80">
        <f t="shared" si="2"/>
        <v>0</v>
      </c>
      <c r="J131" s="70"/>
      <c r="K131" s="2">
        <v>123</v>
      </c>
      <c r="L131" s="69"/>
      <c r="M131" s="69"/>
      <c r="N131" s="69"/>
      <c r="O131" s="80">
        <f t="shared" si="3"/>
        <v>0</v>
      </c>
    </row>
    <row r="132" spans="2:15" x14ac:dyDescent="0.4">
      <c r="B132" s="2">
        <v>124</v>
      </c>
      <c r="C132" s="63"/>
      <c r="D132" s="73"/>
      <c r="E132" s="74"/>
      <c r="F132" s="75"/>
      <c r="G132" s="76"/>
      <c r="H132" s="69"/>
      <c r="I132" s="80">
        <f t="shared" si="2"/>
        <v>0</v>
      </c>
      <c r="J132" s="70"/>
      <c r="K132" s="2">
        <v>124</v>
      </c>
      <c r="L132" s="69"/>
      <c r="M132" s="69"/>
      <c r="N132" s="69"/>
      <c r="O132" s="80">
        <f t="shared" si="3"/>
        <v>0</v>
      </c>
    </row>
    <row r="133" spans="2:15" x14ac:dyDescent="0.4">
      <c r="B133" s="2">
        <v>125</v>
      </c>
      <c r="C133" s="63"/>
      <c r="D133" s="73"/>
      <c r="E133" s="74"/>
      <c r="F133" s="75"/>
      <c r="G133" s="76"/>
      <c r="H133" s="69"/>
      <c r="I133" s="80">
        <f t="shared" si="2"/>
        <v>0</v>
      </c>
      <c r="J133" s="70"/>
      <c r="K133" s="2">
        <v>125</v>
      </c>
      <c r="L133" s="69"/>
      <c r="M133" s="69"/>
      <c r="N133" s="69"/>
      <c r="O133" s="80">
        <f t="shared" si="3"/>
        <v>0</v>
      </c>
    </row>
    <row r="134" spans="2:15" x14ac:dyDescent="0.4">
      <c r="B134" s="2">
        <v>126</v>
      </c>
      <c r="C134" s="63"/>
      <c r="D134" s="73"/>
      <c r="E134" s="74"/>
      <c r="F134" s="75"/>
      <c r="G134" s="76"/>
      <c r="H134" s="69"/>
      <c r="I134" s="80">
        <f t="shared" si="2"/>
        <v>0</v>
      </c>
      <c r="J134" s="70"/>
      <c r="K134" s="2">
        <v>126</v>
      </c>
      <c r="L134" s="69"/>
      <c r="M134" s="69"/>
      <c r="N134" s="69"/>
      <c r="O134" s="80">
        <f t="shared" si="3"/>
        <v>0</v>
      </c>
    </row>
    <row r="135" spans="2:15" x14ac:dyDescent="0.4">
      <c r="B135" s="2">
        <v>127</v>
      </c>
      <c r="C135" s="63"/>
      <c r="D135" s="73"/>
      <c r="E135" s="74"/>
      <c r="F135" s="75"/>
      <c r="G135" s="76"/>
      <c r="H135" s="69"/>
      <c r="I135" s="80">
        <f t="shared" si="2"/>
        <v>0</v>
      </c>
      <c r="J135" s="70"/>
      <c r="K135" s="2">
        <v>127</v>
      </c>
      <c r="L135" s="69"/>
      <c r="M135" s="69"/>
      <c r="N135" s="69"/>
      <c r="O135" s="80">
        <f t="shared" si="3"/>
        <v>0</v>
      </c>
    </row>
    <row r="136" spans="2:15" x14ac:dyDescent="0.4">
      <c r="B136" s="2">
        <v>128</v>
      </c>
      <c r="C136" s="63"/>
      <c r="D136" s="73"/>
      <c r="E136" s="74"/>
      <c r="F136" s="75"/>
      <c r="G136" s="76"/>
      <c r="H136" s="69"/>
      <c r="I136" s="80">
        <f t="shared" si="2"/>
        <v>0</v>
      </c>
      <c r="J136" s="70"/>
      <c r="K136" s="2">
        <v>128</v>
      </c>
      <c r="L136" s="69"/>
      <c r="M136" s="69"/>
      <c r="N136" s="69"/>
      <c r="O136" s="80">
        <f t="shared" si="3"/>
        <v>0</v>
      </c>
    </row>
    <row r="137" spans="2:15" x14ac:dyDescent="0.4">
      <c r="B137" s="2">
        <v>129</v>
      </c>
      <c r="C137" s="63"/>
      <c r="D137" s="73"/>
      <c r="E137" s="74"/>
      <c r="F137" s="75"/>
      <c r="G137" s="76"/>
      <c r="H137" s="69"/>
      <c r="I137" s="80">
        <f t="shared" si="2"/>
        <v>0</v>
      </c>
      <c r="J137" s="70"/>
      <c r="K137" s="2">
        <v>129</v>
      </c>
      <c r="L137" s="69"/>
      <c r="M137" s="69"/>
      <c r="N137" s="69"/>
      <c r="O137" s="80">
        <f t="shared" si="3"/>
        <v>0</v>
      </c>
    </row>
    <row r="138" spans="2:15" x14ac:dyDescent="0.4">
      <c r="B138" s="2">
        <v>130</v>
      </c>
      <c r="C138" s="63"/>
      <c r="D138" s="73"/>
      <c r="E138" s="74"/>
      <c r="F138" s="75"/>
      <c r="G138" s="76"/>
      <c r="H138" s="69"/>
      <c r="I138" s="80">
        <f t="shared" ref="I138:I201" si="4">H138*G138</f>
        <v>0</v>
      </c>
      <c r="J138" s="70"/>
      <c r="K138" s="2">
        <v>130</v>
      </c>
      <c r="L138" s="69"/>
      <c r="M138" s="69"/>
      <c r="N138" s="69"/>
      <c r="O138" s="80">
        <f t="shared" ref="O138:O201" si="5">M138*N138</f>
        <v>0</v>
      </c>
    </row>
    <row r="139" spans="2:15" x14ac:dyDescent="0.4">
      <c r="B139" s="2">
        <v>131</v>
      </c>
      <c r="C139" s="63"/>
      <c r="D139" s="73"/>
      <c r="E139" s="74"/>
      <c r="F139" s="75"/>
      <c r="G139" s="76"/>
      <c r="H139" s="69"/>
      <c r="I139" s="80">
        <f t="shared" si="4"/>
        <v>0</v>
      </c>
      <c r="J139" s="70"/>
      <c r="K139" s="2">
        <v>131</v>
      </c>
      <c r="L139" s="69"/>
      <c r="M139" s="69"/>
      <c r="N139" s="69"/>
      <c r="O139" s="80">
        <f t="shared" si="5"/>
        <v>0</v>
      </c>
    </row>
    <row r="140" spans="2:15" x14ac:dyDescent="0.4">
      <c r="B140" s="2">
        <v>132</v>
      </c>
      <c r="C140" s="63"/>
      <c r="D140" s="73"/>
      <c r="E140" s="74"/>
      <c r="F140" s="75"/>
      <c r="G140" s="76"/>
      <c r="H140" s="69"/>
      <c r="I140" s="80">
        <f t="shared" si="4"/>
        <v>0</v>
      </c>
      <c r="J140" s="70"/>
      <c r="K140" s="2">
        <v>132</v>
      </c>
      <c r="L140" s="69"/>
      <c r="M140" s="69"/>
      <c r="N140" s="69"/>
      <c r="O140" s="80">
        <f t="shared" si="5"/>
        <v>0</v>
      </c>
    </row>
    <row r="141" spans="2:15" x14ac:dyDescent="0.4">
      <c r="B141" s="2">
        <v>133</v>
      </c>
      <c r="C141" s="63"/>
      <c r="D141" s="73"/>
      <c r="E141" s="74"/>
      <c r="F141" s="75"/>
      <c r="G141" s="76"/>
      <c r="H141" s="69"/>
      <c r="I141" s="80">
        <f t="shared" si="4"/>
        <v>0</v>
      </c>
      <c r="J141" s="70"/>
      <c r="K141" s="2">
        <v>133</v>
      </c>
      <c r="L141" s="69"/>
      <c r="M141" s="69"/>
      <c r="N141" s="69"/>
      <c r="O141" s="80">
        <f t="shared" si="5"/>
        <v>0</v>
      </c>
    </row>
    <row r="142" spans="2:15" x14ac:dyDescent="0.4">
      <c r="B142" s="2">
        <v>134</v>
      </c>
      <c r="C142" s="63"/>
      <c r="D142" s="73"/>
      <c r="E142" s="74"/>
      <c r="F142" s="75"/>
      <c r="G142" s="76"/>
      <c r="H142" s="69"/>
      <c r="I142" s="80">
        <f t="shared" si="4"/>
        <v>0</v>
      </c>
      <c r="J142" s="70"/>
      <c r="K142" s="2">
        <v>134</v>
      </c>
      <c r="L142" s="69"/>
      <c r="M142" s="69"/>
      <c r="N142" s="69"/>
      <c r="O142" s="80">
        <f t="shared" si="5"/>
        <v>0</v>
      </c>
    </row>
    <row r="143" spans="2:15" x14ac:dyDescent="0.4">
      <c r="B143" s="2">
        <v>135</v>
      </c>
      <c r="C143" s="63"/>
      <c r="D143" s="73"/>
      <c r="E143" s="74"/>
      <c r="F143" s="75"/>
      <c r="G143" s="76"/>
      <c r="H143" s="69"/>
      <c r="I143" s="80">
        <f t="shared" si="4"/>
        <v>0</v>
      </c>
      <c r="J143" s="70"/>
      <c r="K143" s="2">
        <v>135</v>
      </c>
      <c r="L143" s="69"/>
      <c r="M143" s="69"/>
      <c r="N143" s="69"/>
      <c r="O143" s="80">
        <f t="shared" si="5"/>
        <v>0</v>
      </c>
    </row>
    <row r="144" spans="2:15" x14ac:dyDescent="0.4">
      <c r="B144" s="2">
        <v>136</v>
      </c>
      <c r="C144" s="63"/>
      <c r="D144" s="73"/>
      <c r="E144" s="74"/>
      <c r="F144" s="75"/>
      <c r="G144" s="76"/>
      <c r="H144" s="69"/>
      <c r="I144" s="80">
        <f t="shared" si="4"/>
        <v>0</v>
      </c>
      <c r="J144" s="70"/>
      <c r="K144" s="2">
        <v>136</v>
      </c>
      <c r="L144" s="69"/>
      <c r="M144" s="69"/>
      <c r="N144" s="69"/>
      <c r="O144" s="80">
        <f t="shared" si="5"/>
        <v>0</v>
      </c>
    </row>
    <row r="145" spans="2:15" x14ac:dyDescent="0.4">
      <c r="B145" s="2">
        <v>137</v>
      </c>
      <c r="C145" s="63"/>
      <c r="D145" s="73"/>
      <c r="E145" s="74"/>
      <c r="F145" s="75"/>
      <c r="G145" s="76"/>
      <c r="H145" s="69"/>
      <c r="I145" s="80">
        <f t="shared" si="4"/>
        <v>0</v>
      </c>
      <c r="J145" s="70"/>
      <c r="K145" s="2">
        <v>137</v>
      </c>
      <c r="L145" s="69"/>
      <c r="M145" s="69"/>
      <c r="N145" s="69"/>
      <c r="O145" s="80">
        <f t="shared" si="5"/>
        <v>0</v>
      </c>
    </row>
    <row r="146" spans="2:15" x14ac:dyDescent="0.4">
      <c r="B146" s="2">
        <v>138</v>
      </c>
      <c r="C146" s="63"/>
      <c r="D146" s="73"/>
      <c r="E146" s="74"/>
      <c r="F146" s="75"/>
      <c r="G146" s="76"/>
      <c r="H146" s="69"/>
      <c r="I146" s="80">
        <f t="shared" si="4"/>
        <v>0</v>
      </c>
      <c r="J146" s="70"/>
      <c r="K146" s="2">
        <v>138</v>
      </c>
      <c r="L146" s="69"/>
      <c r="M146" s="69"/>
      <c r="N146" s="69"/>
      <c r="O146" s="80">
        <f t="shared" si="5"/>
        <v>0</v>
      </c>
    </row>
    <row r="147" spans="2:15" x14ac:dyDescent="0.4">
      <c r="B147" s="2">
        <v>139</v>
      </c>
      <c r="C147" s="63"/>
      <c r="D147" s="73"/>
      <c r="E147" s="74"/>
      <c r="F147" s="75"/>
      <c r="G147" s="76"/>
      <c r="H147" s="69"/>
      <c r="I147" s="80">
        <f t="shared" si="4"/>
        <v>0</v>
      </c>
      <c r="J147" s="70"/>
      <c r="K147" s="2">
        <v>139</v>
      </c>
      <c r="L147" s="69"/>
      <c r="M147" s="69"/>
      <c r="N147" s="69"/>
      <c r="O147" s="80">
        <f t="shared" si="5"/>
        <v>0</v>
      </c>
    </row>
    <row r="148" spans="2:15" x14ac:dyDescent="0.4">
      <c r="B148" s="2">
        <v>140</v>
      </c>
      <c r="C148" s="63"/>
      <c r="D148" s="73"/>
      <c r="E148" s="74"/>
      <c r="F148" s="75"/>
      <c r="G148" s="76"/>
      <c r="H148" s="69"/>
      <c r="I148" s="80">
        <f t="shared" si="4"/>
        <v>0</v>
      </c>
      <c r="J148" s="70"/>
      <c r="K148" s="2">
        <v>140</v>
      </c>
      <c r="L148" s="69"/>
      <c r="M148" s="69"/>
      <c r="N148" s="69"/>
      <c r="O148" s="80">
        <f t="shared" si="5"/>
        <v>0</v>
      </c>
    </row>
    <row r="149" spans="2:15" x14ac:dyDescent="0.4">
      <c r="B149" s="2">
        <v>141</v>
      </c>
      <c r="C149" s="63"/>
      <c r="D149" s="73"/>
      <c r="E149" s="74"/>
      <c r="F149" s="75"/>
      <c r="G149" s="76"/>
      <c r="H149" s="69"/>
      <c r="I149" s="80">
        <f t="shared" si="4"/>
        <v>0</v>
      </c>
      <c r="J149" s="70"/>
      <c r="K149" s="2">
        <v>141</v>
      </c>
      <c r="L149" s="69"/>
      <c r="M149" s="69"/>
      <c r="N149" s="69"/>
      <c r="O149" s="80">
        <f t="shared" si="5"/>
        <v>0</v>
      </c>
    </row>
    <row r="150" spans="2:15" x14ac:dyDescent="0.4">
      <c r="B150" s="2">
        <v>142</v>
      </c>
      <c r="C150" s="63"/>
      <c r="D150" s="73"/>
      <c r="E150" s="74"/>
      <c r="F150" s="75"/>
      <c r="G150" s="76"/>
      <c r="H150" s="69"/>
      <c r="I150" s="80">
        <f t="shared" si="4"/>
        <v>0</v>
      </c>
      <c r="J150" s="70"/>
      <c r="K150" s="2">
        <v>142</v>
      </c>
      <c r="L150" s="69"/>
      <c r="M150" s="69"/>
      <c r="N150" s="69"/>
      <c r="O150" s="80">
        <f t="shared" si="5"/>
        <v>0</v>
      </c>
    </row>
    <row r="151" spans="2:15" x14ac:dyDescent="0.4">
      <c r="B151" s="2">
        <v>143</v>
      </c>
      <c r="C151" s="63"/>
      <c r="D151" s="73"/>
      <c r="E151" s="74"/>
      <c r="F151" s="75"/>
      <c r="G151" s="76"/>
      <c r="H151" s="69"/>
      <c r="I151" s="80">
        <f t="shared" si="4"/>
        <v>0</v>
      </c>
      <c r="J151" s="70"/>
      <c r="K151" s="2">
        <v>143</v>
      </c>
      <c r="L151" s="69"/>
      <c r="M151" s="69"/>
      <c r="N151" s="69"/>
      <c r="O151" s="80">
        <f t="shared" si="5"/>
        <v>0</v>
      </c>
    </row>
    <row r="152" spans="2:15" x14ac:dyDescent="0.4">
      <c r="B152" s="2">
        <v>144</v>
      </c>
      <c r="C152" s="63"/>
      <c r="D152" s="73"/>
      <c r="E152" s="74"/>
      <c r="F152" s="75"/>
      <c r="G152" s="76"/>
      <c r="H152" s="69"/>
      <c r="I152" s="80">
        <f t="shared" si="4"/>
        <v>0</v>
      </c>
      <c r="J152" s="70"/>
      <c r="K152" s="2">
        <v>144</v>
      </c>
      <c r="L152" s="69"/>
      <c r="M152" s="69"/>
      <c r="N152" s="69"/>
      <c r="O152" s="80">
        <f t="shared" si="5"/>
        <v>0</v>
      </c>
    </row>
    <row r="153" spans="2:15" x14ac:dyDescent="0.4">
      <c r="B153" s="2">
        <v>145</v>
      </c>
      <c r="C153" s="63"/>
      <c r="D153" s="73"/>
      <c r="E153" s="74"/>
      <c r="F153" s="75"/>
      <c r="G153" s="76"/>
      <c r="H153" s="69"/>
      <c r="I153" s="80">
        <f t="shared" si="4"/>
        <v>0</v>
      </c>
      <c r="J153" s="70"/>
      <c r="K153" s="2">
        <v>145</v>
      </c>
      <c r="L153" s="69"/>
      <c r="M153" s="69"/>
      <c r="N153" s="69"/>
      <c r="O153" s="80">
        <f t="shared" si="5"/>
        <v>0</v>
      </c>
    </row>
    <row r="154" spans="2:15" x14ac:dyDescent="0.4">
      <c r="B154" s="2">
        <v>146</v>
      </c>
      <c r="C154" s="63"/>
      <c r="D154" s="73"/>
      <c r="E154" s="74"/>
      <c r="F154" s="75"/>
      <c r="G154" s="76"/>
      <c r="H154" s="69"/>
      <c r="I154" s="80">
        <f t="shared" si="4"/>
        <v>0</v>
      </c>
      <c r="J154" s="70"/>
      <c r="K154" s="2">
        <v>146</v>
      </c>
      <c r="L154" s="69"/>
      <c r="M154" s="69"/>
      <c r="N154" s="69"/>
      <c r="O154" s="80">
        <f t="shared" si="5"/>
        <v>0</v>
      </c>
    </row>
    <row r="155" spans="2:15" x14ac:dyDescent="0.4">
      <c r="B155" s="2">
        <v>147</v>
      </c>
      <c r="C155" s="63"/>
      <c r="D155" s="73"/>
      <c r="E155" s="74"/>
      <c r="F155" s="75"/>
      <c r="G155" s="76"/>
      <c r="H155" s="69"/>
      <c r="I155" s="80">
        <f t="shared" si="4"/>
        <v>0</v>
      </c>
      <c r="J155" s="70"/>
      <c r="K155" s="2">
        <v>147</v>
      </c>
      <c r="L155" s="69"/>
      <c r="M155" s="69"/>
      <c r="N155" s="69"/>
      <c r="O155" s="80">
        <f t="shared" si="5"/>
        <v>0</v>
      </c>
    </row>
    <row r="156" spans="2:15" x14ac:dyDescent="0.4">
      <c r="B156" s="2">
        <v>148</v>
      </c>
      <c r="C156" s="63"/>
      <c r="D156" s="73"/>
      <c r="E156" s="74"/>
      <c r="F156" s="75"/>
      <c r="G156" s="76"/>
      <c r="H156" s="69"/>
      <c r="I156" s="80">
        <f t="shared" si="4"/>
        <v>0</v>
      </c>
      <c r="J156" s="70"/>
      <c r="K156" s="2">
        <v>148</v>
      </c>
      <c r="L156" s="69"/>
      <c r="M156" s="69"/>
      <c r="N156" s="69"/>
      <c r="O156" s="80">
        <f t="shared" si="5"/>
        <v>0</v>
      </c>
    </row>
    <row r="157" spans="2:15" x14ac:dyDescent="0.4">
      <c r="B157" s="2">
        <v>149</v>
      </c>
      <c r="C157" s="63"/>
      <c r="D157" s="73"/>
      <c r="E157" s="74"/>
      <c r="F157" s="75"/>
      <c r="G157" s="76"/>
      <c r="H157" s="69"/>
      <c r="I157" s="80">
        <f t="shared" si="4"/>
        <v>0</v>
      </c>
      <c r="J157" s="70"/>
      <c r="K157" s="2">
        <v>149</v>
      </c>
      <c r="L157" s="69"/>
      <c r="M157" s="69"/>
      <c r="N157" s="69"/>
      <c r="O157" s="80">
        <f t="shared" si="5"/>
        <v>0</v>
      </c>
    </row>
    <row r="158" spans="2:15" x14ac:dyDescent="0.4">
      <c r="B158" s="2">
        <v>150</v>
      </c>
      <c r="C158" s="63"/>
      <c r="D158" s="73"/>
      <c r="E158" s="74"/>
      <c r="F158" s="75"/>
      <c r="G158" s="76"/>
      <c r="H158" s="69"/>
      <c r="I158" s="80">
        <f t="shared" si="4"/>
        <v>0</v>
      </c>
      <c r="J158" s="70"/>
      <c r="K158" s="2">
        <v>150</v>
      </c>
      <c r="L158" s="69"/>
      <c r="M158" s="69"/>
      <c r="N158" s="69"/>
      <c r="O158" s="80">
        <f t="shared" si="5"/>
        <v>0</v>
      </c>
    </row>
    <row r="159" spans="2:15" x14ac:dyDescent="0.4">
      <c r="B159" s="2">
        <v>151</v>
      </c>
      <c r="C159" s="63"/>
      <c r="D159" s="73"/>
      <c r="E159" s="74"/>
      <c r="F159" s="75"/>
      <c r="G159" s="76"/>
      <c r="H159" s="69"/>
      <c r="I159" s="80">
        <f t="shared" si="4"/>
        <v>0</v>
      </c>
      <c r="J159" s="70"/>
      <c r="K159" s="2">
        <v>151</v>
      </c>
      <c r="L159" s="69"/>
      <c r="M159" s="69"/>
      <c r="N159" s="69"/>
      <c r="O159" s="80">
        <f t="shared" si="5"/>
        <v>0</v>
      </c>
    </row>
    <row r="160" spans="2:15" x14ac:dyDescent="0.4">
      <c r="B160" s="2">
        <v>152</v>
      </c>
      <c r="C160" s="63"/>
      <c r="D160" s="73"/>
      <c r="E160" s="74"/>
      <c r="F160" s="75"/>
      <c r="G160" s="76"/>
      <c r="H160" s="69"/>
      <c r="I160" s="80">
        <f t="shared" si="4"/>
        <v>0</v>
      </c>
      <c r="J160" s="70"/>
      <c r="K160" s="2">
        <v>152</v>
      </c>
      <c r="L160" s="69"/>
      <c r="M160" s="69"/>
      <c r="N160" s="69"/>
      <c r="O160" s="80">
        <f t="shared" si="5"/>
        <v>0</v>
      </c>
    </row>
    <row r="161" spans="2:15" x14ac:dyDescent="0.4">
      <c r="B161" s="2">
        <v>153</v>
      </c>
      <c r="C161" s="63"/>
      <c r="D161" s="73"/>
      <c r="E161" s="74"/>
      <c r="F161" s="75"/>
      <c r="G161" s="76"/>
      <c r="H161" s="69"/>
      <c r="I161" s="80">
        <f t="shared" si="4"/>
        <v>0</v>
      </c>
      <c r="J161" s="70"/>
      <c r="K161" s="2">
        <v>153</v>
      </c>
      <c r="L161" s="69"/>
      <c r="M161" s="69"/>
      <c r="N161" s="69"/>
      <c r="O161" s="80">
        <f t="shared" si="5"/>
        <v>0</v>
      </c>
    </row>
    <row r="162" spans="2:15" x14ac:dyDescent="0.4">
      <c r="B162" s="2">
        <v>154</v>
      </c>
      <c r="C162" s="63"/>
      <c r="D162" s="73"/>
      <c r="E162" s="74"/>
      <c r="F162" s="75"/>
      <c r="G162" s="76"/>
      <c r="H162" s="69"/>
      <c r="I162" s="80">
        <f t="shared" si="4"/>
        <v>0</v>
      </c>
      <c r="J162" s="70"/>
      <c r="K162" s="2">
        <v>154</v>
      </c>
      <c r="L162" s="69"/>
      <c r="M162" s="69"/>
      <c r="N162" s="69"/>
      <c r="O162" s="80">
        <f t="shared" si="5"/>
        <v>0</v>
      </c>
    </row>
    <row r="163" spans="2:15" x14ac:dyDescent="0.4">
      <c r="B163" s="2">
        <v>155</v>
      </c>
      <c r="C163" s="63"/>
      <c r="D163" s="73"/>
      <c r="E163" s="74"/>
      <c r="F163" s="75"/>
      <c r="G163" s="76"/>
      <c r="H163" s="69"/>
      <c r="I163" s="80">
        <f t="shared" si="4"/>
        <v>0</v>
      </c>
      <c r="J163" s="70"/>
      <c r="K163" s="2">
        <v>155</v>
      </c>
      <c r="L163" s="69"/>
      <c r="M163" s="69"/>
      <c r="N163" s="69"/>
      <c r="O163" s="80">
        <f t="shared" si="5"/>
        <v>0</v>
      </c>
    </row>
    <row r="164" spans="2:15" x14ac:dyDescent="0.4">
      <c r="B164" s="2">
        <v>156</v>
      </c>
      <c r="C164" s="63"/>
      <c r="D164" s="73"/>
      <c r="E164" s="74"/>
      <c r="F164" s="75"/>
      <c r="G164" s="76"/>
      <c r="H164" s="69"/>
      <c r="I164" s="80">
        <f t="shared" si="4"/>
        <v>0</v>
      </c>
      <c r="J164" s="70"/>
      <c r="K164" s="2">
        <v>156</v>
      </c>
      <c r="L164" s="69"/>
      <c r="M164" s="69"/>
      <c r="N164" s="69"/>
      <c r="O164" s="80">
        <f t="shared" si="5"/>
        <v>0</v>
      </c>
    </row>
    <row r="165" spans="2:15" x14ac:dyDescent="0.4">
      <c r="B165" s="2">
        <v>157</v>
      </c>
      <c r="C165" s="63"/>
      <c r="D165" s="73"/>
      <c r="E165" s="74"/>
      <c r="F165" s="75"/>
      <c r="G165" s="76"/>
      <c r="H165" s="69"/>
      <c r="I165" s="80">
        <f t="shared" si="4"/>
        <v>0</v>
      </c>
      <c r="J165" s="70"/>
      <c r="K165" s="2">
        <v>157</v>
      </c>
      <c r="L165" s="69"/>
      <c r="M165" s="69"/>
      <c r="N165" s="69"/>
      <c r="O165" s="80">
        <f t="shared" si="5"/>
        <v>0</v>
      </c>
    </row>
    <row r="166" spans="2:15" x14ac:dyDescent="0.4">
      <c r="B166" s="2">
        <v>158</v>
      </c>
      <c r="C166" s="63"/>
      <c r="D166" s="73"/>
      <c r="E166" s="74"/>
      <c r="F166" s="75"/>
      <c r="G166" s="76"/>
      <c r="H166" s="69"/>
      <c r="I166" s="80">
        <f t="shared" si="4"/>
        <v>0</v>
      </c>
      <c r="J166" s="70"/>
      <c r="K166" s="2">
        <v>158</v>
      </c>
      <c r="L166" s="69"/>
      <c r="M166" s="69"/>
      <c r="N166" s="69"/>
      <c r="O166" s="80">
        <f t="shared" si="5"/>
        <v>0</v>
      </c>
    </row>
    <row r="167" spans="2:15" x14ac:dyDescent="0.4">
      <c r="B167" s="2">
        <v>159</v>
      </c>
      <c r="C167" s="63"/>
      <c r="D167" s="73"/>
      <c r="E167" s="74"/>
      <c r="F167" s="75"/>
      <c r="G167" s="76"/>
      <c r="H167" s="69"/>
      <c r="I167" s="80">
        <f t="shared" si="4"/>
        <v>0</v>
      </c>
      <c r="J167" s="70"/>
      <c r="K167" s="2">
        <v>159</v>
      </c>
      <c r="L167" s="69"/>
      <c r="M167" s="69"/>
      <c r="N167" s="69"/>
      <c r="O167" s="80">
        <f t="shared" si="5"/>
        <v>0</v>
      </c>
    </row>
    <row r="168" spans="2:15" x14ac:dyDescent="0.4">
      <c r="B168" s="2">
        <v>160</v>
      </c>
      <c r="C168" s="63"/>
      <c r="D168" s="73"/>
      <c r="E168" s="74"/>
      <c r="F168" s="75"/>
      <c r="G168" s="76"/>
      <c r="H168" s="69"/>
      <c r="I168" s="80">
        <f t="shared" si="4"/>
        <v>0</v>
      </c>
      <c r="J168" s="70"/>
      <c r="K168" s="2">
        <v>160</v>
      </c>
      <c r="L168" s="69"/>
      <c r="M168" s="69"/>
      <c r="N168" s="69"/>
      <c r="O168" s="80">
        <f t="shared" si="5"/>
        <v>0</v>
      </c>
    </row>
    <row r="169" spans="2:15" x14ac:dyDescent="0.4">
      <c r="B169" s="2">
        <v>161</v>
      </c>
      <c r="C169" s="63"/>
      <c r="D169" s="73"/>
      <c r="E169" s="74"/>
      <c r="F169" s="75"/>
      <c r="G169" s="76"/>
      <c r="H169" s="69"/>
      <c r="I169" s="80">
        <f t="shared" si="4"/>
        <v>0</v>
      </c>
      <c r="J169" s="70"/>
      <c r="K169" s="2">
        <v>161</v>
      </c>
      <c r="L169" s="69"/>
      <c r="M169" s="69"/>
      <c r="N169" s="69"/>
      <c r="O169" s="80">
        <f t="shared" si="5"/>
        <v>0</v>
      </c>
    </row>
    <row r="170" spans="2:15" x14ac:dyDescent="0.4">
      <c r="B170" s="2">
        <v>162</v>
      </c>
      <c r="C170" s="63"/>
      <c r="D170" s="73"/>
      <c r="E170" s="74"/>
      <c r="F170" s="75"/>
      <c r="G170" s="76"/>
      <c r="H170" s="69"/>
      <c r="I170" s="80">
        <f t="shared" si="4"/>
        <v>0</v>
      </c>
      <c r="J170" s="70"/>
      <c r="K170" s="2">
        <v>162</v>
      </c>
      <c r="L170" s="69"/>
      <c r="M170" s="69"/>
      <c r="N170" s="69"/>
      <c r="O170" s="80">
        <f t="shared" si="5"/>
        <v>0</v>
      </c>
    </row>
    <row r="171" spans="2:15" x14ac:dyDescent="0.4">
      <c r="B171" s="2">
        <v>163</v>
      </c>
      <c r="C171" s="63"/>
      <c r="D171" s="73"/>
      <c r="E171" s="74"/>
      <c r="F171" s="75"/>
      <c r="G171" s="76"/>
      <c r="H171" s="69"/>
      <c r="I171" s="80">
        <f t="shared" si="4"/>
        <v>0</v>
      </c>
      <c r="J171" s="70"/>
      <c r="K171" s="2">
        <v>163</v>
      </c>
      <c r="L171" s="69"/>
      <c r="M171" s="69"/>
      <c r="N171" s="69"/>
      <c r="O171" s="80">
        <f t="shared" si="5"/>
        <v>0</v>
      </c>
    </row>
    <row r="172" spans="2:15" x14ac:dyDescent="0.4">
      <c r="B172" s="2">
        <v>164</v>
      </c>
      <c r="C172" s="63"/>
      <c r="D172" s="73"/>
      <c r="E172" s="74"/>
      <c r="F172" s="75"/>
      <c r="G172" s="76"/>
      <c r="H172" s="69"/>
      <c r="I172" s="80">
        <f t="shared" si="4"/>
        <v>0</v>
      </c>
      <c r="J172" s="70"/>
      <c r="K172" s="2">
        <v>164</v>
      </c>
      <c r="L172" s="69"/>
      <c r="M172" s="69"/>
      <c r="N172" s="69"/>
      <c r="O172" s="80">
        <f t="shared" si="5"/>
        <v>0</v>
      </c>
    </row>
    <row r="173" spans="2:15" x14ac:dyDescent="0.4">
      <c r="B173" s="2">
        <v>165</v>
      </c>
      <c r="C173" s="63"/>
      <c r="D173" s="73"/>
      <c r="E173" s="74"/>
      <c r="F173" s="75"/>
      <c r="G173" s="76"/>
      <c r="H173" s="69"/>
      <c r="I173" s="80">
        <f t="shared" si="4"/>
        <v>0</v>
      </c>
      <c r="J173" s="70"/>
      <c r="K173" s="2">
        <v>165</v>
      </c>
      <c r="L173" s="69"/>
      <c r="M173" s="69"/>
      <c r="N173" s="69"/>
      <c r="O173" s="80">
        <f t="shared" si="5"/>
        <v>0</v>
      </c>
    </row>
    <row r="174" spans="2:15" x14ac:dyDescent="0.4">
      <c r="B174" s="2">
        <v>166</v>
      </c>
      <c r="C174" s="63"/>
      <c r="D174" s="73"/>
      <c r="E174" s="74"/>
      <c r="F174" s="75"/>
      <c r="G174" s="76"/>
      <c r="H174" s="69"/>
      <c r="I174" s="80">
        <f t="shared" si="4"/>
        <v>0</v>
      </c>
      <c r="J174" s="70"/>
      <c r="K174" s="2">
        <v>166</v>
      </c>
      <c r="L174" s="69"/>
      <c r="M174" s="69"/>
      <c r="N174" s="69"/>
      <c r="O174" s="80">
        <f t="shared" si="5"/>
        <v>0</v>
      </c>
    </row>
    <row r="175" spans="2:15" x14ac:dyDescent="0.4">
      <c r="B175" s="2">
        <v>167</v>
      </c>
      <c r="C175" s="63"/>
      <c r="D175" s="73"/>
      <c r="E175" s="74"/>
      <c r="F175" s="75"/>
      <c r="G175" s="76"/>
      <c r="H175" s="69"/>
      <c r="I175" s="80">
        <f t="shared" si="4"/>
        <v>0</v>
      </c>
      <c r="J175" s="70"/>
      <c r="K175" s="2">
        <v>167</v>
      </c>
      <c r="L175" s="69"/>
      <c r="M175" s="69"/>
      <c r="N175" s="69"/>
      <c r="O175" s="80">
        <f t="shared" si="5"/>
        <v>0</v>
      </c>
    </row>
    <row r="176" spans="2:15" x14ac:dyDescent="0.4">
      <c r="B176" s="2">
        <v>168</v>
      </c>
      <c r="C176" s="63"/>
      <c r="D176" s="73"/>
      <c r="E176" s="74"/>
      <c r="F176" s="75"/>
      <c r="G176" s="76"/>
      <c r="H176" s="69"/>
      <c r="I176" s="80">
        <f t="shared" si="4"/>
        <v>0</v>
      </c>
      <c r="J176" s="70"/>
      <c r="K176" s="2">
        <v>168</v>
      </c>
      <c r="L176" s="69"/>
      <c r="M176" s="69"/>
      <c r="N176" s="69"/>
      <c r="O176" s="80">
        <f t="shared" si="5"/>
        <v>0</v>
      </c>
    </row>
    <row r="177" spans="2:15" x14ac:dyDescent="0.4">
      <c r="B177" s="2">
        <v>169</v>
      </c>
      <c r="C177" s="63"/>
      <c r="D177" s="73"/>
      <c r="E177" s="74"/>
      <c r="F177" s="75"/>
      <c r="G177" s="76"/>
      <c r="H177" s="69"/>
      <c r="I177" s="80">
        <f t="shared" si="4"/>
        <v>0</v>
      </c>
      <c r="J177" s="70"/>
      <c r="K177" s="2">
        <v>169</v>
      </c>
      <c r="L177" s="69"/>
      <c r="M177" s="69"/>
      <c r="N177" s="69"/>
      <c r="O177" s="80">
        <f t="shared" si="5"/>
        <v>0</v>
      </c>
    </row>
    <row r="178" spans="2:15" x14ac:dyDescent="0.4">
      <c r="B178" s="2">
        <v>170</v>
      </c>
      <c r="C178" s="63"/>
      <c r="D178" s="73"/>
      <c r="E178" s="74"/>
      <c r="F178" s="75"/>
      <c r="G178" s="76"/>
      <c r="H178" s="69"/>
      <c r="I178" s="80">
        <f t="shared" si="4"/>
        <v>0</v>
      </c>
      <c r="J178" s="70"/>
      <c r="K178" s="2">
        <v>170</v>
      </c>
      <c r="L178" s="69"/>
      <c r="M178" s="69"/>
      <c r="N178" s="69"/>
      <c r="O178" s="80">
        <f t="shared" si="5"/>
        <v>0</v>
      </c>
    </row>
    <row r="179" spans="2:15" x14ac:dyDescent="0.4">
      <c r="B179" s="2">
        <v>171</v>
      </c>
      <c r="C179" s="63"/>
      <c r="D179" s="73"/>
      <c r="E179" s="74"/>
      <c r="F179" s="75"/>
      <c r="G179" s="76"/>
      <c r="H179" s="69"/>
      <c r="I179" s="80">
        <f t="shared" si="4"/>
        <v>0</v>
      </c>
      <c r="J179" s="70"/>
      <c r="K179" s="2">
        <v>171</v>
      </c>
      <c r="L179" s="69"/>
      <c r="M179" s="69"/>
      <c r="N179" s="69"/>
      <c r="O179" s="80">
        <f t="shared" si="5"/>
        <v>0</v>
      </c>
    </row>
    <row r="180" spans="2:15" x14ac:dyDescent="0.4">
      <c r="B180" s="2">
        <v>172</v>
      </c>
      <c r="C180" s="63"/>
      <c r="D180" s="73"/>
      <c r="E180" s="74"/>
      <c r="F180" s="75"/>
      <c r="G180" s="76"/>
      <c r="H180" s="69"/>
      <c r="I180" s="80">
        <f t="shared" si="4"/>
        <v>0</v>
      </c>
      <c r="J180" s="70"/>
      <c r="K180" s="2">
        <v>172</v>
      </c>
      <c r="L180" s="69"/>
      <c r="M180" s="69"/>
      <c r="N180" s="69"/>
      <c r="O180" s="80">
        <f t="shared" si="5"/>
        <v>0</v>
      </c>
    </row>
    <row r="181" spans="2:15" x14ac:dyDescent="0.4">
      <c r="B181" s="2">
        <v>173</v>
      </c>
      <c r="C181" s="63"/>
      <c r="D181" s="73"/>
      <c r="E181" s="74"/>
      <c r="F181" s="75"/>
      <c r="G181" s="76"/>
      <c r="H181" s="69"/>
      <c r="I181" s="80">
        <f t="shared" si="4"/>
        <v>0</v>
      </c>
      <c r="J181" s="70"/>
      <c r="K181" s="2">
        <v>173</v>
      </c>
      <c r="L181" s="69"/>
      <c r="M181" s="69"/>
      <c r="N181" s="69"/>
      <c r="O181" s="80">
        <f t="shared" si="5"/>
        <v>0</v>
      </c>
    </row>
    <row r="182" spans="2:15" x14ac:dyDescent="0.4">
      <c r="B182" s="2">
        <v>174</v>
      </c>
      <c r="C182" s="63"/>
      <c r="D182" s="73"/>
      <c r="E182" s="74"/>
      <c r="F182" s="75"/>
      <c r="G182" s="76"/>
      <c r="H182" s="69"/>
      <c r="I182" s="80">
        <f t="shared" si="4"/>
        <v>0</v>
      </c>
      <c r="J182" s="70"/>
      <c r="K182" s="2">
        <v>174</v>
      </c>
      <c r="L182" s="69"/>
      <c r="M182" s="69"/>
      <c r="N182" s="69"/>
      <c r="O182" s="80">
        <f t="shared" si="5"/>
        <v>0</v>
      </c>
    </row>
    <row r="183" spans="2:15" x14ac:dyDescent="0.4">
      <c r="B183" s="2">
        <v>175</v>
      </c>
      <c r="C183" s="63"/>
      <c r="D183" s="73"/>
      <c r="E183" s="74"/>
      <c r="F183" s="75"/>
      <c r="G183" s="76"/>
      <c r="H183" s="69"/>
      <c r="I183" s="80">
        <f t="shared" si="4"/>
        <v>0</v>
      </c>
      <c r="J183" s="70"/>
      <c r="K183" s="2">
        <v>175</v>
      </c>
      <c r="L183" s="69"/>
      <c r="M183" s="69"/>
      <c r="N183" s="69"/>
      <c r="O183" s="80">
        <f t="shared" si="5"/>
        <v>0</v>
      </c>
    </row>
    <row r="184" spans="2:15" x14ac:dyDescent="0.4">
      <c r="B184" s="2">
        <v>176</v>
      </c>
      <c r="C184" s="63"/>
      <c r="D184" s="73"/>
      <c r="E184" s="74"/>
      <c r="F184" s="75"/>
      <c r="G184" s="76"/>
      <c r="H184" s="69"/>
      <c r="I184" s="80">
        <f t="shared" si="4"/>
        <v>0</v>
      </c>
      <c r="J184" s="70"/>
      <c r="K184" s="2">
        <v>176</v>
      </c>
      <c r="L184" s="69"/>
      <c r="M184" s="69"/>
      <c r="N184" s="69"/>
      <c r="O184" s="80">
        <f t="shared" si="5"/>
        <v>0</v>
      </c>
    </row>
    <row r="185" spans="2:15" x14ac:dyDescent="0.4">
      <c r="B185" s="2">
        <v>177</v>
      </c>
      <c r="C185" s="63"/>
      <c r="D185" s="73"/>
      <c r="E185" s="74"/>
      <c r="F185" s="75"/>
      <c r="G185" s="76"/>
      <c r="H185" s="69"/>
      <c r="I185" s="80">
        <f t="shared" si="4"/>
        <v>0</v>
      </c>
      <c r="J185" s="70"/>
      <c r="K185" s="2">
        <v>177</v>
      </c>
      <c r="L185" s="69"/>
      <c r="M185" s="69"/>
      <c r="N185" s="69"/>
      <c r="O185" s="80">
        <f t="shared" si="5"/>
        <v>0</v>
      </c>
    </row>
    <row r="186" spans="2:15" x14ac:dyDescent="0.4">
      <c r="B186" s="2">
        <v>178</v>
      </c>
      <c r="C186" s="63"/>
      <c r="D186" s="73"/>
      <c r="E186" s="74"/>
      <c r="F186" s="75"/>
      <c r="G186" s="76"/>
      <c r="H186" s="69"/>
      <c r="I186" s="80">
        <f t="shared" si="4"/>
        <v>0</v>
      </c>
      <c r="J186" s="70"/>
      <c r="K186" s="2">
        <v>178</v>
      </c>
      <c r="L186" s="69"/>
      <c r="M186" s="69"/>
      <c r="N186" s="69"/>
      <c r="O186" s="80">
        <f t="shared" si="5"/>
        <v>0</v>
      </c>
    </row>
    <row r="187" spans="2:15" x14ac:dyDescent="0.4">
      <c r="B187" s="2">
        <v>179</v>
      </c>
      <c r="C187" s="63"/>
      <c r="D187" s="73"/>
      <c r="E187" s="74"/>
      <c r="F187" s="75"/>
      <c r="G187" s="76"/>
      <c r="H187" s="69"/>
      <c r="I187" s="80">
        <f t="shared" si="4"/>
        <v>0</v>
      </c>
      <c r="J187" s="70"/>
      <c r="K187" s="2">
        <v>179</v>
      </c>
      <c r="L187" s="69"/>
      <c r="M187" s="69"/>
      <c r="N187" s="69"/>
      <c r="O187" s="80">
        <f t="shared" si="5"/>
        <v>0</v>
      </c>
    </row>
    <row r="188" spans="2:15" x14ac:dyDescent="0.4">
      <c r="B188" s="2">
        <v>180</v>
      </c>
      <c r="C188" s="63"/>
      <c r="D188" s="73"/>
      <c r="E188" s="74"/>
      <c r="F188" s="75"/>
      <c r="G188" s="76"/>
      <c r="H188" s="69"/>
      <c r="I188" s="80">
        <f t="shared" si="4"/>
        <v>0</v>
      </c>
      <c r="J188" s="70"/>
      <c r="K188" s="2">
        <v>180</v>
      </c>
      <c r="L188" s="69"/>
      <c r="M188" s="69"/>
      <c r="N188" s="69"/>
      <c r="O188" s="80">
        <f t="shared" si="5"/>
        <v>0</v>
      </c>
    </row>
    <row r="189" spans="2:15" x14ac:dyDescent="0.4">
      <c r="B189" s="2">
        <v>181</v>
      </c>
      <c r="C189" s="63"/>
      <c r="D189" s="73"/>
      <c r="E189" s="74"/>
      <c r="F189" s="75"/>
      <c r="G189" s="76"/>
      <c r="H189" s="69"/>
      <c r="I189" s="80">
        <f t="shared" si="4"/>
        <v>0</v>
      </c>
      <c r="J189" s="70"/>
      <c r="K189" s="2">
        <v>181</v>
      </c>
      <c r="L189" s="69"/>
      <c r="M189" s="69"/>
      <c r="N189" s="69"/>
      <c r="O189" s="80">
        <f t="shared" si="5"/>
        <v>0</v>
      </c>
    </row>
    <row r="190" spans="2:15" x14ac:dyDescent="0.4">
      <c r="B190" s="2">
        <v>182</v>
      </c>
      <c r="C190" s="63"/>
      <c r="D190" s="73"/>
      <c r="E190" s="74"/>
      <c r="F190" s="75"/>
      <c r="G190" s="76"/>
      <c r="H190" s="69"/>
      <c r="I190" s="80">
        <f t="shared" si="4"/>
        <v>0</v>
      </c>
      <c r="J190" s="70"/>
      <c r="K190" s="2">
        <v>182</v>
      </c>
      <c r="L190" s="69"/>
      <c r="M190" s="69"/>
      <c r="N190" s="69"/>
      <c r="O190" s="80">
        <f t="shared" si="5"/>
        <v>0</v>
      </c>
    </row>
    <row r="191" spans="2:15" x14ac:dyDescent="0.4">
      <c r="B191" s="2">
        <v>183</v>
      </c>
      <c r="C191" s="63"/>
      <c r="D191" s="73"/>
      <c r="E191" s="74"/>
      <c r="F191" s="75"/>
      <c r="G191" s="76"/>
      <c r="H191" s="69"/>
      <c r="I191" s="80">
        <f t="shared" si="4"/>
        <v>0</v>
      </c>
      <c r="J191" s="70"/>
      <c r="K191" s="2">
        <v>183</v>
      </c>
      <c r="L191" s="69"/>
      <c r="M191" s="69"/>
      <c r="N191" s="69"/>
      <c r="O191" s="80">
        <f t="shared" si="5"/>
        <v>0</v>
      </c>
    </row>
    <row r="192" spans="2:15" x14ac:dyDescent="0.4">
      <c r="B192" s="2">
        <v>184</v>
      </c>
      <c r="C192" s="63"/>
      <c r="D192" s="73"/>
      <c r="E192" s="74"/>
      <c r="F192" s="75"/>
      <c r="G192" s="76"/>
      <c r="H192" s="69"/>
      <c r="I192" s="80">
        <f t="shared" si="4"/>
        <v>0</v>
      </c>
      <c r="J192" s="70"/>
      <c r="K192" s="2">
        <v>184</v>
      </c>
      <c r="L192" s="69"/>
      <c r="M192" s="69"/>
      <c r="N192" s="69"/>
      <c r="O192" s="80">
        <f t="shared" si="5"/>
        <v>0</v>
      </c>
    </row>
    <row r="193" spans="2:15" x14ac:dyDescent="0.4">
      <c r="B193" s="2">
        <v>185</v>
      </c>
      <c r="C193" s="63"/>
      <c r="D193" s="73"/>
      <c r="E193" s="74"/>
      <c r="F193" s="75"/>
      <c r="G193" s="76"/>
      <c r="H193" s="69"/>
      <c r="I193" s="80">
        <f t="shared" si="4"/>
        <v>0</v>
      </c>
      <c r="J193" s="70"/>
      <c r="K193" s="2">
        <v>185</v>
      </c>
      <c r="L193" s="69"/>
      <c r="M193" s="69"/>
      <c r="N193" s="69"/>
      <c r="O193" s="80">
        <f t="shared" si="5"/>
        <v>0</v>
      </c>
    </row>
    <row r="194" spans="2:15" x14ac:dyDescent="0.4">
      <c r="B194" s="2">
        <v>186</v>
      </c>
      <c r="C194" s="63"/>
      <c r="D194" s="73"/>
      <c r="E194" s="74"/>
      <c r="F194" s="75"/>
      <c r="G194" s="76"/>
      <c r="H194" s="69"/>
      <c r="I194" s="80">
        <f t="shared" si="4"/>
        <v>0</v>
      </c>
      <c r="J194" s="70"/>
      <c r="K194" s="2">
        <v>186</v>
      </c>
      <c r="L194" s="69"/>
      <c r="M194" s="69"/>
      <c r="N194" s="69"/>
      <c r="O194" s="80">
        <f t="shared" si="5"/>
        <v>0</v>
      </c>
    </row>
    <row r="195" spans="2:15" x14ac:dyDescent="0.4">
      <c r="B195" s="2">
        <v>187</v>
      </c>
      <c r="C195" s="63"/>
      <c r="D195" s="73"/>
      <c r="E195" s="74"/>
      <c r="F195" s="75"/>
      <c r="G195" s="76"/>
      <c r="H195" s="69"/>
      <c r="I195" s="80">
        <f t="shared" si="4"/>
        <v>0</v>
      </c>
      <c r="J195" s="70"/>
      <c r="K195" s="2">
        <v>187</v>
      </c>
      <c r="L195" s="69"/>
      <c r="M195" s="69"/>
      <c r="N195" s="69"/>
      <c r="O195" s="80">
        <f t="shared" si="5"/>
        <v>0</v>
      </c>
    </row>
    <row r="196" spans="2:15" x14ac:dyDescent="0.4">
      <c r="B196" s="2">
        <v>188</v>
      </c>
      <c r="C196" s="63"/>
      <c r="D196" s="73"/>
      <c r="E196" s="74"/>
      <c r="F196" s="75"/>
      <c r="G196" s="76"/>
      <c r="H196" s="69"/>
      <c r="I196" s="80">
        <f t="shared" si="4"/>
        <v>0</v>
      </c>
      <c r="J196" s="70"/>
      <c r="K196" s="2">
        <v>188</v>
      </c>
      <c r="L196" s="69"/>
      <c r="M196" s="69"/>
      <c r="N196" s="69"/>
      <c r="O196" s="80">
        <f t="shared" si="5"/>
        <v>0</v>
      </c>
    </row>
    <row r="197" spans="2:15" x14ac:dyDescent="0.4">
      <c r="B197" s="2">
        <v>189</v>
      </c>
      <c r="C197" s="63"/>
      <c r="D197" s="73"/>
      <c r="E197" s="74"/>
      <c r="F197" s="75"/>
      <c r="G197" s="76"/>
      <c r="H197" s="69"/>
      <c r="I197" s="80">
        <f t="shared" si="4"/>
        <v>0</v>
      </c>
      <c r="J197" s="70"/>
      <c r="K197" s="2">
        <v>189</v>
      </c>
      <c r="L197" s="69"/>
      <c r="M197" s="69"/>
      <c r="N197" s="69"/>
      <c r="O197" s="80">
        <f t="shared" si="5"/>
        <v>0</v>
      </c>
    </row>
    <row r="198" spans="2:15" x14ac:dyDescent="0.4">
      <c r="B198" s="2">
        <v>190</v>
      </c>
      <c r="C198" s="63"/>
      <c r="D198" s="73"/>
      <c r="E198" s="74"/>
      <c r="F198" s="75"/>
      <c r="G198" s="76"/>
      <c r="H198" s="69"/>
      <c r="I198" s="80">
        <f t="shared" si="4"/>
        <v>0</v>
      </c>
      <c r="J198" s="70"/>
      <c r="K198" s="2">
        <v>190</v>
      </c>
      <c r="L198" s="69"/>
      <c r="M198" s="69"/>
      <c r="N198" s="69"/>
      <c r="O198" s="80">
        <f t="shared" si="5"/>
        <v>0</v>
      </c>
    </row>
    <row r="199" spans="2:15" x14ac:dyDescent="0.4">
      <c r="B199" s="2">
        <v>191</v>
      </c>
      <c r="C199" s="63"/>
      <c r="D199" s="73"/>
      <c r="E199" s="74"/>
      <c r="F199" s="75"/>
      <c r="G199" s="76"/>
      <c r="H199" s="69"/>
      <c r="I199" s="80">
        <f t="shared" si="4"/>
        <v>0</v>
      </c>
      <c r="J199" s="70"/>
      <c r="K199" s="2">
        <v>191</v>
      </c>
      <c r="L199" s="69"/>
      <c r="M199" s="69"/>
      <c r="N199" s="69"/>
      <c r="O199" s="80">
        <f t="shared" si="5"/>
        <v>0</v>
      </c>
    </row>
    <row r="200" spans="2:15" x14ac:dyDescent="0.4">
      <c r="B200" s="2">
        <v>192</v>
      </c>
      <c r="C200" s="63"/>
      <c r="D200" s="73"/>
      <c r="E200" s="74"/>
      <c r="F200" s="75"/>
      <c r="G200" s="76"/>
      <c r="H200" s="69"/>
      <c r="I200" s="80">
        <f t="shared" si="4"/>
        <v>0</v>
      </c>
      <c r="J200" s="70"/>
      <c r="K200" s="2">
        <v>192</v>
      </c>
      <c r="L200" s="69"/>
      <c r="M200" s="69"/>
      <c r="N200" s="69"/>
      <c r="O200" s="80">
        <f t="shared" si="5"/>
        <v>0</v>
      </c>
    </row>
    <row r="201" spans="2:15" x14ac:dyDescent="0.4">
      <c r="B201" s="2">
        <v>193</v>
      </c>
      <c r="C201" s="63"/>
      <c r="D201" s="73"/>
      <c r="E201" s="74"/>
      <c r="F201" s="75"/>
      <c r="G201" s="76"/>
      <c r="H201" s="69"/>
      <c r="I201" s="80">
        <f t="shared" si="4"/>
        <v>0</v>
      </c>
      <c r="J201" s="70"/>
      <c r="K201" s="2">
        <v>193</v>
      </c>
      <c r="L201" s="69"/>
      <c r="M201" s="69"/>
      <c r="N201" s="69"/>
      <c r="O201" s="80">
        <f t="shared" si="5"/>
        <v>0</v>
      </c>
    </row>
    <row r="202" spans="2:15" x14ac:dyDescent="0.4">
      <c r="B202" s="2">
        <v>194</v>
      </c>
      <c r="C202" s="63"/>
      <c r="D202" s="73"/>
      <c r="E202" s="74"/>
      <c r="F202" s="75"/>
      <c r="G202" s="76"/>
      <c r="H202" s="69"/>
      <c r="I202" s="80">
        <f t="shared" ref="I202:I265" si="6">H202*G202</f>
        <v>0</v>
      </c>
      <c r="J202" s="70"/>
      <c r="K202" s="2">
        <v>194</v>
      </c>
      <c r="L202" s="69"/>
      <c r="M202" s="69"/>
      <c r="N202" s="69"/>
      <c r="O202" s="80">
        <f t="shared" ref="O202:O265" si="7">M202*N202</f>
        <v>0</v>
      </c>
    </row>
    <row r="203" spans="2:15" x14ac:dyDescent="0.4">
      <c r="B203" s="2">
        <v>195</v>
      </c>
      <c r="C203" s="63"/>
      <c r="D203" s="73"/>
      <c r="E203" s="74"/>
      <c r="F203" s="75"/>
      <c r="G203" s="76"/>
      <c r="H203" s="69"/>
      <c r="I203" s="80">
        <f t="shared" si="6"/>
        <v>0</v>
      </c>
      <c r="J203" s="70"/>
      <c r="K203" s="2">
        <v>195</v>
      </c>
      <c r="L203" s="69"/>
      <c r="M203" s="69"/>
      <c r="N203" s="69"/>
      <c r="O203" s="80">
        <f t="shared" si="7"/>
        <v>0</v>
      </c>
    </row>
    <row r="204" spans="2:15" x14ac:dyDescent="0.4">
      <c r="B204" s="2">
        <v>196</v>
      </c>
      <c r="C204" s="63"/>
      <c r="D204" s="73"/>
      <c r="E204" s="74"/>
      <c r="F204" s="75"/>
      <c r="G204" s="76"/>
      <c r="H204" s="69"/>
      <c r="I204" s="80">
        <f t="shared" si="6"/>
        <v>0</v>
      </c>
      <c r="J204" s="70"/>
      <c r="K204" s="2">
        <v>196</v>
      </c>
      <c r="L204" s="69"/>
      <c r="M204" s="69"/>
      <c r="N204" s="69"/>
      <c r="O204" s="80">
        <f t="shared" si="7"/>
        <v>0</v>
      </c>
    </row>
    <row r="205" spans="2:15" x14ac:dyDescent="0.4">
      <c r="B205" s="2">
        <v>197</v>
      </c>
      <c r="C205" s="63"/>
      <c r="D205" s="73"/>
      <c r="E205" s="74"/>
      <c r="F205" s="75"/>
      <c r="G205" s="76"/>
      <c r="H205" s="69"/>
      <c r="I205" s="80">
        <f t="shared" si="6"/>
        <v>0</v>
      </c>
      <c r="J205" s="70"/>
      <c r="K205" s="2">
        <v>197</v>
      </c>
      <c r="L205" s="69"/>
      <c r="M205" s="69"/>
      <c r="N205" s="69"/>
      <c r="O205" s="80">
        <f t="shared" si="7"/>
        <v>0</v>
      </c>
    </row>
    <row r="206" spans="2:15" x14ac:dyDescent="0.4">
      <c r="B206" s="2">
        <v>198</v>
      </c>
      <c r="C206" s="63"/>
      <c r="D206" s="73"/>
      <c r="E206" s="74"/>
      <c r="F206" s="75"/>
      <c r="G206" s="76"/>
      <c r="H206" s="69"/>
      <c r="I206" s="80">
        <f t="shared" si="6"/>
        <v>0</v>
      </c>
      <c r="J206" s="70"/>
      <c r="K206" s="2">
        <v>198</v>
      </c>
      <c r="L206" s="69"/>
      <c r="M206" s="69"/>
      <c r="N206" s="69"/>
      <c r="O206" s="80">
        <f t="shared" si="7"/>
        <v>0</v>
      </c>
    </row>
    <row r="207" spans="2:15" x14ac:dyDescent="0.4">
      <c r="B207" s="2">
        <v>199</v>
      </c>
      <c r="C207" s="63"/>
      <c r="D207" s="73"/>
      <c r="E207" s="74"/>
      <c r="F207" s="75"/>
      <c r="G207" s="76"/>
      <c r="H207" s="69"/>
      <c r="I207" s="80">
        <f t="shared" si="6"/>
        <v>0</v>
      </c>
      <c r="J207" s="70"/>
      <c r="K207" s="2">
        <v>199</v>
      </c>
      <c r="L207" s="69"/>
      <c r="M207" s="69"/>
      <c r="N207" s="69"/>
      <c r="O207" s="80">
        <f t="shared" si="7"/>
        <v>0</v>
      </c>
    </row>
    <row r="208" spans="2:15" x14ac:dyDescent="0.4">
      <c r="B208" s="2">
        <v>200</v>
      </c>
      <c r="C208" s="63"/>
      <c r="D208" s="73"/>
      <c r="E208" s="74"/>
      <c r="F208" s="75"/>
      <c r="G208" s="76"/>
      <c r="H208" s="69"/>
      <c r="I208" s="80">
        <f t="shared" si="6"/>
        <v>0</v>
      </c>
      <c r="J208" s="70"/>
      <c r="K208" s="2">
        <v>200</v>
      </c>
      <c r="L208" s="69"/>
      <c r="M208" s="69"/>
      <c r="N208" s="69"/>
      <c r="O208" s="80">
        <f t="shared" si="7"/>
        <v>0</v>
      </c>
    </row>
    <row r="209" spans="2:15" x14ac:dyDescent="0.4">
      <c r="B209" s="2">
        <v>201</v>
      </c>
      <c r="C209" s="63"/>
      <c r="D209" s="73"/>
      <c r="E209" s="74"/>
      <c r="F209" s="75"/>
      <c r="G209" s="76"/>
      <c r="H209" s="69"/>
      <c r="I209" s="80">
        <f t="shared" si="6"/>
        <v>0</v>
      </c>
      <c r="J209" s="70"/>
      <c r="K209" s="2">
        <v>201</v>
      </c>
      <c r="L209" s="69"/>
      <c r="M209" s="69"/>
      <c r="N209" s="69"/>
      <c r="O209" s="80">
        <f t="shared" si="7"/>
        <v>0</v>
      </c>
    </row>
    <row r="210" spans="2:15" x14ac:dyDescent="0.4">
      <c r="B210" s="2">
        <v>202</v>
      </c>
      <c r="C210" s="63"/>
      <c r="D210" s="73"/>
      <c r="E210" s="74"/>
      <c r="F210" s="75"/>
      <c r="G210" s="76"/>
      <c r="H210" s="69"/>
      <c r="I210" s="80">
        <f t="shared" si="6"/>
        <v>0</v>
      </c>
      <c r="J210" s="70"/>
      <c r="K210" s="2">
        <v>202</v>
      </c>
      <c r="L210" s="69"/>
      <c r="M210" s="69"/>
      <c r="N210" s="69"/>
      <c r="O210" s="80">
        <f t="shared" si="7"/>
        <v>0</v>
      </c>
    </row>
    <row r="211" spans="2:15" x14ac:dyDescent="0.4">
      <c r="B211" s="2">
        <v>203</v>
      </c>
      <c r="C211" s="63"/>
      <c r="D211" s="73"/>
      <c r="E211" s="74"/>
      <c r="F211" s="75"/>
      <c r="G211" s="76"/>
      <c r="H211" s="69"/>
      <c r="I211" s="80">
        <f t="shared" si="6"/>
        <v>0</v>
      </c>
      <c r="J211" s="70"/>
      <c r="K211" s="2">
        <v>203</v>
      </c>
      <c r="L211" s="69"/>
      <c r="M211" s="69"/>
      <c r="N211" s="69"/>
      <c r="O211" s="80">
        <f t="shared" si="7"/>
        <v>0</v>
      </c>
    </row>
    <row r="212" spans="2:15" x14ac:dyDescent="0.4">
      <c r="B212" s="2">
        <v>204</v>
      </c>
      <c r="C212" s="63"/>
      <c r="D212" s="73"/>
      <c r="E212" s="74"/>
      <c r="F212" s="75"/>
      <c r="G212" s="76"/>
      <c r="H212" s="69"/>
      <c r="I212" s="80">
        <f t="shared" si="6"/>
        <v>0</v>
      </c>
      <c r="J212" s="70"/>
      <c r="K212" s="2">
        <v>204</v>
      </c>
      <c r="L212" s="69"/>
      <c r="M212" s="69"/>
      <c r="N212" s="69"/>
      <c r="O212" s="80">
        <f t="shared" si="7"/>
        <v>0</v>
      </c>
    </row>
    <row r="213" spans="2:15" x14ac:dyDescent="0.4">
      <c r="B213" s="2">
        <v>205</v>
      </c>
      <c r="C213" s="63"/>
      <c r="D213" s="73"/>
      <c r="E213" s="74"/>
      <c r="F213" s="75"/>
      <c r="G213" s="76"/>
      <c r="H213" s="69"/>
      <c r="I213" s="80">
        <f t="shared" si="6"/>
        <v>0</v>
      </c>
      <c r="J213" s="70"/>
      <c r="K213" s="2">
        <v>205</v>
      </c>
      <c r="L213" s="69"/>
      <c r="M213" s="69"/>
      <c r="N213" s="69"/>
      <c r="O213" s="80">
        <f t="shared" si="7"/>
        <v>0</v>
      </c>
    </row>
    <row r="214" spans="2:15" x14ac:dyDescent="0.4">
      <c r="B214" s="2">
        <v>206</v>
      </c>
      <c r="C214" s="63"/>
      <c r="D214" s="73"/>
      <c r="E214" s="74"/>
      <c r="F214" s="75"/>
      <c r="G214" s="76"/>
      <c r="H214" s="69"/>
      <c r="I214" s="80">
        <f t="shared" si="6"/>
        <v>0</v>
      </c>
      <c r="J214" s="70"/>
      <c r="K214" s="2">
        <v>206</v>
      </c>
      <c r="L214" s="69"/>
      <c r="M214" s="69"/>
      <c r="N214" s="69"/>
      <c r="O214" s="80">
        <f t="shared" si="7"/>
        <v>0</v>
      </c>
    </row>
    <row r="215" spans="2:15" x14ac:dyDescent="0.4">
      <c r="B215" s="2">
        <v>207</v>
      </c>
      <c r="C215" s="63"/>
      <c r="D215" s="73"/>
      <c r="E215" s="74"/>
      <c r="F215" s="75"/>
      <c r="G215" s="76"/>
      <c r="H215" s="69"/>
      <c r="I215" s="80">
        <f t="shared" si="6"/>
        <v>0</v>
      </c>
      <c r="J215" s="70"/>
      <c r="K215" s="2">
        <v>207</v>
      </c>
      <c r="L215" s="69"/>
      <c r="M215" s="69"/>
      <c r="N215" s="69"/>
      <c r="O215" s="80">
        <f t="shared" si="7"/>
        <v>0</v>
      </c>
    </row>
    <row r="216" spans="2:15" x14ac:dyDescent="0.4">
      <c r="B216" s="2">
        <v>208</v>
      </c>
      <c r="C216" s="63"/>
      <c r="D216" s="73"/>
      <c r="E216" s="74"/>
      <c r="F216" s="75"/>
      <c r="G216" s="76"/>
      <c r="H216" s="69"/>
      <c r="I216" s="80">
        <f t="shared" si="6"/>
        <v>0</v>
      </c>
      <c r="J216" s="70"/>
      <c r="K216" s="2">
        <v>208</v>
      </c>
      <c r="L216" s="69"/>
      <c r="M216" s="69"/>
      <c r="N216" s="69"/>
      <c r="O216" s="80">
        <f t="shared" si="7"/>
        <v>0</v>
      </c>
    </row>
    <row r="217" spans="2:15" x14ac:dyDescent="0.4">
      <c r="B217" s="2">
        <v>209</v>
      </c>
      <c r="C217" s="63"/>
      <c r="D217" s="73"/>
      <c r="E217" s="74"/>
      <c r="F217" s="75"/>
      <c r="G217" s="76"/>
      <c r="H217" s="69"/>
      <c r="I217" s="80">
        <f t="shared" si="6"/>
        <v>0</v>
      </c>
      <c r="J217" s="70"/>
      <c r="K217" s="2">
        <v>209</v>
      </c>
      <c r="L217" s="69"/>
      <c r="M217" s="69"/>
      <c r="N217" s="69"/>
      <c r="O217" s="80">
        <f t="shared" si="7"/>
        <v>0</v>
      </c>
    </row>
    <row r="218" spans="2:15" x14ac:dyDescent="0.4">
      <c r="B218" s="2">
        <v>210</v>
      </c>
      <c r="C218" s="63"/>
      <c r="D218" s="73"/>
      <c r="E218" s="74"/>
      <c r="F218" s="75"/>
      <c r="G218" s="76"/>
      <c r="H218" s="69"/>
      <c r="I218" s="80">
        <f t="shared" si="6"/>
        <v>0</v>
      </c>
      <c r="J218" s="70"/>
      <c r="K218" s="2">
        <v>210</v>
      </c>
      <c r="L218" s="69"/>
      <c r="M218" s="69"/>
      <c r="N218" s="69"/>
      <c r="O218" s="80">
        <f t="shared" si="7"/>
        <v>0</v>
      </c>
    </row>
    <row r="219" spans="2:15" x14ac:dyDescent="0.4">
      <c r="B219" s="2">
        <v>211</v>
      </c>
      <c r="C219" s="63"/>
      <c r="D219" s="73"/>
      <c r="E219" s="74"/>
      <c r="F219" s="75"/>
      <c r="G219" s="76"/>
      <c r="H219" s="69"/>
      <c r="I219" s="80">
        <f t="shared" si="6"/>
        <v>0</v>
      </c>
      <c r="J219" s="70"/>
      <c r="K219" s="2">
        <v>211</v>
      </c>
      <c r="L219" s="69"/>
      <c r="M219" s="69"/>
      <c r="N219" s="69"/>
      <c r="O219" s="80">
        <f t="shared" si="7"/>
        <v>0</v>
      </c>
    </row>
    <row r="220" spans="2:15" x14ac:dyDescent="0.4">
      <c r="B220" s="2">
        <v>212</v>
      </c>
      <c r="C220" s="63"/>
      <c r="D220" s="73"/>
      <c r="E220" s="74"/>
      <c r="F220" s="75"/>
      <c r="G220" s="76"/>
      <c r="H220" s="69"/>
      <c r="I220" s="80">
        <f t="shared" si="6"/>
        <v>0</v>
      </c>
      <c r="J220" s="70"/>
      <c r="K220" s="2">
        <v>212</v>
      </c>
      <c r="L220" s="69"/>
      <c r="M220" s="69"/>
      <c r="N220" s="69"/>
      <c r="O220" s="80">
        <f t="shared" si="7"/>
        <v>0</v>
      </c>
    </row>
    <row r="221" spans="2:15" x14ac:dyDescent="0.4">
      <c r="B221" s="2">
        <v>213</v>
      </c>
      <c r="C221" s="63"/>
      <c r="D221" s="73"/>
      <c r="E221" s="74"/>
      <c r="F221" s="75"/>
      <c r="G221" s="76"/>
      <c r="H221" s="69"/>
      <c r="I221" s="80">
        <f t="shared" si="6"/>
        <v>0</v>
      </c>
      <c r="J221" s="70"/>
      <c r="K221" s="2">
        <v>213</v>
      </c>
      <c r="L221" s="69"/>
      <c r="M221" s="69"/>
      <c r="N221" s="69"/>
      <c r="O221" s="80">
        <f t="shared" si="7"/>
        <v>0</v>
      </c>
    </row>
    <row r="222" spans="2:15" x14ac:dyDescent="0.4">
      <c r="B222" s="2">
        <v>214</v>
      </c>
      <c r="C222" s="63"/>
      <c r="D222" s="73"/>
      <c r="E222" s="74"/>
      <c r="F222" s="75"/>
      <c r="G222" s="76"/>
      <c r="H222" s="69"/>
      <c r="I222" s="80">
        <f t="shared" si="6"/>
        <v>0</v>
      </c>
      <c r="J222" s="70"/>
      <c r="K222" s="2">
        <v>214</v>
      </c>
      <c r="L222" s="69"/>
      <c r="M222" s="69"/>
      <c r="N222" s="69"/>
      <c r="O222" s="80">
        <f t="shared" si="7"/>
        <v>0</v>
      </c>
    </row>
    <row r="223" spans="2:15" x14ac:dyDescent="0.4">
      <c r="B223" s="2">
        <v>215</v>
      </c>
      <c r="C223" s="63"/>
      <c r="D223" s="73"/>
      <c r="E223" s="74"/>
      <c r="F223" s="75"/>
      <c r="G223" s="76"/>
      <c r="H223" s="69"/>
      <c r="I223" s="80">
        <f t="shared" si="6"/>
        <v>0</v>
      </c>
      <c r="J223" s="70"/>
      <c r="K223" s="2">
        <v>215</v>
      </c>
      <c r="L223" s="69"/>
      <c r="M223" s="69"/>
      <c r="N223" s="69"/>
      <c r="O223" s="80">
        <f t="shared" si="7"/>
        <v>0</v>
      </c>
    </row>
    <row r="224" spans="2:15" x14ac:dyDescent="0.4">
      <c r="B224" s="2">
        <v>216</v>
      </c>
      <c r="C224" s="63"/>
      <c r="D224" s="73"/>
      <c r="E224" s="74"/>
      <c r="F224" s="75"/>
      <c r="G224" s="76"/>
      <c r="H224" s="69"/>
      <c r="I224" s="80">
        <f t="shared" si="6"/>
        <v>0</v>
      </c>
      <c r="J224" s="70"/>
      <c r="K224" s="2">
        <v>216</v>
      </c>
      <c r="L224" s="69"/>
      <c r="M224" s="69"/>
      <c r="N224" s="69"/>
      <c r="O224" s="80">
        <f t="shared" si="7"/>
        <v>0</v>
      </c>
    </row>
    <row r="225" spans="2:15" x14ac:dyDescent="0.4">
      <c r="B225" s="2">
        <v>217</v>
      </c>
      <c r="C225" s="63"/>
      <c r="D225" s="73"/>
      <c r="E225" s="74"/>
      <c r="F225" s="75"/>
      <c r="G225" s="76"/>
      <c r="H225" s="69"/>
      <c r="I225" s="80">
        <f t="shared" si="6"/>
        <v>0</v>
      </c>
      <c r="J225" s="70"/>
      <c r="K225" s="2">
        <v>217</v>
      </c>
      <c r="L225" s="69"/>
      <c r="M225" s="69"/>
      <c r="N225" s="69"/>
      <c r="O225" s="80">
        <f t="shared" si="7"/>
        <v>0</v>
      </c>
    </row>
    <row r="226" spans="2:15" x14ac:dyDescent="0.4">
      <c r="B226" s="2">
        <v>218</v>
      </c>
      <c r="C226" s="63"/>
      <c r="D226" s="73"/>
      <c r="E226" s="74"/>
      <c r="F226" s="75"/>
      <c r="G226" s="76"/>
      <c r="H226" s="69"/>
      <c r="I226" s="80">
        <f t="shared" si="6"/>
        <v>0</v>
      </c>
      <c r="J226" s="70"/>
      <c r="K226" s="2">
        <v>218</v>
      </c>
      <c r="L226" s="69"/>
      <c r="M226" s="69"/>
      <c r="N226" s="69"/>
      <c r="O226" s="80">
        <f t="shared" si="7"/>
        <v>0</v>
      </c>
    </row>
    <row r="227" spans="2:15" x14ac:dyDescent="0.4">
      <c r="B227" s="2">
        <v>219</v>
      </c>
      <c r="C227" s="63"/>
      <c r="D227" s="73"/>
      <c r="E227" s="74"/>
      <c r="F227" s="75"/>
      <c r="G227" s="76"/>
      <c r="H227" s="69"/>
      <c r="I227" s="80">
        <f t="shared" si="6"/>
        <v>0</v>
      </c>
      <c r="J227" s="70"/>
      <c r="K227" s="2">
        <v>219</v>
      </c>
      <c r="L227" s="69"/>
      <c r="M227" s="69"/>
      <c r="N227" s="69"/>
      <c r="O227" s="80">
        <f t="shared" si="7"/>
        <v>0</v>
      </c>
    </row>
    <row r="228" spans="2:15" x14ac:dyDescent="0.4">
      <c r="B228" s="2">
        <v>220</v>
      </c>
      <c r="C228" s="63"/>
      <c r="D228" s="73"/>
      <c r="E228" s="74"/>
      <c r="F228" s="75"/>
      <c r="G228" s="76"/>
      <c r="H228" s="69"/>
      <c r="I228" s="80">
        <f t="shared" si="6"/>
        <v>0</v>
      </c>
      <c r="J228" s="70"/>
      <c r="K228" s="2">
        <v>220</v>
      </c>
      <c r="L228" s="69"/>
      <c r="M228" s="69"/>
      <c r="N228" s="69"/>
      <c r="O228" s="80">
        <f t="shared" si="7"/>
        <v>0</v>
      </c>
    </row>
    <row r="229" spans="2:15" x14ac:dyDescent="0.4">
      <c r="B229" s="2">
        <v>221</v>
      </c>
      <c r="C229" s="63"/>
      <c r="D229" s="73"/>
      <c r="E229" s="74"/>
      <c r="F229" s="75"/>
      <c r="G229" s="76"/>
      <c r="H229" s="69"/>
      <c r="I229" s="80">
        <f t="shared" si="6"/>
        <v>0</v>
      </c>
      <c r="J229" s="70"/>
      <c r="K229" s="2">
        <v>221</v>
      </c>
      <c r="L229" s="69"/>
      <c r="M229" s="69"/>
      <c r="N229" s="69"/>
      <c r="O229" s="80">
        <f t="shared" si="7"/>
        <v>0</v>
      </c>
    </row>
    <row r="230" spans="2:15" x14ac:dyDescent="0.4">
      <c r="B230" s="2">
        <v>222</v>
      </c>
      <c r="C230" s="63"/>
      <c r="D230" s="73"/>
      <c r="E230" s="74"/>
      <c r="F230" s="75"/>
      <c r="G230" s="76"/>
      <c r="H230" s="69"/>
      <c r="I230" s="80">
        <f t="shared" si="6"/>
        <v>0</v>
      </c>
      <c r="J230" s="70"/>
      <c r="K230" s="2">
        <v>222</v>
      </c>
      <c r="L230" s="69"/>
      <c r="M230" s="69"/>
      <c r="N230" s="69"/>
      <c r="O230" s="80">
        <f t="shared" si="7"/>
        <v>0</v>
      </c>
    </row>
    <row r="231" spans="2:15" x14ac:dyDescent="0.4">
      <c r="B231" s="2">
        <v>223</v>
      </c>
      <c r="C231" s="63"/>
      <c r="D231" s="73"/>
      <c r="E231" s="74"/>
      <c r="F231" s="75"/>
      <c r="G231" s="76"/>
      <c r="H231" s="69"/>
      <c r="I231" s="80">
        <f t="shared" si="6"/>
        <v>0</v>
      </c>
      <c r="J231" s="70"/>
      <c r="K231" s="2">
        <v>223</v>
      </c>
      <c r="L231" s="69"/>
      <c r="M231" s="69"/>
      <c r="N231" s="69"/>
      <c r="O231" s="80">
        <f t="shared" si="7"/>
        <v>0</v>
      </c>
    </row>
    <row r="232" spans="2:15" x14ac:dyDescent="0.4">
      <c r="B232" s="2">
        <v>224</v>
      </c>
      <c r="C232" s="63"/>
      <c r="D232" s="73"/>
      <c r="E232" s="74"/>
      <c r="F232" s="75"/>
      <c r="G232" s="76"/>
      <c r="H232" s="69"/>
      <c r="I232" s="80">
        <f t="shared" si="6"/>
        <v>0</v>
      </c>
      <c r="J232" s="70"/>
      <c r="K232" s="2">
        <v>224</v>
      </c>
      <c r="L232" s="69"/>
      <c r="M232" s="69"/>
      <c r="N232" s="69"/>
      <c r="O232" s="80">
        <f t="shared" si="7"/>
        <v>0</v>
      </c>
    </row>
    <row r="233" spans="2:15" x14ac:dyDescent="0.4">
      <c r="B233" s="2">
        <v>225</v>
      </c>
      <c r="C233" s="63"/>
      <c r="D233" s="73"/>
      <c r="E233" s="74"/>
      <c r="F233" s="75"/>
      <c r="G233" s="76"/>
      <c r="H233" s="69"/>
      <c r="I233" s="80">
        <f t="shared" si="6"/>
        <v>0</v>
      </c>
      <c r="J233" s="70"/>
      <c r="K233" s="2">
        <v>225</v>
      </c>
      <c r="L233" s="69"/>
      <c r="M233" s="69"/>
      <c r="N233" s="69"/>
      <c r="O233" s="80">
        <f t="shared" si="7"/>
        <v>0</v>
      </c>
    </row>
    <row r="234" spans="2:15" x14ac:dyDescent="0.4">
      <c r="B234" s="2">
        <v>226</v>
      </c>
      <c r="C234" s="63"/>
      <c r="D234" s="73"/>
      <c r="E234" s="74"/>
      <c r="F234" s="75"/>
      <c r="G234" s="76"/>
      <c r="H234" s="69"/>
      <c r="I234" s="80">
        <f t="shared" si="6"/>
        <v>0</v>
      </c>
      <c r="J234" s="70"/>
      <c r="K234" s="2">
        <v>226</v>
      </c>
      <c r="L234" s="69"/>
      <c r="M234" s="69"/>
      <c r="N234" s="69"/>
      <c r="O234" s="80">
        <f t="shared" si="7"/>
        <v>0</v>
      </c>
    </row>
    <row r="235" spans="2:15" x14ac:dyDescent="0.4">
      <c r="B235" s="2">
        <v>227</v>
      </c>
      <c r="C235" s="63"/>
      <c r="D235" s="73"/>
      <c r="E235" s="74"/>
      <c r="F235" s="75"/>
      <c r="G235" s="76"/>
      <c r="H235" s="69"/>
      <c r="I235" s="80">
        <f t="shared" si="6"/>
        <v>0</v>
      </c>
      <c r="J235" s="70"/>
      <c r="K235" s="2">
        <v>227</v>
      </c>
      <c r="L235" s="69"/>
      <c r="M235" s="69"/>
      <c r="N235" s="69"/>
      <c r="O235" s="80">
        <f t="shared" si="7"/>
        <v>0</v>
      </c>
    </row>
    <row r="236" spans="2:15" x14ac:dyDescent="0.4">
      <c r="B236" s="2">
        <v>228</v>
      </c>
      <c r="C236" s="63"/>
      <c r="D236" s="73"/>
      <c r="E236" s="74"/>
      <c r="F236" s="75"/>
      <c r="G236" s="76"/>
      <c r="H236" s="69"/>
      <c r="I236" s="80">
        <f t="shared" si="6"/>
        <v>0</v>
      </c>
      <c r="J236" s="70"/>
      <c r="K236" s="2">
        <v>228</v>
      </c>
      <c r="L236" s="69"/>
      <c r="M236" s="69"/>
      <c r="N236" s="69"/>
      <c r="O236" s="80">
        <f t="shared" si="7"/>
        <v>0</v>
      </c>
    </row>
    <row r="237" spans="2:15" x14ac:dyDescent="0.4">
      <c r="B237" s="2">
        <v>229</v>
      </c>
      <c r="C237" s="63"/>
      <c r="D237" s="73"/>
      <c r="E237" s="74"/>
      <c r="F237" s="75"/>
      <c r="G237" s="76"/>
      <c r="H237" s="69"/>
      <c r="I237" s="80">
        <f t="shared" si="6"/>
        <v>0</v>
      </c>
      <c r="J237" s="70"/>
      <c r="K237" s="2">
        <v>229</v>
      </c>
      <c r="L237" s="69"/>
      <c r="M237" s="69"/>
      <c r="N237" s="69"/>
      <c r="O237" s="80">
        <f t="shared" si="7"/>
        <v>0</v>
      </c>
    </row>
    <row r="238" spans="2:15" x14ac:dyDescent="0.4">
      <c r="B238" s="2">
        <v>230</v>
      </c>
      <c r="C238" s="63"/>
      <c r="D238" s="73"/>
      <c r="E238" s="74"/>
      <c r="F238" s="75"/>
      <c r="G238" s="76"/>
      <c r="H238" s="69"/>
      <c r="I238" s="80">
        <f t="shared" si="6"/>
        <v>0</v>
      </c>
      <c r="J238" s="70"/>
      <c r="K238" s="2">
        <v>230</v>
      </c>
      <c r="L238" s="69"/>
      <c r="M238" s="69"/>
      <c r="N238" s="69"/>
      <c r="O238" s="80">
        <f t="shared" si="7"/>
        <v>0</v>
      </c>
    </row>
    <row r="239" spans="2:15" x14ac:dyDescent="0.4">
      <c r="B239" s="2">
        <v>231</v>
      </c>
      <c r="C239" s="63"/>
      <c r="D239" s="73"/>
      <c r="E239" s="74"/>
      <c r="F239" s="75"/>
      <c r="G239" s="76"/>
      <c r="H239" s="69"/>
      <c r="I239" s="80">
        <f t="shared" si="6"/>
        <v>0</v>
      </c>
      <c r="J239" s="70"/>
      <c r="K239" s="2">
        <v>231</v>
      </c>
      <c r="L239" s="69"/>
      <c r="M239" s="69"/>
      <c r="N239" s="69"/>
      <c r="O239" s="80">
        <f t="shared" si="7"/>
        <v>0</v>
      </c>
    </row>
    <row r="240" spans="2:15" x14ac:dyDescent="0.4">
      <c r="B240" s="2">
        <v>232</v>
      </c>
      <c r="C240" s="63"/>
      <c r="D240" s="73"/>
      <c r="E240" s="74"/>
      <c r="F240" s="75"/>
      <c r="G240" s="76"/>
      <c r="H240" s="69"/>
      <c r="I240" s="80">
        <f t="shared" si="6"/>
        <v>0</v>
      </c>
      <c r="J240" s="70"/>
      <c r="K240" s="2">
        <v>232</v>
      </c>
      <c r="L240" s="69"/>
      <c r="M240" s="69"/>
      <c r="N240" s="69"/>
      <c r="O240" s="80">
        <f t="shared" si="7"/>
        <v>0</v>
      </c>
    </row>
    <row r="241" spans="2:15" x14ac:dyDescent="0.4">
      <c r="B241" s="2">
        <v>233</v>
      </c>
      <c r="C241" s="63"/>
      <c r="D241" s="73"/>
      <c r="E241" s="74"/>
      <c r="F241" s="75"/>
      <c r="G241" s="76"/>
      <c r="H241" s="69"/>
      <c r="I241" s="80">
        <f t="shared" si="6"/>
        <v>0</v>
      </c>
      <c r="J241" s="70"/>
      <c r="K241" s="2">
        <v>233</v>
      </c>
      <c r="L241" s="69"/>
      <c r="M241" s="69"/>
      <c r="N241" s="69"/>
      <c r="O241" s="80">
        <f t="shared" si="7"/>
        <v>0</v>
      </c>
    </row>
    <row r="242" spans="2:15" x14ac:dyDescent="0.4">
      <c r="B242" s="2">
        <v>234</v>
      </c>
      <c r="C242" s="63"/>
      <c r="D242" s="73"/>
      <c r="E242" s="74"/>
      <c r="F242" s="75"/>
      <c r="G242" s="76"/>
      <c r="H242" s="69"/>
      <c r="I242" s="80">
        <f t="shared" si="6"/>
        <v>0</v>
      </c>
      <c r="J242" s="70"/>
      <c r="K242" s="2">
        <v>234</v>
      </c>
      <c r="L242" s="69"/>
      <c r="M242" s="69"/>
      <c r="N242" s="69"/>
      <c r="O242" s="80">
        <f t="shared" si="7"/>
        <v>0</v>
      </c>
    </row>
    <row r="243" spans="2:15" x14ac:dyDescent="0.4">
      <c r="B243" s="2">
        <v>235</v>
      </c>
      <c r="C243" s="63"/>
      <c r="D243" s="73"/>
      <c r="E243" s="74"/>
      <c r="F243" s="75"/>
      <c r="G243" s="76"/>
      <c r="H243" s="69"/>
      <c r="I243" s="80">
        <f t="shared" si="6"/>
        <v>0</v>
      </c>
      <c r="J243" s="70"/>
      <c r="K243" s="2">
        <v>235</v>
      </c>
      <c r="L243" s="69"/>
      <c r="M243" s="69"/>
      <c r="N243" s="69"/>
      <c r="O243" s="80">
        <f t="shared" si="7"/>
        <v>0</v>
      </c>
    </row>
    <row r="244" spans="2:15" x14ac:dyDescent="0.4">
      <c r="B244" s="2">
        <v>236</v>
      </c>
      <c r="C244" s="63"/>
      <c r="D244" s="73"/>
      <c r="E244" s="74"/>
      <c r="F244" s="75"/>
      <c r="G244" s="76"/>
      <c r="H244" s="69"/>
      <c r="I244" s="80">
        <f t="shared" si="6"/>
        <v>0</v>
      </c>
      <c r="J244" s="70"/>
      <c r="K244" s="2">
        <v>236</v>
      </c>
      <c r="L244" s="69"/>
      <c r="M244" s="69"/>
      <c r="N244" s="69"/>
      <c r="O244" s="80">
        <f t="shared" si="7"/>
        <v>0</v>
      </c>
    </row>
    <row r="245" spans="2:15" x14ac:dyDescent="0.4">
      <c r="B245" s="2">
        <v>237</v>
      </c>
      <c r="C245" s="63"/>
      <c r="D245" s="73"/>
      <c r="E245" s="74"/>
      <c r="F245" s="75"/>
      <c r="G245" s="76"/>
      <c r="H245" s="69"/>
      <c r="I245" s="80">
        <f t="shared" si="6"/>
        <v>0</v>
      </c>
      <c r="J245" s="70"/>
      <c r="K245" s="2">
        <v>237</v>
      </c>
      <c r="L245" s="69"/>
      <c r="M245" s="69"/>
      <c r="N245" s="69"/>
      <c r="O245" s="80">
        <f t="shared" si="7"/>
        <v>0</v>
      </c>
    </row>
    <row r="246" spans="2:15" x14ac:dyDescent="0.4">
      <c r="B246" s="2">
        <v>238</v>
      </c>
      <c r="C246" s="63"/>
      <c r="D246" s="73"/>
      <c r="E246" s="74"/>
      <c r="F246" s="75"/>
      <c r="G246" s="76"/>
      <c r="H246" s="69"/>
      <c r="I246" s="80">
        <f t="shared" si="6"/>
        <v>0</v>
      </c>
      <c r="J246" s="70"/>
      <c r="K246" s="2">
        <v>238</v>
      </c>
      <c r="L246" s="69"/>
      <c r="M246" s="69"/>
      <c r="N246" s="69"/>
      <c r="O246" s="80">
        <f t="shared" si="7"/>
        <v>0</v>
      </c>
    </row>
    <row r="247" spans="2:15" x14ac:dyDescent="0.4">
      <c r="B247" s="2">
        <v>239</v>
      </c>
      <c r="C247" s="63"/>
      <c r="D247" s="73"/>
      <c r="E247" s="74"/>
      <c r="F247" s="75"/>
      <c r="G247" s="76"/>
      <c r="H247" s="69"/>
      <c r="I247" s="80">
        <f t="shared" si="6"/>
        <v>0</v>
      </c>
      <c r="J247" s="70"/>
      <c r="K247" s="2">
        <v>239</v>
      </c>
      <c r="L247" s="69"/>
      <c r="M247" s="69"/>
      <c r="N247" s="69"/>
      <c r="O247" s="80">
        <f t="shared" si="7"/>
        <v>0</v>
      </c>
    </row>
    <row r="248" spans="2:15" x14ac:dyDescent="0.4">
      <c r="B248" s="2">
        <v>240</v>
      </c>
      <c r="C248" s="63"/>
      <c r="D248" s="73"/>
      <c r="E248" s="74"/>
      <c r="F248" s="75"/>
      <c r="G248" s="76"/>
      <c r="H248" s="69"/>
      <c r="I248" s="80">
        <f t="shared" si="6"/>
        <v>0</v>
      </c>
      <c r="J248" s="70"/>
      <c r="K248" s="2">
        <v>240</v>
      </c>
      <c r="L248" s="69"/>
      <c r="M248" s="69"/>
      <c r="N248" s="69"/>
      <c r="O248" s="80">
        <f t="shared" si="7"/>
        <v>0</v>
      </c>
    </row>
    <row r="249" spans="2:15" x14ac:dyDescent="0.4">
      <c r="B249" s="2">
        <v>241</v>
      </c>
      <c r="C249" s="63"/>
      <c r="D249" s="73"/>
      <c r="E249" s="74"/>
      <c r="F249" s="75"/>
      <c r="G249" s="76"/>
      <c r="H249" s="69"/>
      <c r="I249" s="80">
        <f t="shared" si="6"/>
        <v>0</v>
      </c>
      <c r="J249" s="70"/>
      <c r="K249" s="2">
        <v>241</v>
      </c>
      <c r="L249" s="69"/>
      <c r="M249" s="69"/>
      <c r="N249" s="69"/>
      <c r="O249" s="80">
        <f t="shared" si="7"/>
        <v>0</v>
      </c>
    </row>
    <row r="250" spans="2:15" x14ac:dyDescent="0.4">
      <c r="B250" s="2">
        <v>242</v>
      </c>
      <c r="C250" s="63"/>
      <c r="D250" s="73"/>
      <c r="E250" s="74"/>
      <c r="F250" s="75"/>
      <c r="G250" s="76"/>
      <c r="H250" s="69"/>
      <c r="I250" s="80">
        <f t="shared" si="6"/>
        <v>0</v>
      </c>
      <c r="J250" s="70"/>
      <c r="K250" s="2">
        <v>242</v>
      </c>
      <c r="L250" s="69"/>
      <c r="M250" s="69"/>
      <c r="N250" s="69"/>
      <c r="O250" s="80">
        <f t="shared" si="7"/>
        <v>0</v>
      </c>
    </row>
    <row r="251" spans="2:15" x14ac:dyDescent="0.4">
      <c r="B251" s="2">
        <v>243</v>
      </c>
      <c r="C251" s="63"/>
      <c r="D251" s="73"/>
      <c r="E251" s="74"/>
      <c r="F251" s="75"/>
      <c r="G251" s="76"/>
      <c r="H251" s="69"/>
      <c r="I251" s="80">
        <f t="shared" si="6"/>
        <v>0</v>
      </c>
      <c r="J251" s="70"/>
      <c r="K251" s="2">
        <v>243</v>
      </c>
      <c r="L251" s="69"/>
      <c r="M251" s="69"/>
      <c r="N251" s="69"/>
      <c r="O251" s="80">
        <f t="shared" si="7"/>
        <v>0</v>
      </c>
    </row>
    <row r="252" spans="2:15" x14ac:dyDescent="0.4">
      <c r="B252" s="2">
        <v>244</v>
      </c>
      <c r="C252" s="63"/>
      <c r="D252" s="73"/>
      <c r="E252" s="74"/>
      <c r="F252" s="75"/>
      <c r="G252" s="76"/>
      <c r="H252" s="69"/>
      <c r="I252" s="80">
        <f t="shared" si="6"/>
        <v>0</v>
      </c>
      <c r="J252" s="70"/>
      <c r="K252" s="2">
        <v>244</v>
      </c>
      <c r="L252" s="69"/>
      <c r="M252" s="69"/>
      <c r="N252" s="69"/>
      <c r="O252" s="80">
        <f t="shared" si="7"/>
        <v>0</v>
      </c>
    </row>
    <row r="253" spans="2:15" x14ac:dyDescent="0.4">
      <c r="B253" s="2">
        <v>245</v>
      </c>
      <c r="C253" s="63"/>
      <c r="D253" s="73"/>
      <c r="E253" s="74"/>
      <c r="F253" s="75"/>
      <c r="G253" s="76"/>
      <c r="H253" s="69"/>
      <c r="I253" s="80">
        <f t="shared" si="6"/>
        <v>0</v>
      </c>
      <c r="J253" s="70"/>
      <c r="K253" s="2">
        <v>245</v>
      </c>
      <c r="L253" s="69"/>
      <c r="M253" s="69"/>
      <c r="N253" s="69"/>
      <c r="O253" s="80">
        <f t="shared" si="7"/>
        <v>0</v>
      </c>
    </row>
    <row r="254" spans="2:15" x14ac:dyDescent="0.4">
      <c r="B254" s="2">
        <v>246</v>
      </c>
      <c r="C254" s="63"/>
      <c r="D254" s="73"/>
      <c r="E254" s="74"/>
      <c r="F254" s="75"/>
      <c r="G254" s="76"/>
      <c r="H254" s="69"/>
      <c r="I254" s="80">
        <f t="shared" si="6"/>
        <v>0</v>
      </c>
      <c r="J254" s="70"/>
      <c r="K254" s="2">
        <v>246</v>
      </c>
      <c r="L254" s="69"/>
      <c r="M254" s="69"/>
      <c r="N254" s="69"/>
      <c r="O254" s="80">
        <f t="shared" si="7"/>
        <v>0</v>
      </c>
    </row>
    <row r="255" spans="2:15" x14ac:dyDescent="0.4">
      <c r="B255" s="2">
        <v>247</v>
      </c>
      <c r="C255" s="63"/>
      <c r="D255" s="73"/>
      <c r="E255" s="74"/>
      <c r="F255" s="75"/>
      <c r="G255" s="76"/>
      <c r="H255" s="69"/>
      <c r="I255" s="80">
        <f t="shared" si="6"/>
        <v>0</v>
      </c>
      <c r="J255" s="70"/>
      <c r="K255" s="2">
        <v>247</v>
      </c>
      <c r="L255" s="69"/>
      <c r="M255" s="69"/>
      <c r="N255" s="69"/>
      <c r="O255" s="80">
        <f t="shared" si="7"/>
        <v>0</v>
      </c>
    </row>
    <row r="256" spans="2:15" x14ac:dyDescent="0.4">
      <c r="B256" s="2">
        <v>248</v>
      </c>
      <c r="C256" s="63"/>
      <c r="D256" s="73"/>
      <c r="E256" s="74"/>
      <c r="F256" s="75"/>
      <c r="G256" s="76"/>
      <c r="H256" s="69"/>
      <c r="I256" s="80">
        <f t="shared" si="6"/>
        <v>0</v>
      </c>
      <c r="J256" s="70"/>
      <c r="K256" s="2">
        <v>248</v>
      </c>
      <c r="L256" s="69"/>
      <c r="M256" s="69"/>
      <c r="N256" s="69"/>
      <c r="O256" s="80">
        <f t="shared" si="7"/>
        <v>0</v>
      </c>
    </row>
    <row r="257" spans="2:15" x14ac:dyDescent="0.4">
      <c r="B257" s="2">
        <v>249</v>
      </c>
      <c r="C257" s="63"/>
      <c r="D257" s="73"/>
      <c r="E257" s="74"/>
      <c r="F257" s="75"/>
      <c r="G257" s="76"/>
      <c r="H257" s="69"/>
      <c r="I257" s="80">
        <f t="shared" si="6"/>
        <v>0</v>
      </c>
      <c r="J257" s="70"/>
      <c r="K257" s="2">
        <v>249</v>
      </c>
      <c r="L257" s="69"/>
      <c r="M257" s="69"/>
      <c r="N257" s="69"/>
      <c r="O257" s="80">
        <f t="shared" si="7"/>
        <v>0</v>
      </c>
    </row>
    <row r="258" spans="2:15" x14ac:dyDescent="0.4">
      <c r="B258" s="2">
        <v>250</v>
      </c>
      <c r="C258" s="63"/>
      <c r="D258" s="73"/>
      <c r="E258" s="74"/>
      <c r="F258" s="75"/>
      <c r="G258" s="76"/>
      <c r="H258" s="69"/>
      <c r="I258" s="80">
        <f t="shared" si="6"/>
        <v>0</v>
      </c>
      <c r="J258" s="70"/>
      <c r="K258" s="2">
        <v>250</v>
      </c>
      <c r="L258" s="69"/>
      <c r="M258" s="69"/>
      <c r="N258" s="69"/>
      <c r="O258" s="80">
        <f t="shared" si="7"/>
        <v>0</v>
      </c>
    </row>
    <row r="259" spans="2:15" x14ac:dyDescent="0.4">
      <c r="B259" s="2">
        <v>251</v>
      </c>
      <c r="C259" s="63"/>
      <c r="D259" s="73"/>
      <c r="E259" s="74"/>
      <c r="F259" s="75"/>
      <c r="G259" s="76"/>
      <c r="H259" s="69"/>
      <c r="I259" s="80">
        <f t="shared" si="6"/>
        <v>0</v>
      </c>
      <c r="J259" s="70"/>
      <c r="K259" s="2">
        <v>251</v>
      </c>
      <c r="L259" s="69"/>
      <c r="M259" s="69"/>
      <c r="N259" s="69"/>
      <c r="O259" s="80">
        <f t="shared" si="7"/>
        <v>0</v>
      </c>
    </row>
    <row r="260" spans="2:15" x14ac:dyDescent="0.4">
      <c r="B260" s="2">
        <v>252</v>
      </c>
      <c r="C260" s="63"/>
      <c r="D260" s="73"/>
      <c r="E260" s="74"/>
      <c r="F260" s="75"/>
      <c r="G260" s="76"/>
      <c r="H260" s="69"/>
      <c r="I260" s="80">
        <f t="shared" si="6"/>
        <v>0</v>
      </c>
      <c r="J260" s="70"/>
      <c r="K260" s="2">
        <v>252</v>
      </c>
      <c r="L260" s="69"/>
      <c r="M260" s="69"/>
      <c r="N260" s="69"/>
      <c r="O260" s="80">
        <f t="shared" si="7"/>
        <v>0</v>
      </c>
    </row>
    <row r="261" spans="2:15" x14ac:dyDescent="0.4">
      <c r="B261" s="2">
        <v>253</v>
      </c>
      <c r="C261" s="63"/>
      <c r="D261" s="73"/>
      <c r="E261" s="74"/>
      <c r="F261" s="75"/>
      <c r="G261" s="76"/>
      <c r="H261" s="69"/>
      <c r="I261" s="80">
        <f t="shared" si="6"/>
        <v>0</v>
      </c>
      <c r="J261" s="70"/>
      <c r="K261" s="2">
        <v>253</v>
      </c>
      <c r="L261" s="69"/>
      <c r="M261" s="69"/>
      <c r="N261" s="69"/>
      <c r="O261" s="80">
        <f t="shared" si="7"/>
        <v>0</v>
      </c>
    </row>
    <row r="262" spans="2:15" x14ac:dyDescent="0.4">
      <c r="B262" s="2">
        <v>254</v>
      </c>
      <c r="C262" s="63"/>
      <c r="D262" s="73"/>
      <c r="E262" s="74"/>
      <c r="F262" s="75"/>
      <c r="G262" s="76"/>
      <c r="H262" s="69"/>
      <c r="I262" s="80">
        <f t="shared" si="6"/>
        <v>0</v>
      </c>
      <c r="J262" s="70"/>
      <c r="K262" s="2">
        <v>254</v>
      </c>
      <c r="L262" s="69"/>
      <c r="M262" s="69"/>
      <c r="N262" s="69"/>
      <c r="O262" s="80">
        <f t="shared" si="7"/>
        <v>0</v>
      </c>
    </row>
    <row r="263" spans="2:15" x14ac:dyDescent="0.4">
      <c r="B263" s="2">
        <v>255</v>
      </c>
      <c r="C263" s="63"/>
      <c r="D263" s="73"/>
      <c r="E263" s="74"/>
      <c r="F263" s="75"/>
      <c r="G263" s="76"/>
      <c r="H263" s="69"/>
      <c r="I263" s="80">
        <f t="shared" si="6"/>
        <v>0</v>
      </c>
      <c r="J263" s="70"/>
      <c r="K263" s="2">
        <v>255</v>
      </c>
      <c r="L263" s="69"/>
      <c r="M263" s="69"/>
      <c r="N263" s="69"/>
      <c r="O263" s="80">
        <f t="shared" si="7"/>
        <v>0</v>
      </c>
    </row>
    <row r="264" spans="2:15" x14ac:dyDescent="0.4">
      <c r="B264" s="2">
        <v>256</v>
      </c>
      <c r="C264" s="63"/>
      <c r="D264" s="73"/>
      <c r="E264" s="74"/>
      <c r="F264" s="75"/>
      <c r="G264" s="76"/>
      <c r="H264" s="69"/>
      <c r="I264" s="80">
        <f t="shared" si="6"/>
        <v>0</v>
      </c>
      <c r="J264" s="70"/>
      <c r="K264" s="2">
        <v>256</v>
      </c>
      <c r="L264" s="69"/>
      <c r="M264" s="69"/>
      <c r="N264" s="69"/>
      <c r="O264" s="80">
        <f t="shared" si="7"/>
        <v>0</v>
      </c>
    </row>
    <row r="265" spans="2:15" x14ac:dyDescent="0.4">
      <c r="B265" s="2">
        <v>257</v>
      </c>
      <c r="C265" s="63"/>
      <c r="D265" s="73"/>
      <c r="E265" s="74"/>
      <c r="F265" s="75"/>
      <c r="G265" s="76"/>
      <c r="H265" s="69"/>
      <c r="I265" s="80">
        <f t="shared" si="6"/>
        <v>0</v>
      </c>
      <c r="J265" s="70"/>
      <c r="K265" s="2">
        <v>257</v>
      </c>
      <c r="L265" s="69"/>
      <c r="M265" s="69"/>
      <c r="N265" s="69"/>
      <c r="O265" s="80">
        <f t="shared" si="7"/>
        <v>0</v>
      </c>
    </row>
    <row r="266" spans="2:15" x14ac:dyDescent="0.4">
      <c r="B266" s="2">
        <v>258</v>
      </c>
      <c r="C266" s="63"/>
      <c r="D266" s="73"/>
      <c r="E266" s="74"/>
      <c r="F266" s="75"/>
      <c r="G266" s="76"/>
      <c r="H266" s="69"/>
      <c r="I266" s="80">
        <f t="shared" ref="I266:I329" si="8">H266*G266</f>
        <v>0</v>
      </c>
      <c r="J266" s="70"/>
      <c r="K266" s="2">
        <v>258</v>
      </c>
      <c r="L266" s="69"/>
      <c r="M266" s="69"/>
      <c r="N266" s="69"/>
      <c r="O266" s="80">
        <f t="shared" ref="O266:O329" si="9">M266*N266</f>
        <v>0</v>
      </c>
    </row>
    <row r="267" spans="2:15" x14ac:dyDescent="0.4">
      <c r="B267" s="2">
        <v>259</v>
      </c>
      <c r="C267" s="63"/>
      <c r="D267" s="73"/>
      <c r="E267" s="74"/>
      <c r="F267" s="75"/>
      <c r="G267" s="76"/>
      <c r="H267" s="69"/>
      <c r="I267" s="80">
        <f t="shared" si="8"/>
        <v>0</v>
      </c>
      <c r="J267" s="70"/>
      <c r="K267" s="2">
        <v>259</v>
      </c>
      <c r="L267" s="69"/>
      <c r="M267" s="69"/>
      <c r="N267" s="69"/>
      <c r="O267" s="80">
        <f t="shared" si="9"/>
        <v>0</v>
      </c>
    </row>
    <row r="268" spans="2:15" x14ac:dyDescent="0.4">
      <c r="B268" s="2">
        <v>260</v>
      </c>
      <c r="C268" s="63"/>
      <c r="D268" s="73"/>
      <c r="E268" s="74"/>
      <c r="F268" s="75"/>
      <c r="G268" s="76"/>
      <c r="H268" s="69"/>
      <c r="I268" s="80">
        <f t="shared" si="8"/>
        <v>0</v>
      </c>
      <c r="J268" s="70"/>
      <c r="K268" s="2">
        <v>260</v>
      </c>
      <c r="L268" s="69"/>
      <c r="M268" s="69"/>
      <c r="N268" s="69"/>
      <c r="O268" s="80">
        <f t="shared" si="9"/>
        <v>0</v>
      </c>
    </row>
    <row r="269" spans="2:15" x14ac:dyDescent="0.4">
      <c r="B269" s="2">
        <v>261</v>
      </c>
      <c r="C269" s="63"/>
      <c r="D269" s="73"/>
      <c r="E269" s="74"/>
      <c r="F269" s="75"/>
      <c r="G269" s="76"/>
      <c r="H269" s="69"/>
      <c r="I269" s="80">
        <f t="shared" si="8"/>
        <v>0</v>
      </c>
      <c r="J269" s="70"/>
      <c r="K269" s="2">
        <v>261</v>
      </c>
      <c r="L269" s="69"/>
      <c r="M269" s="69"/>
      <c r="N269" s="69"/>
      <c r="O269" s="80">
        <f t="shared" si="9"/>
        <v>0</v>
      </c>
    </row>
    <row r="270" spans="2:15" x14ac:dyDescent="0.4">
      <c r="B270" s="2">
        <v>262</v>
      </c>
      <c r="C270" s="63"/>
      <c r="D270" s="73"/>
      <c r="E270" s="74"/>
      <c r="F270" s="75"/>
      <c r="G270" s="76"/>
      <c r="H270" s="69"/>
      <c r="I270" s="80">
        <f t="shared" si="8"/>
        <v>0</v>
      </c>
      <c r="J270" s="70"/>
      <c r="K270" s="2">
        <v>262</v>
      </c>
      <c r="L270" s="69"/>
      <c r="M270" s="69"/>
      <c r="N270" s="69"/>
      <c r="O270" s="80">
        <f t="shared" si="9"/>
        <v>0</v>
      </c>
    </row>
    <row r="271" spans="2:15" x14ac:dyDescent="0.4">
      <c r="B271" s="2">
        <v>263</v>
      </c>
      <c r="C271" s="63"/>
      <c r="D271" s="73"/>
      <c r="E271" s="74"/>
      <c r="F271" s="75"/>
      <c r="G271" s="76"/>
      <c r="H271" s="69"/>
      <c r="I271" s="80">
        <f t="shared" si="8"/>
        <v>0</v>
      </c>
      <c r="J271" s="70"/>
      <c r="K271" s="2">
        <v>263</v>
      </c>
      <c r="L271" s="69"/>
      <c r="M271" s="69"/>
      <c r="N271" s="69"/>
      <c r="O271" s="80">
        <f t="shared" si="9"/>
        <v>0</v>
      </c>
    </row>
    <row r="272" spans="2:15" x14ac:dyDescent="0.4">
      <c r="B272" s="2">
        <v>264</v>
      </c>
      <c r="C272" s="63"/>
      <c r="D272" s="73"/>
      <c r="E272" s="74"/>
      <c r="F272" s="75"/>
      <c r="G272" s="76"/>
      <c r="H272" s="69"/>
      <c r="I272" s="80">
        <f t="shared" si="8"/>
        <v>0</v>
      </c>
      <c r="J272" s="70"/>
      <c r="K272" s="2">
        <v>264</v>
      </c>
      <c r="L272" s="69"/>
      <c r="M272" s="69"/>
      <c r="N272" s="69"/>
      <c r="O272" s="80">
        <f t="shared" si="9"/>
        <v>0</v>
      </c>
    </row>
    <row r="273" spans="2:15" x14ac:dyDescent="0.4">
      <c r="B273" s="2">
        <v>265</v>
      </c>
      <c r="C273" s="63"/>
      <c r="D273" s="73"/>
      <c r="E273" s="74"/>
      <c r="F273" s="75"/>
      <c r="G273" s="76"/>
      <c r="H273" s="69"/>
      <c r="I273" s="80">
        <f t="shared" si="8"/>
        <v>0</v>
      </c>
      <c r="J273" s="70"/>
      <c r="K273" s="2">
        <v>265</v>
      </c>
      <c r="L273" s="69"/>
      <c r="M273" s="69"/>
      <c r="N273" s="69"/>
      <c r="O273" s="80">
        <f t="shared" si="9"/>
        <v>0</v>
      </c>
    </row>
    <row r="274" spans="2:15" x14ac:dyDescent="0.4">
      <c r="B274" s="2">
        <v>266</v>
      </c>
      <c r="C274" s="63"/>
      <c r="D274" s="73"/>
      <c r="E274" s="74"/>
      <c r="F274" s="75"/>
      <c r="G274" s="76"/>
      <c r="H274" s="69"/>
      <c r="I274" s="80">
        <f t="shared" si="8"/>
        <v>0</v>
      </c>
      <c r="J274" s="70"/>
      <c r="K274" s="2">
        <v>266</v>
      </c>
      <c r="L274" s="69"/>
      <c r="M274" s="69"/>
      <c r="N274" s="69"/>
      <c r="O274" s="80">
        <f t="shared" si="9"/>
        <v>0</v>
      </c>
    </row>
    <row r="275" spans="2:15" x14ac:dyDescent="0.4">
      <c r="B275" s="2">
        <v>267</v>
      </c>
      <c r="C275" s="63"/>
      <c r="D275" s="73"/>
      <c r="E275" s="74"/>
      <c r="F275" s="75"/>
      <c r="G275" s="76"/>
      <c r="H275" s="69"/>
      <c r="I275" s="80">
        <f t="shared" si="8"/>
        <v>0</v>
      </c>
      <c r="J275" s="70"/>
      <c r="K275" s="2">
        <v>267</v>
      </c>
      <c r="L275" s="69"/>
      <c r="M275" s="69"/>
      <c r="N275" s="69"/>
      <c r="O275" s="80">
        <f t="shared" si="9"/>
        <v>0</v>
      </c>
    </row>
    <row r="276" spans="2:15" x14ac:dyDescent="0.4">
      <c r="B276" s="2">
        <v>268</v>
      </c>
      <c r="C276" s="63"/>
      <c r="D276" s="73"/>
      <c r="E276" s="74"/>
      <c r="F276" s="75"/>
      <c r="G276" s="76"/>
      <c r="H276" s="69"/>
      <c r="I276" s="80">
        <f t="shared" si="8"/>
        <v>0</v>
      </c>
      <c r="J276" s="70"/>
      <c r="K276" s="2">
        <v>268</v>
      </c>
      <c r="L276" s="69"/>
      <c r="M276" s="69"/>
      <c r="N276" s="69"/>
      <c r="O276" s="80">
        <f t="shared" si="9"/>
        <v>0</v>
      </c>
    </row>
    <row r="277" spans="2:15" x14ac:dyDescent="0.4">
      <c r="B277" s="2">
        <v>269</v>
      </c>
      <c r="C277" s="63"/>
      <c r="D277" s="73"/>
      <c r="E277" s="74"/>
      <c r="F277" s="75"/>
      <c r="G277" s="76"/>
      <c r="H277" s="69"/>
      <c r="I277" s="80">
        <f t="shared" si="8"/>
        <v>0</v>
      </c>
      <c r="J277" s="70"/>
      <c r="K277" s="2">
        <v>269</v>
      </c>
      <c r="L277" s="69"/>
      <c r="M277" s="69"/>
      <c r="N277" s="69"/>
      <c r="O277" s="80">
        <f t="shared" si="9"/>
        <v>0</v>
      </c>
    </row>
    <row r="278" spans="2:15" x14ac:dyDescent="0.4">
      <c r="B278" s="2">
        <v>270</v>
      </c>
      <c r="C278" s="63"/>
      <c r="D278" s="73"/>
      <c r="E278" s="74"/>
      <c r="F278" s="75"/>
      <c r="G278" s="76"/>
      <c r="H278" s="69"/>
      <c r="I278" s="80">
        <f t="shared" si="8"/>
        <v>0</v>
      </c>
      <c r="J278" s="70"/>
      <c r="K278" s="2">
        <v>270</v>
      </c>
      <c r="L278" s="69"/>
      <c r="M278" s="69"/>
      <c r="N278" s="69"/>
      <c r="O278" s="80">
        <f t="shared" si="9"/>
        <v>0</v>
      </c>
    </row>
    <row r="279" spans="2:15" x14ac:dyDescent="0.4">
      <c r="B279" s="2">
        <v>271</v>
      </c>
      <c r="C279" s="63"/>
      <c r="D279" s="73"/>
      <c r="E279" s="74"/>
      <c r="F279" s="75"/>
      <c r="G279" s="76"/>
      <c r="H279" s="69"/>
      <c r="I279" s="80">
        <f t="shared" si="8"/>
        <v>0</v>
      </c>
      <c r="J279" s="70"/>
      <c r="K279" s="2">
        <v>271</v>
      </c>
      <c r="L279" s="69"/>
      <c r="M279" s="69"/>
      <c r="N279" s="69"/>
      <c r="O279" s="80">
        <f t="shared" si="9"/>
        <v>0</v>
      </c>
    </row>
    <row r="280" spans="2:15" x14ac:dyDescent="0.4">
      <c r="B280" s="2">
        <v>272</v>
      </c>
      <c r="C280" s="63"/>
      <c r="D280" s="73"/>
      <c r="E280" s="74"/>
      <c r="F280" s="75"/>
      <c r="G280" s="76"/>
      <c r="H280" s="69"/>
      <c r="I280" s="80">
        <f t="shared" si="8"/>
        <v>0</v>
      </c>
      <c r="J280" s="70"/>
      <c r="K280" s="2">
        <v>272</v>
      </c>
      <c r="L280" s="69"/>
      <c r="M280" s="69"/>
      <c r="N280" s="69"/>
      <c r="O280" s="80">
        <f t="shared" si="9"/>
        <v>0</v>
      </c>
    </row>
    <row r="281" spans="2:15" x14ac:dyDescent="0.4">
      <c r="B281" s="2">
        <v>273</v>
      </c>
      <c r="C281" s="63"/>
      <c r="D281" s="73"/>
      <c r="E281" s="74"/>
      <c r="F281" s="75"/>
      <c r="G281" s="76"/>
      <c r="H281" s="69"/>
      <c r="I281" s="80">
        <f t="shared" si="8"/>
        <v>0</v>
      </c>
      <c r="J281" s="70"/>
      <c r="K281" s="2">
        <v>273</v>
      </c>
      <c r="L281" s="69"/>
      <c r="M281" s="69"/>
      <c r="N281" s="69"/>
      <c r="O281" s="80">
        <f t="shared" si="9"/>
        <v>0</v>
      </c>
    </row>
    <row r="282" spans="2:15" x14ac:dyDescent="0.4">
      <c r="B282" s="2">
        <v>274</v>
      </c>
      <c r="C282" s="63"/>
      <c r="D282" s="73"/>
      <c r="E282" s="74"/>
      <c r="F282" s="75"/>
      <c r="G282" s="76"/>
      <c r="H282" s="69"/>
      <c r="I282" s="80">
        <f t="shared" si="8"/>
        <v>0</v>
      </c>
      <c r="J282" s="70"/>
      <c r="K282" s="2">
        <v>274</v>
      </c>
      <c r="L282" s="69"/>
      <c r="M282" s="69"/>
      <c r="N282" s="69"/>
      <c r="O282" s="80">
        <f t="shared" si="9"/>
        <v>0</v>
      </c>
    </row>
    <row r="283" spans="2:15" x14ac:dyDescent="0.4">
      <c r="B283" s="2">
        <v>275</v>
      </c>
      <c r="C283" s="63"/>
      <c r="D283" s="73"/>
      <c r="E283" s="74"/>
      <c r="F283" s="75"/>
      <c r="G283" s="76"/>
      <c r="H283" s="69"/>
      <c r="I283" s="80">
        <f t="shared" si="8"/>
        <v>0</v>
      </c>
      <c r="J283" s="70"/>
      <c r="K283" s="2">
        <v>275</v>
      </c>
      <c r="L283" s="69"/>
      <c r="M283" s="69"/>
      <c r="N283" s="69"/>
      <c r="O283" s="80">
        <f t="shared" si="9"/>
        <v>0</v>
      </c>
    </row>
    <row r="284" spans="2:15" x14ac:dyDescent="0.4">
      <c r="B284" s="2">
        <v>276</v>
      </c>
      <c r="C284" s="63"/>
      <c r="D284" s="73"/>
      <c r="E284" s="74"/>
      <c r="F284" s="75"/>
      <c r="G284" s="76"/>
      <c r="H284" s="69"/>
      <c r="I284" s="80">
        <f t="shared" si="8"/>
        <v>0</v>
      </c>
      <c r="J284" s="70"/>
      <c r="K284" s="2">
        <v>276</v>
      </c>
      <c r="L284" s="69"/>
      <c r="M284" s="69"/>
      <c r="N284" s="69"/>
      <c r="O284" s="80">
        <f t="shared" si="9"/>
        <v>0</v>
      </c>
    </row>
    <row r="285" spans="2:15" x14ac:dyDescent="0.4">
      <c r="B285" s="2">
        <v>277</v>
      </c>
      <c r="C285" s="63"/>
      <c r="D285" s="73"/>
      <c r="E285" s="74"/>
      <c r="F285" s="75"/>
      <c r="G285" s="76"/>
      <c r="H285" s="69"/>
      <c r="I285" s="80">
        <f t="shared" si="8"/>
        <v>0</v>
      </c>
      <c r="J285" s="70"/>
      <c r="K285" s="2">
        <v>277</v>
      </c>
      <c r="L285" s="69"/>
      <c r="M285" s="69"/>
      <c r="N285" s="69"/>
      <c r="O285" s="80">
        <f t="shared" si="9"/>
        <v>0</v>
      </c>
    </row>
    <row r="286" spans="2:15" x14ac:dyDescent="0.4">
      <c r="B286" s="2">
        <v>278</v>
      </c>
      <c r="C286" s="63"/>
      <c r="D286" s="73"/>
      <c r="E286" s="74"/>
      <c r="F286" s="75"/>
      <c r="G286" s="76"/>
      <c r="H286" s="69"/>
      <c r="I286" s="80">
        <f t="shared" si="8"/>
        <v>0</v>
      </c>
      <c r="J286" s="70"/>
      <c r="K286" s="2">
        <v>278</v>
      </c>
      <c r="L286" s="69"/>
      <c r="M286" s="69"/>
      <c r="N286" s="69"/>
      <c r="O286" s="80">
        <f t="shared" si="9"/>
        <v>0</v>
      </c>
    </row>
    <row r="287" spans="2:15" x14ac:dyDescent="0.4">
      <c r="B287" s="2">
        <v>279</v>
      </c>
      <c r="C287" s="63"/>
      <c r="D287" s="73"/>
      <c r="E287" s="74"/>
      <c r="F287" s="75"/>
      <c r="G287" s="76"/>
      <c r="H287" s="69"/>
      <c r="I287" s="80">
        <f t="shared" si="8"/>
        <v>0</v>
      </c>
      <c r="J287" s="70"/>
      <c r="K287" s="2">
        <v>279</v>
      </c>
      <c r="L287" s="69"/>
      <c r="M287" s="69"/>
      <c r="N287" s="69"/>
      <c r="O287" s="80">
        <f t="shared" si="9"/>
        <v>0</v>
      </c>
    </row>
    <row r="288" spans="2:15" x14ac:dyDescent="0.4">
      <c r="B288" s="2">
        <v>280</v>
      </c>
      <c r="C288" s="63"/>
      <c r="D288" s="73"/>
      <c r="E288" s="74"/>
      <c r="F288" s="75"/>
      <c r="G288" s="76"/>
      <c r="H288" s="69"/>
      <c r="I288" s="80">
        <f t="shared" si="8"/>
        <v>0</v>
      </c>
      <c r="J288" s="70"/>
      <c r="K288" s="2">
        <v>280</v>
      </c>
      <c r="L288" s="69"/>
      <c r="M288" s="69"/>
      <c r="N288" s="69"/>
      <c r="O288" s="80">
        <f t="shared" si="9"/>
        <v>0</v>
      </c>
    </row>
    <row r="289" spans="2:15" x14ac:dyDescent="0.4">
      <c r="B289" s="2">
        <v>281</v>
      </c>
      <c r="C289" s="63"/>
      <c r="D289" s="73"/>
      <c r="E289" s="74"/>
      <c r="F289" s="75"/>
      <c r="G289" s="76"/>
      <c r="H289" s="69"/>
      <c r="I289" s="80">
        <f t="shared" si="8"/>
        <v>0</v>
      </c>
      <c r="J289" s="70"/>
      <c r="K289" s="2">
        <v>281</v>
      </c>
      <c r="L289" s="69"/>
      <c r="M289" s="69"/>
      <c r="N289" s="69"/>
      <c r="O289" s="80">
        <f t="shared" si="9"/>
        <v>0</v>
      </c>
    </row>
    <row r="290" spans="2:15" x14ac:dyDescent="0.4">
      <c r="B290" s="2">
        <v>282</v>
      </c>
      <c r="C290" s="63"/>
      <c r="D290" s="73"/>
      <c r="E290" s="74"/>
      <c r="F290" s="75"/>
      <c r="G290" s="76"/>
      <c r="H290" s="69"/>
      <c r="I290" s="80">
        <f t="shared" si="8"/>
        <v>0</v>
      </c>
      <c r="J290" s="70"/>
      <c r="K290" s="2">
        <v>282</v>
      </c>
      <c r="L290" s="69"/>
      <c r="M290" s="69"/>
      <c r="N290" s="69"/>
      <c r="O290" s="80">
        <f t="shared" si="9"/>
        <v>0</v>
      </c>
    </row>
    <row r="291" spans="2:15" x14ac:dyDescent="0.4">
      <c r="B291" s="2">
        <v>283</v>
      </c>
      <c r="C291" s="63"/>
      <c r="D291" s="73"/>
      <c r="E291" s="74"/>
      <c r="F291" s="75"/>
      <c r="G291" s="76"/>
      <c r="H291" s="69"/>
      <c r="I291" s="80">
        <f t="shared" si="8"/>
        <v>0</v>
      </c>
      <c r="J291" s="70"/>
      <c r="K291" s="2">
        <v>283</v>
      </c>
      <c r="L291" s="69"/>
      <c r="M291" s="69"/>
      <c r="N291" s="69"/>
      <c r="O291" s="80">
        <f t="shared" si="9"/>
        <v>0</v>
      </c>
    </row>
    <row r="292" spans="2:15" x14ac:dyDescent="0.4">
      <c r="B292" s="2">
        <v>284</v>
      </c>
      <c r="C292" s="63"/>
      <c r="D292" s="73"/>
      <c r="E292" s="74"/>
      <c r="F292" s="75"/>
      <c r="G292" s="76"/>
      <c r="H292" s="69"/>
      <c r="I292" s="80">
        <f t="shared" si="8"/>
        <v>0</v>
      </c>
      <c r="J292" s="70"/>
      <c r="K292" s="2">
        <v>284</v>
      </c>
      <c r="L292" s="69"/>
      <c r="M292" s="69"/>
      <c r="N292" s="69"/>
      <c r="O292" s="80">
        <f t="shared" si="9"/>
        <v>0</v>
      </c>
    </row>
    <row r="293" spans="2:15" x14ac:dyDescent="0.4">
      <c r="B293" s="2">
        <v>285</v>
      </c>
      <c r="C293" s="63"/>
      <c r="D293" s="73"/>
      <c r="E293" s="74"/>
      <c r="F293" s="75"/>
      <c r="G293" s="76"/>
      <c r="H293" s="69"/>
      <c r="I293" s="80">
        <f t="shared" si="8"/>
        <v>0</v>
      </c>
      <c r="J293" s="70"/>
      <c r="K293" s="2">
        <v>285</v>
      </c>
      <c r="L293" s="69"/>
      <c r="M293" s="69"/>
      <c r="N293" s="69"/>
      <c r="O293" s="80">
        <f t="shared" si="9"/>
        <v>0</v>
      </c>
    </row>
    <row r="294" spans="2:15" x14ac:dyDescent="0.4">
      <c r="B294" s="2">
        <v>286</v>
      </c>
      <c r="C294" s="63"/>
      <c r="D294" s="73"/>
      <c r="E294" s="74"/>
      <c r="F294" s="75"/>
      <c r="G294" s="76"/>
      <c r="H294" s="69"/>
      <c r="I294" s="80">
        <f t="shared" si="8"/>
        <v>0</v>
      </c>
      <c r="J294" s="70"/>
      <c r="K294" s="2">
        <v>286</v>
      </c>
      <c r="L294" s="69"/>
      <c r="M294" s="69"/>
      <c r="N294" s="69"/>
      <c r="O294" s="80">
        <f t="shared" si="9"/>
        <v>0</v>
      </c>
    </row>
    <row r="295" spans="2:15" x14ac:dyDescent="0.4">
      <c r="B295" s="2">
        <v>287</v>
      </c>
      <c r="C295" s="63"/>
      <c r="D295" s="73"/>
      <c r="E295" s="74"/>
      <c r="F295" s="75"/>
      <c r="G295" s="76"/>
      <c r="H295" s="69"/>
      <c r="I295" s="80">
        <f t="shared" si="8"/>
        <v>0</v>
      </c>
      <c r="J295" s="70"/>
      <c r="K295" s="2">
        <v>287</v>
      </c>
      <c r="L295" s="69"/>
      <c r="M295" s="69"/>
      <c r="N295" s="69"/>
      <c r="O295" s="80">
        <f t="shared" si="9"/>
        <v>0</v>
      </c>
    </row>
    <row r="296" spans="2:15" x14ac:dyDescent="0.4">
      <c r="B296" s="2">
        <v>288</v>
      </c>
      <c r="C296" s="63"/>
      <c r="D296" s="73"/>
      <c r="E296" s="74"/>
      <c r="F296" s="75"/>
      <c r="G296" s="76"/>
      <c r="H296" s="69"/>
      <c r="I296" s="80">
        <f t="shared" si="8"/>
        <v>0</v>
      </c>
      <c r="J296" s="70"/>
      <c r="K296" s="2">
        <v>288</v>
      </c>
      <c r="L296" s="69"/>
      <c r="M296" s="69"/>
      <c r="N296" s="69"/>
      <c r="O296" s="80">
        <f t="shared" si="9"/>
        <v>0</v>
      </c>
    </row>
    <row r="297" spans="2:15" x14ac:dyDescent="0.4">
      <c r="B297" s="2">
        <v>289</v>
      </c>
      <c r="C297" s="63"/>
      <c r="D297" s="73"/>
      <c r="E297" s="74"/>
      <c r="F297" s="75"/>
      <c r="G297" s="76"/>
      <c r="H297" s="69"/>
      <c r="I297" s="80">
        <f t="shared" si="8"/>
        <v>0</v>
      </c>
      <c r="J297" s="70"/>
      <c r="K297" s="2">
        <v>289</v>
      </c>
      <c r="L297" s="69"/>
      <c r="M297" s="69"/>
      <c r="N297" s="69"/>
      <c r="O297" s="80">
        <f t="shared" si="9"/>
        <v>0</v>
      </c>
    </row>
    <row r="298" spans="2:15" x14ac:dyDescent="0.4">
      <c r="B298" s="2">
        <v>290</v>
      </c>
      <c r="C298" s="63"/>
      <c r="D298" s="73"/>
      <c r="E298" s="74"/>
      <c r="F298" s="75"/>
      <c r="G298" s="76"/>
      <c r="H298" s="69"/>
      <c r="I298" s="80">
        <f t="shared" si="8"/>
        <v>0</v>
      </c>
      <c r="J298" s="70"/>
      <c r="K298" s="2">
        <v>290</v>
      </c>
      <c r="L298" s="69"/>
      <c r="M298" s="69"/>
      <c r="N298" s="69"/>
      <c r="O298" s="80">
        <f t="shared" si="9"/>
        <v>0</v>
      </c>
    </row>
    <row r="299" spans="2:15" x14ac:dyDescent="0.4">
      <c r="B299" s="2">
        <v>291</v>
      </c>
      <c r="C299" s="63"/>
      <c r="D299" s="73"/>
      <c r="E299" s="74"/>
      <c r="F299" s="75"/>
      <c r="G299" s="76"/>
      <c r="H299" s="69"/>
      <c r="I299" s="80">
        <f t="shared" si="8"/>
        <v>0</v>
      </c>
      <c r="J299" s="70"/>
      <c r="K299" s="2">
        <v>291</v>
      </c>
      <c r="L299" s="69"/>
      <c r="M299" s="69"/>
      <c r="N299" s="69"/>
      <c r="O299" s="80">
        <f t="shared" si="9"/>
        <v>0</v>
      </c>
    </row>
    <row r="300" spans="2:15" x14ac:dyDescent="0.4">
      <c r="B300" s="2">
        <v>292</v>
      </c>
      <c r="C300" s="63"/>
      <c r="D300" s="73"/>
      <c r="E300" s="74"/>
      <c r="F300" s="75"/>
      <c r="G300" s="76"/>
      <c r="H300" s="69"/>
      <c r="I300" s="80">
        <f t="shared" si="8"/>
        <v>0</v>
      </c>
      <c r="J300" s="70"/>
      <c r="K300" s="2">
        <v>292</v>
      </c>
      <c r="L300" s="69"/>
      <c r="M300" s="69"/>
      <c r="N300" s="69"/>
      <c r="O300" s="80">
        <f t="shared" si="9"/>
        <v>0</v>
      </c>
    </row>
    <row r="301" spans="2:15" x14ac:dyDescent="0.4">
      <c r="B301" s="2">
        <v>293</v>
      </c>
      <c r="C301" s="63"/>
      <c r="D301" s="73"/>
      <c r="E301" s="74"/>
      <c r="F301" s="75"/>
      <c r="G301" s="76"/>
      <c r="H301" s="69"/>
      <c r="I301" s="80">
        <f t="shared" si="8"/>
        <v>0</v>
      </c>
      <c r="J301" s="70"/>
      <c r="K301" s="2">
        <v>293</v>
      </c>
      <c r="L301" s="69"/>
      <c r="M301" s="69"/>
      <c r="N301" s="69"/>
      <c r="O301" s="80">
        <f t="shared" si="9"/>
        <v>0</v>
      </c>
    </row>
    <row r="302" spans="2:15" x14ac:dyDescent="0.4">
      <c r="B302" s="2">
        <v>294</v>
      </c>
      <c r="C302" s="63"/>
      <c r="D302" s="73"/>
      <c r="E302" s="74"/>
      <c r="F302" s="75"/>
      <c r="G302" s="76"/>
      <c r="H302" s="69"/>
      <c r="I302" s="80">
        <f t="shared" si="8"/>
        <v>0</v>
      </c>
      <c r="J302" s="70"/>
      <c r="K302" s="2">
        <v>294</v>
      </c>
      <c r="L302" s="69"/>
      <c r="M302" s="69"/>
      <c r="N302" s="69"/>
      <c r="O302" s="80">
        <f t="shared" si="9"/>
        <v>0</v>
      </c>
    </row>
    <row r="303" spans="2:15" x14ac:dyDescent="0.4">
      <c r="B303" s="2">
        <v>295</v>
      </c>
      <c r="C303" s="63"/>
      <c r="D303" s="73"/>
      <c r="E303" s="74"/>
      <c r="F303" s="75"/>
      <c r="G303" s="76"/>
      <c r="H303" s="69"/>
      <c r="I303" s="80">
        <f t="shared" si="8"/>
        <v>0</v>
      </c>
      <c r="J303" s="70"/>
      <c r="K303" s="2">
        <v>295</v>
      </c>
      <c r="L303" s="69"/>
      <c r="M303" s="69"/>
      <c r="N303" s="69"/>
      <c r="O303" s="80">
        <f t="shared" si="9"/>
        <v>0</v>
      </c>
    </row>
    <row r="304" spans="2:15" x14ac:dyDescent="0.4">
      <c r="B304" s="2">
        <v>296</v>
      </c>
      <c r="C304" s="63"/>
      <c r="D304" s="73"/>
      <c r="E304" s="74"/>
      <c r="F304" s="75"/>
      <c r="G304" s="76"/>
      <c r="H304" s="69"/>
      <c r="I304" s="80">
        <f t="shared" si="8"/>
        <v>0</v>
      </c>
      <c r="J304" s="70"/>
      <c r="K304" s="2">
        <v>296</v>
      </c>
      <c r="L304" s="69"/>
      <c r="M304" s="69"/>
      <c r="N304" s="69"/>
      <c r="O304" s="80">
        <f t="shared" si="9"/>
        <v>0</v>
      </c>
    </row>
    <row r="305" spans="2:15" x14ac:dyDescent="0.4">
      <c r="B305" s="2">
        <v>297</v>
      </c>
      <c r="C305" s="63"/>
      <c r="D305" s="73"/>
      <c r="E305" s="74"/>
      <c r="F305" s="75"/>
      <c r="G305" s="76"/>
      <c r="H305" s="69"/>
      <c r="I305" s="80">
        <f t="shared" si="8"/>
        <v>0</v>
      </c>
      <c r="J305" s="70"/>
      <c r="K305" s="2">
        <v>297</v>
      </c>
      <c r="L305" s="69"/>
      <c r="M305" s="69"/>
      <c r="N305" s="69"/>
      <c r="O305" s="80">
        <f t="shared" si="9"/>
        <v>0</v>
      </c>
    </row>
    <row r="306" spans="2:15" x14ac:dyDescent="0.4">
      <c r="B306" s="2">
        <v>298</v>
      </c>
      <c r="C306" s="63"/>
      <c r="D306" s="73"/>
      <c r="E306" s="74"/>
      <c r="F306" s="75"/>
      <c r="G306" s="76"/>
      <c r="H306" s="69"/>
      <c r="I306" s="80">
        <f t="shared" si="8"/>
        <v>0</v>
      </c>
      <c r="J306" s="70"/>
      <c r="K306" s="2">
        <v>298</v>
      </c>
      <c r="L306" s="69"/>
      <c r="M306" s="69"/>
      <c r="N306" s="69"/>
      <c r="O306" s="80">
        <f t="shared" si="9"/>
        <v>0</v>
      </c>
    </row>
    <row r="307" spans="2:15" x14ac:dyDescent="0.4">
      <c r="B307" s="2">
        <v>299</v>
      </c>
      <c r="C307" s="63"/>
      <c r="D307" s="73"/>
      <c r="E307" s="74"/>
      <c r="F307" s="75"/>
      <c r="G307" s="76"/>
      <c r="H307" s="69"/>
      <c r="I307" s="80">
        <f t="shared" si="8"/>
        <v>0</v>
      </c>
      <c r="J307" s="70"/>
      <c r="K307" s="2">
        <v>299</v>
      </c>
      <c r="L307" s="69"/>
      <c r="M307" s="69"/>
      <c r="N307" s="69"/>
      <c r="O307" s="80">
        <f t="shared" si="9"/>
        <v>0</v>
      </c>
    </row>
    <row r="308" spans="2:15" x14ac:dyDescent="0.4">
      <c r="B308" s="2">
        <v>300</v>
      </c>
      <c r="C308" s="63"/>
      <c r="D308" s="73"/>
      <c r="E308" s="74"/>
      <c r="F308" s="75"/>
      <c r="G308" s="76"/>
      <c r="H308" s="69"/>
      <c r="I308" s="80">
        <f t="shared" si="8"/>
        <v>0</v>
      </c>
      <c r="J308" s="70"/>
      <c r="K308" s="2">
        <v>300</v>
      </c>
      <c r="L308" s="69"/>
      <c r="M308" s="69"/>
      <c r="N308" s="69"/>
      <c r="O308" s="80">
        <f t="shared" si="9"/>
        <v>0</v>
      </c>
    </row>
    <row r="309" spans="2:15" x14ac:dyDescent="0.4">
      <c r="B309" s="2">
        <v>301</v>
      </c>
      <c r="C309" s="63"/>
      <c r="D309" s="73"/>
      <c r="E309" s="74"/>
      <c r="F309" s="75"/>
      <c r="G309" s="76"/>
      <c r="H309" s="69"/>
      <c r="I309" s="80">
        <f t="shared" si="8"/>
        <v>0</v>
      </c>
      <c r="J309" s="70"/>
      <c r="K309" s="2">
        <v>301</v>
      </c>
      <c r="L309" s="69"/>
      <c r="M309" s="69"/>
      <c r="N309" s="69"/>
      <c r="O309" s="80">
        <f t="shared" si="9"/>
        <v>0</v>
      </c>
    </row>
    <row r="310" spans="2:15" x14ac:dyDescent="0.4">
      <c r="B310" s="2">
        <v>302</v>
      </c>
      <c r="C310" s="63"/>
      <c r="D310" s="73"/>
      <c r="E310" s="74"/>
      <c r="F310" s="75"/>
      <c r="G310" s="76"/>
      <c r="H310" s="69"/>
      <c r="I310" s="80">
        <f t="shared" si="8"/>
        <v>0</v>
      </c>
      <c r="J310" s="70"/>
      <c r="K310" s="2">
        <v>302</v>
      </c>
      <c r="L310" s="69"/>
      <c r="M310" s="69"/>
      <c r="N310" s="69"/>
      <c r="O310" s="80">
        <f t="shared" si="9"/>
        <v>0</v>
      </c>
    </row>
    <row r="311" spans="2:15" x14ac:dyDescent="0.4">
      <c r="B311" s="2">
        <v>303</v>
      </c>
      <c r="C311" s="63"/>
      <c r="D311" s="73"/>
      <c r="E311" s="74"/>
      <c r="F311" s="75"/>
      <c r="G311" s="76"/>
      <c r="H311" s="69"/>
      <c r="I311" s="80">
        <f t="shared" si="8"/>
        <v>0</v>
      </c>
      <c r="J311" s="70"/>
      <c r="K311" s="2">
        <v>303</v>
      </c>
      <c r="L311" s="69"/>
      <c r="M311" s="69"/>
      <c r="N311" s="69"/>
      <c r="O311" s="80">
        <f t="shared" si="9"/>
        <v>0</v>
      </c>
    </row>
    <row r="312" spans="2:15" x14ac:dyDescent="0.4">
      <c r="B312" s="2">
        <v>304</v>
      </c>
      <c r="C312" s="63"/>
      <c r="D312" s="73"/>
      <c r="E312" s="74"/>
      <c r="F312" s="75"/>
      <c r="G312" s="76"/>
      <c r="H312" s="69"/>
      <c r="I312" s="80">
        <f t="shared" si="8"/>
        <v>0</v>
      </c>
      <c r="J312" s="70"/>
      <c r="K312" s="2">
        <v>304</v>
      </c>
      <c r="L312" s="69"/>
      <c r="M312" s="69"/>
      <c r="N312" s="69"/>
      <c r="O312" s="80">
        <f t="shared" si="9"/>
        <v>0</v>
      </c>
    </row>
    <row r="313" spans="2:15" x14ac:dyDescent="0.4">
      <c r="B313" s="2">
        <v>305</v>
      </c>
      <c r="C313" s="63"/>
      <c r="D313" s="73"/>
      <c r="E313" s="74"/>
      <c r="F313" s="75"/>
      <c r="G313" s="76"/>
      <c r="H313" s="69"/>
      <c r="I313" s="80">
        <f t="shared" si="8"/>
        <v>0</v>
      </c>
      <c r="J313" s="70"/>
      <c r="K313" s="2">
        <v>305</v>
      </c>
      <c r="L313" s="69"/>
      <c r="M313" s="69"/>
      <c r="N313" s="69"/>
      <c r="O313" s="80">
        <f t="shared" si="9"/>
        <v>0</v>
      </c>
    </row>
    <row r="314" spans="2:15" x14ac:dyDescent="0.4">
      <c r="B314" s="2">
        <v>306</v>
      </c>
      <c r="C314" s="63"/>
      <c r="D314" s="73"/>
      <c r="E314" s="74"/>
      <c r="F314" s="75"/>
      <c r="G314" s="76"/>
      <c r="H314" s="69"/>
      <c r="I314" s="80">
        <f t="shared" si="8"/>
        <v>0</v>
      </c>
      <c r="J314" s="70"/>
      <c r="K314" s="2">
        <v>306</v>
      </c>
      <c r="L314" s="69"/>
      <c r="M314" s="69"/>
      <c r="N314" s="69"/>
      <c r="O314" s="80">
        <f t="shared" si="9"/>
        <v>0</v>
      </c>
    </row>
    <row r="315" spans="2:15" x14ac:dyDescent="0.4">
      <c r="B315" s="2">
        <v>307</v>
      </c>
      <c r="C315" s="63"/>
      <c r="D315" s="73"/>
      <c r="E315" s="74"/>
      <c r="F315" s="75"/>
      <c r="G315" s="76"/>
      <c r="H315" s="69"/>
      <c r="I315" s="80">
        <f t="shared" si="8"/>
        <v>0</v>
      </c>
      <c r="J315" s="70"/>
      <c r="K315" s="2">
        <v>307</v>
      </c>
      <c r="L315" s="69"/>
      <c r="M315" s="69"/>
      <c r="N315" s="69"/>
      <c r="O315" s="80">
        <f t="shared" si="9"/>
        <v>0</v>
      </c>
    </row>
    <row r="316" spans="2:15" x14ac:dyDescent="0.4">
      <c r="B316" s="2">
        <v>308</v>
      </c>
      <c r="C316" s="63"/>
      <c r="D316" s="73"/>
      <c r="E316" s="74"/>
      <c r="F316" s="75"/>
      <c r="G316" s="76"/>
      <c r="H316" s="69"/>
      <c r="I316" s="80">
        <f t="shared" si="8"/>
        <v>0</v>
      </c>
      <c r="J316" s="70"/>
      <c r="K316" s="2">
        <v>308</v>
      </c>
      <c r="L316" s="69"/>
      <c r="M316" s="69"/>
      <c r="N316" s="69"/>
      <c r="O316" s="80">
        <f t="shared" si="9"/>
        <v>0</v>
      </c>
    </row>
    <row r="317" spans="2:15" x14ac:dyDescent="0.4">
      <c r="B317" s="2">
        <v>309</v>
      </c>
      <c r="C317" s="63"/>
      <c r="D317" s="73"/>
      <c r="E317" s="74"/>
      <c r="F317" s="75"/>
      <c r="G317" s="76"/>
      <c r="H317" s="69"/>
      <c r="I317" s="80">
        <f t="shared" si="8"/>
        <v>0</v>
      </c>
      <c r="J317" s="70"/>
      <c r="K317" s="2">
        <v>309</v>
      </c>
      <c r="L317" s="69"/>
      <c r="M317" s="69"/>
      <c r="N317" s="69"/>
      <c r="O317" s="80">
        <f t="shared" si="9"/>
        <v>0</v>
      </c>
    </row>
    <row r="318" spans="2:15" x14ac:dyDescent="0.4">
      <c r="B318" s="2">
        <v>310</v>
      </c>
      <c r="C318" s="63"/>
      <c r="D318" s="73"/>
      <c r="E318" s="74"/>
      <c r="F318" s="75"/>
      <c r="G318" s="76"/>
      <c r="H318" s="69"/>
      <c r="I318" s="80">
        <f t="shared" si="8"/>
        <v>0</v>
      </c>
      <c r="J318" s="70"/>
      <c r="K318" s="2">
        <v>310</v>
      </c>
      <c r="L318" s="69"/>
      <c r="M318" s="69"/>
      <c r="N318" s="69"/>
      <c r="O318" s="80">
        <f t="shared" si="9"/>
        <v>0</v>
      </c>
    </row>
    <row r="319" spans="2:15" x14ac:dyDescent="0.4">
      <c r="B319" s="2">
        <v>311</v>
      </c>
      <c r="C319" s="63"/>
      <c r="D319" s="73"/>
      <c r="E319" s="74"/>
      <c r="F319" s="75"/>
      <c r="G319" s="76"/>
      <c r="H319" s="69"/>
      <c r="I319" s="80">
        <f t="shared" si="8"/>
        <v>0</v>
      </c>
      <c r="J319" s="70"/>
      <c r="K319" s="2">
        <v>311</v>
      </c>
      <c r="L319" s="69"/>
      <c r="M319" s="69"/>
      <c r="N319" s="69"/>
      <c r="O319" s="80">
        <f t="shared" si="9"/>
        <v>0</v>
      </c>
    </row>
    <row r="320" spans="2:15" x14ac:dyDescent="0.4">
      <c r="B320" s="2">
        <v>312</v>
      </c>
      <c r="C320" s="63"/>
      <c r="D320" s="73"/>
      <c r="E320" s="74"/>
      <c r="F320" s="75"/>
      <c r="G320" s="76"/>
      <c r="H320" s="69"/>
      <c r="I320" s="80">
        <f t="shared" si="8"/>
        <v>0</v>
      </c>
      <c r="J320" s="70"/>
      <c r="K320" s="2">
        <v>312</v>
      </c>
      <c r="L320" s="69"/>
      <c r="M320" s="69"/>
      <c r="N320" s="69"/>
      <c r="O320" s="80">
        <f t="shared" si="9"/>
        <v>0</v>
      </c>
    </row>
    <row r="321" spans="2:15" x14ac:dyDescent="0.4">
      <c r="B321" s="2">
        <v>313</v>
      </c>
      <c r="C321" s="63"/>
      <c r="D321" s="73"/>
      <c r="E321" s="74"/>
      <c r="F321" s="75"/>
      <c r="G321" s="76"/>
      <c r="H321" s="69"/>
      <c r="I321" s="80">
        <f t="shared" si="8"/>
        <v>0</v>
      </c>
      <c r="J321" s="70"/>
      <c r="K321" s="2">
        <v>313</v>
      </c>
      <c r="L321" s="69"/>
      <c r="M321" s="69"/>
      <c r="N321" s="69"/>
      <c r="O321" s="80">
        <f t="shared" si="9"/>
        <v>0</v>
      </c>
    </row>
    <row r="322" spans="2:15" x14ac:dyDescent="0.4">
      <c r="B322" s="2">
        <v>314</v>
      </c>
      <c r="C322" s="63"/>
      <c r="D322" s="73"/>
      <c r="E322" s="74"/>
      <c r="F322" s="75"/>
      <c r="G322" s="76"/>
      <c r="H322" s="69"/>
      <c r="I322" s="80">
        <f t="shared" si="8"/>
        <v>0</v>
      </c>
      <c r="J322" s="70"/>
      <c r="K322" s="2">
        <v>314</v>
      </c>
      <c r="L322" s="69"/>
      <c r="M322" s="69"/>
      <c r="N322" s="69"/>
      <c r="O322" s="80">
        <f t="shared" si="9"/>
        <v>0</v>
      </c>
    </row>
    <row r="323" spans="2:15" x14ac:dyDescent="0.4">
      <c r="B323" s="2">
        <v>315</v>
      </c>
      <c r="C323" s="63"/>
      <c r="D323" s="73"/>
      <c r="E323" s="74"/>
      <c r="F323" s="75"/>
      <c r="G323" s="76"/>
      <c r="H323" s="69"/>
      <c r="I323" s="80">
        <f t="shared" si="8"/>
        <v>0</v>
      </c>
      <c r="J323" s="70"/>
      <c r="K323" s="2">
        <v>315</v>
      </c>
      <c r="L323" s="69"/>
      <c r="M323" s="69"/>
      <c r="N323" s="69"/>
      <c r="O323" s="80">
        <f t="shared" si="9"/>
        <v>0</v>
      </c>
    </row>
    <row r="324" spans="2:15" x14ac:dyDescent="0.4">
      <c r="B324" s="2">
        <v>316</v>
      </c>
      <c r="C324" s="63"/>
      <c r="D324" s="73"/>
      <c r="E324" s="74"/>
      <c r="F324" s="75"/>
      <c r="G324" s="76"/>
      <c r="H324" s="69"/>
      <c r="I324" s="80">
        <f t="shared" si="8"/>
        <v>0</v>
      </c>
      <c r="J324" s="70"/>
      <c r="K324" s="2">
        <v>316</v>
      </c>
      <c r="L324" s="69"/>
      <c r="M324" s="69"/>
      <c r="N324" s="69"/>
      <c r="O324" s="80">
        <f t="shared" si="9"/>
        <v>0</v>
      </c>
    </row>
    <row r="325" spans="2:15" x14ac:dyDescent="0.4">
      <c r="B325" s="2">
        <v>317</v>
      </c>
      <c r="C325" s="63"/>
      <c r="D325" s="73"/>
      <c r="E325" s="74"/>
      <c r="F325" s="75"/>
      <c r="G325" s="76"/>
      <c r="H325" s="69"/>
      <c r="I325" s="80">
        <f t="shared" si="8"/>
        <v>0</v>
      </c>
      <c r="J325" s="70"/>
      <c r="K325" s="2">
        <v>317</v>
      </c>
      <c r="L325" s="69"/>
      <c r="M325" s="69"/>
      <c r="N325" s="69"/>
      <c r="O325" s="80">
        <f t="shared" si="9"/>
        <v>0</v>
      </c>
    </row>
    <row r="326" spans="2:15" x14ac:dyDescent="0.4">
      <c r="B326" s="2">
        <v>318</v>
      </c>
      <c r="C326" s="63"/>
      <c r="D326" s="73"/>
      <c r="E326" s="74"/>
      <c r="F326" s="75"/>
      <c r="G326" s="76"/>
      <c r="H326" s="69"/>
      <c r="I326" s="80">
        <f t="shared" si="8"/>
        <v>0</v>
      </c>
      <c r="J326" s="70"/>
      <c r="K326" s="2">
        <v>318</v>
      </c>
      <c r="L326" s="69"/>
      <c r="M326" s="69"/>
      <c r="N326" s="69"/>
      <c r="O326" s="80">
        <f t="shared" si="9"/>
        <v>0</v>
      </c>
    </row>
    <row r="327" spans="2:15" x14ac:dyDescent="0.4">
      <c r="B327" s="2">
        <v>319</v>
      </c>
      <c r="C327" s="63"/>
      <c r="D327" s="73"/>
      <c r="E327" s="74"/>
      <c r="F327" s="75"/>
      <c r="G327" s="76"/>
      <c r="H327" s="69"/>
      <c r="I327" s="80">
        <f t="shared" si="8"/>
        <v>0</v>
      </c>
      <c r="J327" s="70"/>
      <c r="K327" s="2">
        <v>319</v>
      </c>
      <c r="L327" s="69"/>
      <c r="M327" s="69"/>
      <c r="N327" s="69"/>
      <c r="O327" s="80">
        <f t="shared" si="9"/>
        <v>0</v>
      </c>
    </row>
    <row r="328" spans="2:15" x14ac:dyDescent="0.4">
      <c r="B328" s="2">
        <v>320</v>
      </c>
      <c r="C328" s="63"/>
      <c r="D328" s="73"/>
      <c r="E328" s="74"/>
      <c r="F328" s="75"/>
      <c r="G328" s="76"/>
      <c r="H328" s="69"/>
      <c r="I328" s="80">
        <f t="shared" si="8"/>
        <v>0</v>
      </c>
      <c r="J328" s="70"/>
      <c r="K328" s="2">
        <v>320</v>
      </c>
      <c r="L328" s="69"/>
      <c r="M328" s="69"/>
      <c r="N328" s="69"/>
      <c r="O328" s="80">
        <f t="shared" si="9"/>
        <v>0</v>
      </c>
    </row>
    <row r="329" spans="2:15" x14ac:dyDescent="0.4">
      <c r="B329" s="2">
        <v>321</v>
      </c>
      <c r="C329" s="63"/>
      <c r="D329" s="73"/>
      <c r="E329" s="74"/>
      <c r="F329" s="75"/>
      <c r="G329" s="76"/>
      <c r="H329" s="69"/>
      <c r="I329" s="80">
        <f t="shared" si="8"/>
        <v>0</v>
      </c>
      <c r="J329" s="70"/>
      <c r="K329" s="2">
        <v>321</v>
      </c>
      <c r="L329" s="69"/>
      <c r="M329" s="69"/>
      <c r="N329" s="69"/>
      <c r="O329" s="80">
        <f t="shared" si="9"/>
        <v>0</v>
      </c>
    </row>
    <row r="330" spans="2:15" x14ac:dyDescent="0.4">
      <c r="B330" s="2">
        <v>322</v>
      </c>
      <c r="C330" s="63"/>
      <c r="D330" s="73"/>
      <c r="E330" s="74"/>
      <c r="F330" s="75"/>
      <c r="G330" s="76"/>
      <c r="H330" s="69"/>
      <c r="I330" s="80">
        <f t="shared" ref="I330:I393" si="10">H330*G330</f>
        <v>0</v>
      </c>
      <c r="J330" s="70"/>
      <c r="K330" s="2">
        <v>322</v>
      </c>
      <c r="L330" s="69"/>
      <c r="M330" s="69"/>
      <c r="N330" s="69"/>
      <c r="O330" s="80">
        <f t="shared" ref="O330:O393" si="11">M330*N330</f>
        <v>0</v>
      </c>
    </row>
    <row r="331" spans="2:15" x14ac:dyDescent="0.4">
      <c r="B331" s="2">
        <v>323</v>
      </c>
      <c r="C331" s="63"/>
      <c r="D331" s="73"/>
      <c r="E331" s="74"/>
      <c r="F331" s="75"/>
      <c r="G331" s="76"/>
      <c r="H331" s="69"/>
      <c r="I331" s="80">
        <f t="shared" si="10"/>
        <v>0</v>
      </c>
      <c r="J331" s="70"/>
      <c r="K331" s="2">
        <v>323</v>
      </c>
      <c r="L331" s="69"/>
      <c r="M331" s="69"/>
      <c r="N331" s="69"/>
      <c r="O331" s="80">
        <f t="shared" si="11"/>
        <v>0</v>
      </c>
    </row>
    <row r="332" spans="2:15" x14ac:dyDescent="0.4">
      <c r="B332" s="2">
        <v>324</v>
      </c>
      <c r="C332" s="63"/>
      <c r="D332" s="73"/>
      <c r="E332" s="74"/>
      <c r="F332" s="75"/>
      <c r="G332" s="76"/>
      <c r="H332" s="69"/>
      <c r="I332" s="80">
        <f t="shared" si="10"/>
        <v>0</v>
      </c>
      <c r="J332" s="70"/>
      <c r="K332" s="2">
        <v>324</v>
      </c>
      <c r="L332" s="69"/>
      <c r="M332" s="69"/>
      <c r="N332" s="69"/>
      <c r="O332" s="80">
        <f t="shared" si="11"/>
        <v>0</v>
      </c>
    </row>
    <row r="333" spans="2:15" x14ac:dyDescent="0.4">
      <c r="B333" s="2">
        <v>325</v>
      </c>
      <c r="C333" s="63"/>
      <c r="D333" s="73"/>
      <c r="E333" s="74"/>
      <c r="F333" s="75"/>
      <c r="G333" s="76"/>
      <c r="H333" s="69"/>
      <c r="I333" s="80">
        <f t="shared" si="10"/>
        <v>0</v>
      </c>
      <c r="J333" s="70"/>
      <c r="K333" s="2">
        <v>325</v>
      </c>
      <c r="L333" s="69"/>
      <c r="M333" s="69"/>
      <c r="N333" s="69"/>
      <c r="O333" s="80">
        <f t="shared" si="11"/>
        <v>0</v>
      </c>
    </row>
    <row r="334" spans="2:15" x14ac:dyDescent="0.4">
      <c r="B334" s="2">
        <v>326</v>
      </c>
      <c r="C334" s="63"/>
      <c r="D334" s="73"/>
      <c r="E334" s="74"/>
      <c r="F334" s="75"/>
      <c r="G334" s="76"/>
      <c r="H334" s="69"/>
      <c r="I334" s="80">
        <f t="shared" si="10"/>
        <v>0</v>
      </c>
      <c r="J334" s="70"/>
      <c r="K334" s="2">
        <v>326</v>
      </c>
      <c r="L334" s="69"/>
      <c r="M334" s="69"/>
      <c r="N334" s="69"/>
      <c r="O334" s="80">
        <f t="shared" si="11"/>
        <v>0</v>
      </c>
    </row>
    <row r="335" spans="2:15" x14ac:dyDescent="0.4">
      <c r="B335" s="2">
        <v>327</v>
      </c>
      <c r="C335" s="63"/>
      <c r="D335" s="73"/>
      <c r="E335" s="74"/>
      <c r="F335" s="75"/>
      <c r="G335" s="76"/>
      <c r="H335" s="69"/>
      <c r="I335" s="80">
        <f t="shared" si="10"/>
        <v>0</v>
      </c>
      <c r="J335" s="70"/>
      <c r="K335" s="2">
        <v>327</v>
      </c>
      <c r="L335" s="69"/>
      <c r="M335" s="69"/>
      <c r="N335" s="69"/>
      <c r="O335" s="80">
        <f t="shared" si="11"/>
        <v>0</v>
      </c>
    </row>
    <row r="336" spans="2:15" x14ac:dyDescent="0.4">
      <c r="B336" s="2">
        <v>328</v>
      </c>
      <c r="C336" s="63"/>
      <c r="D336" s="73"/>
      <c r="E336" s="74"/>
      <c r="F336" s="75"/>
      <c r="G336" s="76"/>
      <c r="H336" s="69"/>
      <c r="I336" s="80">
        <f t="shared" si="10"/>
        <v>0</v>
      </c>
      <c r="J336" s="70"/>
      <c r="K336" s="2">
        <v>328</v>
      </c>
      <c r="L336" s="69"/>
      <c r="M336" s="69"/>
      <c r="N336" s="69"/>
      <c r="O336" s="80">
        <f t="shared" si="11"/>
        <v>0</v>
      </c>
    </row>
    <row r="337" spans="2:15" x14ac:dyDescent="0.4">
      <c r="B337" s="2">
        <v>329</v>
      </c>
      <c r="C337" s="63"/>
      <c r="D337" s="73"/>
      <c r="E337" s="74"/>
      <c r="F337" s="75"/>
      <c r="G337" s="76"/>
      <c r="H337" s="69"/>
      <c r="I337" s="80">
        <f t="shared" si="10"/>
        <v>0</v>
      </c>
      <c r="J337" s="70"/>
      <c r="K337" s="2">
        <v>329</v>
      </c>
      <c r="L337" s="69"/>
      <c r="M337" s="69"/>
      <c r="N337" s="69"/>
      <c r="O337" s="80">
        <f t="shared" si="11"/>
        <v>0</v>
      </c>
    </row>
    <row r="338" spans="2:15" x14ac:dyDescent="0.4">
      <c r="B338" s="2">
        <v>330</v>
      </c>
      <c r="C338" s="63"/>
      <c r="D338" s="73"/>
      <c r="E338" s="74"/>
      <c r="F338" s="75"/>
      <c r="G338" s="76"/>
      <c r="H338" s="69"/>
      <c r="I338" s="80">
        <f t="shared" si="10"/>
        <v>0</v>
      </c>
      <c r="J338" s="70"/>
      <c r="K338" s="2">
        <v>330</v>
      </c>
      <c r="L338" s="69"/>
      <c r="M338" s="69"/>
      <c r="N338" s="69"/>
      <c r="O338" s="80">
        <f t="shared" si="11"/>
        <v>0</v>
      </c>
    </row>
    <row r="339" spans="2:15" x14ac:dyDescent="0.4">
      <c r="B339" s="2">
        <v>331</v>
      </c>
      <c r="C339" s="63"/>
      <c r="D339" s="73"/>
      <c r="E339" s="74"/>
      <c r="F339" s="75"/>
      <c r="G339" s="76"/>
      <c r="H339" s="69"/>
      <c r="I339" s="80">
        <f t="shared" si="10"/>
        <v>0</v>
      </c>
      <c r="J339" s="70"/>
      <c r="K339" s="2">
        <v>331</v>
      </c>
      <c r="L339" s="69"/>
      <c r="M339" s="69"/>
      <c r="N339" s="69"/>
      <c r="O339" s="80">
        <f t="shared" si="11"/>
        <v>0</v>
      </c>
    </row>
    <row r="340" spans="2:15" x14ac:dyDescent="0.4">
      <c r="B340" s="2">
        <v>332</v>
      </c>
      <c r="C340" s="63"/>
      <c r="D340" s="73"/>
      <c r="E340" s="74"/>
      <c r="F340" s="75"/>
      <c r="G340" s="76"/>
      <c r="H340" s="69"/>
      <c r="I340" s="80">
        <f t="shared" si="10"/>
        <v>0</v>
      </c>
      <c r="J340" s="70"/>
      <c r="K340" s="2">
        <v>332</v>
      </c>
      <c r="L340" s="69"/>
      <c r="M340" s="69"/>
      <c r="N340" s="69"/>
      <c r="O340" s="80">
        <f t="shared" si="11"/>
        <v>0</v>
      </c>
    </row>
    <row r="341" spans="2:15" x14ac:dyDescent="0.4">
      <c r="B341" s="2">
        <v>333</v>
      </c>
      <c r="C341" s="63"/>
      <c r="D341" s="73"/>
      <c r="E341" s="74"/>
      <c r="F341" s="75"/>
      <c r="G341" s="76"/>
      <c r="H341" s="69"/>
      <c r="I341" s="80">
        <f t="shared" si="10"/>
        <v>0</v>
      </c>
      <c r="J341" s="70"/>
      <c r="K341" s="2">
        <v>333</v>
      </c>
      <c r="L341" s="69"/>
      <c r="M341" s="69"/>
      <c r="N341" s="69"/>
      <c r="O341" s="80">
        <f t="shared" si="11"/>
        <v>0</v>
      </c>
    </row>
    <row r="342" spans="2:15" x14ac:dyDescent="0.4">
      <c r="B342" s="2">
        <v>334</v>
      </c>
      <c r="C342" s="63"/>
      <c r="D342" s="73"/>
      <c r="E342" s="74"/>
      <c r="F342" s="75"/>
      <c r="G342" s="76"/>
      <c r="H342" s="69"/>
      <c r="I342" s="80">
        <f t="shared" si="10"/>
        <v>0</v>
      </c>
      <c r="J342" s="70"/>
      <c r="K342" s="2">
        <v>334</v>
      </c>
      <c r="L342" s="69"/>
      <c r="M342" s="69"/>
      <c r="N342" s="69"/>
      <c r="O342" s="80">
        <f t="shared" si="11"/>
        <v>0</v>
      </c>
    </row>
    <row r="343" spans="2:15" x14ac:dyDescent="0.4">
      <c r="B343" s="2">
        <v>335</v>
      </c>
      <c r="C343" s="63"/>
      <c r="D343" s="73"/>
      <c r="E343" s="74"/>
      <c r="F343" s="75"/>
      <c r="G343" s="76"/>
      <c r="H343" s="69"/>
      <c r="I343" s="80">
        <f t="shared" si="10"/>
        <v>0</v>
      </c>
      <c r="J343" s="70"/>
      <c r="K343" s="2">
        <v>335</v>
      </c>
      <c r="L343" s="69"/>
      <c r="M343" s="69"/>
      <c r="N343" s="69"/>
      <c r="O343" s="80">
        <f t="shared" si="11"/>
        <v>0</v>
      </c>
    </row>
    <row r="344" spans="2:15" x14ac:dyDescent="0.4">
      <c r="B344" s="2">
        <v>336</v>
      </c>
      <c r="C344" s="63"/>
      <c r="D344" s="73"/>
      <c r="E344" s="74"/>
      <c r="F344" s="75"/>
      <c r="G344" s="76"/>
      <c r="H344" s="69"/>
      <c r="I344" s="80">
        <f t="shared" si="10"/>
        <v>0</v>
      </c>
      <c r="J344" s="70"/>
      <c r="K344" s="2">
        <v>336</v>
      </c>
      <c r="L344" s="69"/>
      <c r="M344" s="69"/>
      <c r="N344" s="69"/>
      <c r="O344" s="80">
        <f t="shared" si="11"/>
        <v>0</v>
      </c>
    </row>
    <row r="345" spans="2:15" x14ac:dyDescent="0.4">
      <c r="B345" s="2">
        <v>337</v>
      </c>
      <c r="C345" s="63"/>
      <c r="D345" s="73"/>
      <c r="E345" s="74"/>
      <c r="F345" s="75"/>
      <c r="G345" s="76"/>
      <c r="H345" s="69"/>
      <c r="I345" s="80">
        <f t="shared" si="10"/>
        <v>0</v>
      </c>
      <c r="J345" s="70"/>
      <c r="K345" s="2">
        <v>337</v>
      </c>
      <c r="L345" s="69"/>
      <c r="M345" s="69"/>
      <c r="N345" s="69"/>
      <c r="O345" s="80">
        <f t="shared" si="11"/>
        <v>0</v>
      </c>
    </row>
    <row r="346" spans="2:15" x14ac:dyDescent="0.4">
      <c r="B346" s="2">
        <v>338</v>
      </c>
      <c r="C346" s="63"/>
      <c r="D346" s="73"/>
      <c r="E346" s="74"/>
      <c r="F346" s="75"/>
      <c r="G346" s="76"/>
      <c r="H346" s="69"/>
      <c r="I346" s="80">
        <f t="shared" si="10"/>
        <v>0</v>
      </c>
      <c r="J346" s="70"/>
      <c r="K346" s="2">
        <v>338</v>
      </c>
      <c r="L346" s="69"/>
      <c r="M346" s="69"/>
      <c r="N346" s="69"/>
      <c r="O346" s="80">
        <f t="shared" si="11"/>
        <v>0</v>
      </c>
    </row>
    <row r="347" spans="2:15" x14ac:dyDescent="0.4">
      <c r="B347" s="2">
        <v>339</v>
      </c>
      <c r="C347" s="63"/>
      <c r="D347" s="73"/>
      <c r="E347" s="74"/>
      <c r="F347" s="75"/>
      <c r="G347" s="76"/>
      <c r="H347" s="69"/>
      <c r="I347" s="80">
        <f t="shared" si="10"/>
        <v>0</v>
      </c>
      <c r="J347" s="70"/>
      <c r="K347" s="2">
        <v>339</v>
      </c>
      <c r="L347" s="69"/>
      <c r="M347" s="69"/>
      <c r="N347" s="69"/>
      <c r="O347" s="80">
        <f t="shared" si="11"/>
        <v>0</v>
      </c>
    </row>
    <row r="348" spans="2:15" x14ac:dyDescent="0.4">
      <c r="B348" s="2">
        <v>340</v>
      </c>
      <c r="C348" s="63"/>
      <c r="D348" s="73"/>
      <c r="E348" s="74"/>
      <c r="F348" s="75"/>
      <c r="G348" s="76"/>
      <c r="H348" s="69"/>
      <c r="I348" s="80">
        <f t="shared" si="10"/>
        <v>0</v>
      </c>
      <c r="J348" s="70"/>
      <c r="K348" s="2">
        <v>340</v>
      </c>
      <c r="L348" s="69"/>
      <c r="M348" s="69"/>
      <c r="N348" s="69"/>
      <c r="O348" s="80">
        <f t="shared" si="11"/>
        <v>0</v>
      </c>
    </row>
    <row r="349" spans="2:15" x14ac:dyDescent="0.4">
      <c r="B349" s="2">
        <v>341</v>
      </c>
      <c r="C349" s="63"/>
      <c r="D349" s="73"/>
      <c r="E349" s="74"/>
      <c r="F349" s="75"/>
      <c r="G349" s="76"/>
      <c r="H349" s="69"/>
      <c r="I349" s="80">
        <f t="shared" si="10"/>
        <v>0</v>
      </c>
      <c r="J349" s="70"/>
      <c r="K349" s="2">
        <v>341</v>
      </c>
      <c r="L349" s="69"/>
      <c r="M349" s="69"/>
      <c r="N349" s="69"/>
      <c r="O349" s="80">
        <f t="shared" si="11"/>
        <v>0</v>
      </c>
    </row>
    <row r="350" spans="2:15" x14ac:dyDescent="0.4">
      <c r="B350" s="2">
        <v>342</v>
      </c>
      <c r="C350" s="63"/>
      <c r="D350" s="73"/>
      <c r="E350" s="74"/>
      <c r="F350" s="75"/>
      <c r="G350" s="76"/>
      <c r="H350" s="69"/>
      <c r="I350" s="80">
        <f t="shared" si="10"/>
        <v>0</v>
      </c>
      <c r="J350" s="70"/>
      <c r="K350" s="2">
        <v>342</v>
      </c>
      <c r="L350" s="69"/>
      <c r="M350" s="69"/>
      <c r="N350" s="69"/>
      <c r="O350" s="80">
        <f t="shared" si="11"/>
        <v>0</v>
      </c>
    </row>
    <row r="351" spans="2:15" x14ac:dyDescent="0.4">
      <c r="B351" s="2">
        <v>343</v>
      </c>
      <c r="C351" s="63"/>
      <c r="D351" s="73"/>
      <c r="E351" s="74"/>
      <c r="F351" s="75"/>
      <c r="G351" s="76"/>
      <c r="H351" s="69"/>
      <c r="I351" s="80">
        <f t="shared" si="10"/>
        <v>0</v>
      </c>
      <c r="J351" s="70"/>
      <c r="K351" s="2">
        <v>343</v>
      </c>
      <c r="L351" s="69"/>
      <c r="M351" s="69"/>
      <c r="N351" s="69"/>
      <c r="O351" s="80">
        <f t="shared" si="11"/>
        <v>0</v>
      </c>
    </row>
    <row r="352" spans="2:15" x14ac:dyDescent="0.4">
      <c r="B352" s="2">
        <v>344</v>
      </c>
      <c r="C352" s="63"/>
      <c r="D352" s="73"/>
      <c r="E352" s="74"/>
      <c r="F352" s="75"/>
      <c r="G352" s="76"/>
      <c r="H352" s="69"/>
      <c r="I352" s="80">
        <f t="shared" si="10"/>
        <v>0</v>
      </c>
      <c r="J352" s="70"/>
      <c r="K352" s="2">
        <v>344</v>
      </c>
      <c r="L352" s="69"/>
      <c r="M352" s="69"/>
      <c r="N352" s="69"/>
      <c r="O352" s="80">
        <f t="shared" si="11"/>
        <v>0</v>
      </c>
    </row>
    <row r="353" spans="2:15" x14ac:dyDescent="0.4">
      <c r="B353" s="2">
        <v>345</v>
      </c>
      <c r="C353" s="63"/>
      <c r="D353" s="73"/>
      <c r="E353" s="74"/>
      <c r="F353" s="75"/>
      <c r="G353" s="76"/>
      <c r="H353" s="69"/>
      <c r="I353" s="80">
        <f t="shared" si="10"/>
        <v>0</v>
      </c>
      <c r="J353" s="70"/>
      <c r="K353" s="2">
        <v>345</v>
      </c>
      <c r="L353" s="69"/>
      <c r="M353" s="69"/>
      <c r="N353" s="69"/>
      <c r="O353" s="80">
        <f t="shared" si="11"/>
        <v>0</v>
      </c>
    </row>
    <row r="354" spans="2:15" x14ac:dyDescent="0.4">
      <c r="B354" s="2">
        <v>346</v>
      </c>
      <c r="C354" s="63"/>
      <c r="D354" s="73"/>
      <c r="E354" s="74"/>
      <c r="F354" s="75"/>
      <c r="G354" s="76"/>
      <c r="H354" s="69"/>
      <c r="I354" s="80">
        <f t="shared" si="10"/>
        <v>0</v>
      </c>
      <c r="J354" s="70"/>
      <c r="K354" s="2">
        <v>346</v>
      </c>
      <c r="L354" s="69"/>
      <c r="M354" s="69"/>
      <c r="N354" s="69"/>
      <c r="O354" s="80">
        <f t="shared" si="11"/>
        <v>0</v>
      </c>
    </row>
    <row r="355" spans="2:15" x14ac:dyDescent="0.4">
      <c r="B355" s="2">
        <v>347</v>
      </c>
      <c r="C355" s="63"/>
      <c r="D355" s="73"/>
      <c r="E355" s="74"/>
      <c r="F355" s="75"/>
      <c r="G355" s="76"/>
      <c r="H355" s="69"/>
      <c r="I355" s="80">
        <f t="shared" si="10"/>
        <v>0</v>
      </c>
      <c r="J355" s="70"/>
      <c r="K355" s="2">
        <v>347</v>
      </c>
      <c r="L355" s="69"/>
      <c r="M355" s="69"/>
      <c r="N355" s="69"/>
      <c r="O355" s="80">
        <f t="shared" si="11"/>
        <v>0</v>
      </c>
    </row>
    <row r="356" spans="2:15" x14ac:dyDescent="0.4">
      <c r="B356" s="2">
        <v>348</v>
      </c>
      <c r="C356" s="63"/>
      <c r="D356" s="73"/>
      <c r="E356" s="74"/>
      <c r="F356" s="75"/>
      <c r="G356" s="76"/>
      <c r="H356" s="69"/>
      <c r="I356" s="80">
        <f t="shared" si="10"/>
        <v>0</v>
      </c>
      <c r="J356" s="70"/>
      <c r="K356" s="2">
        <v>348</v>
      </c>
      <c r="L356" s="69"/>
      <c r="M356" s="69"/>
      <c r="N356" s="69"/>
      <c r="O356" s="80">
        <f t="shared" si="11"/>
        <v>0</v>
      </c>
    </row>
    <row r="357" spans="2:15" x14ac:dyDescent="0.4">
      <c r="B357" s="2">
        <v>349</v>
      </c>
      <c r="C357" s="63"/>
      <c r="D357" s="73"/>
      <c r="E357" s="74"/>
      <c r="F357" s="75"/>
      <c r="G357" s="76"/>
      <c r="H357" s="69"/>
      <c r="I357" s="80">
        <f t="shared" si="10"/>
        <v>0</v>
      </c>
      <c r="J357" s="70"/>
      <c r="K357" s="2">
        <v>349</v>
      </c>
      <c r="L357" s="69"/>
      <c r="M357" s="69"/>
      <c r="N357" s="69"/>
      <c r="O357" s="80">
        <f t="shared" si="11"/>
        <v>0</v>
      </c>
    </row>
    <row r="358" spans="2:15" x14ac:dyDescent="0.4">
      <c r="B358" s="2">
        <v>350</v>
      </c>
      <c r="C358" s="63"/>
      <c r="D358" s="73"/>
      <c r="E358" s="74"/>
      <c r="F358" s="75"/>
      <c r="G358" s="76"/>
      <c r="H358" s="69"/>
      <c r="I358" s="80">
        <f t="shared" si="10"/>
        <v>0</v>
      </c>
      <c r="J358" s="70"/>
      <c r="K358" s="2">
        <v>350</v>
      </c>
      <c r="L358" s="69"/>
      <c r="M358" s="69"/>
      <c r="N358" s="69"/>
      <c r="O358" s="80">
        <f t="shared" si="11"/>
        <v>0</v>
      </c>
    </row>
    <row r="359" spans="2:15" x14ac:dyDescent="0.4">
      <c r="B359" s="2">
        <v>351</v>
      </c>
      <c r="C359" s="63"/>
      <c r="D359" s="73"/>
      <c r="E359" s="74"/>
      <c r="F359" s="75"/>
      <c r="G359" s="76"/>
      <c r="H359" s="69"/>
      <c r="I359" s="80">
        <f t="shared" si="10"/>
        <v>0</v>
      </c>
      <c r="J359" s="70"/>
      <c r="K359" s="2">
        <v>351</v>
      </c>
      <c r="L359" s="69"/>
      <c r="M359" s="69"/>
      <c r="N359" s="69"/>
      <c r="O359" s="80">
        <f t="shared" si="11"/>
        <v>0</v>
      </c>
    </row>
    <row r="360" spans="2:15" x14ac:dyDescent="0.4">
      <c r="B360" s="2">
        <v>352</v>
      </c>
      <c r="C360" s="63"/>
      <c r="D360" s="73"/>
      <c r="E360" s="74"/>
      <c r="F360" s="75"/>
      <c r="G360" s="76"/>
      <c r="H360" s="69"/>
      <c r="I360" s="80">
        <f t="shared" si="10"/>
        <v>0</v>
      </c>
      <c r="J360" s="70"/>
      <c r="K360" s="2">
        <v>352</v>
      </c>
      <c r="L360" s="69"/>
      <c r="M360" s="69"/>
      <c r="N360" s="69"/>
      <c r="O360" s="80">
        <f t="shared" si="11"/>
        <v>0</v>
      </c>
    </row>
    <row r="361" spans="2:15" x14ac:dyDescent="0.4">
      <c r="B361" s="2">
        <v>353</v>
      </c>
      <c r="C361" s="63"/>
      <c r="D361" s="73"/>
      <c r="E361" s="74"/>
      <c r="F361" s="75"/>
      <c r="G361" s="76"/>
      <c r="H361" s="69"/>
      <c r="I361" s="80">
        <f t="shared" si="10"/>
        <v>0</v>
      </c>
      <c r="J361" s="70"/>
      <c r="K361" s="2">
        <v>353</v>
      </c>
      <c r="L361" s="69"/>
      <c r="M361" s="69"/>
      <c r="N361" s="69"/>
      <c r="O361" s="80">
        <f t="shared" si="11"/>
        <v>0</v>
      </c>
    </row>
    <row r="362" spans="2:15" x14ac:dyDescent="0.4">
      <c r="B362" s="2">
        <v>354</v>
      </c>
      <c r="C362" s="63"/>
      <c r="D362" s="73"/>
      <c r="E362" s="74"/>
      <c r="F362" s="75"/>
      <c r="G362" s="76"/>
      <c r="H362" s="69"/>
      <c r="I362" s="80">
        <f t="shared" si="10"/>
        <v>0</v>
      </c>
      <c r="J362" s="70"/>
      <c r="K362" s="2">
        <v>354</v>
      </c>
      <c r="L362" s="69"/>
      <c r="M362" s="69"/>
      <c r="N362" s="69"/>
      <c r="O362" s="80">
        <f t="shared" si="11"/>
        <v>0</v>
      </c>
    </row>
    <row r="363" spans="2:15" x14ac:dyDescent="0.4">
      <c r="B363" s="2">
        <v>355</v>
      </c>
      <c r="C363" s="63"/>
      <c r="D363" s="73"/>
      <c r="E363" s="74"/>
      <c r="F363" s="75"/>
      <c r="G363" s="76"/>
      <c r="H363" s="69"/>
      <c r="I363" s="80">
        <f t="shared" si="10"/>
        <v>0</v>
      </c>
      <c r="J363" s="70"/>
      <c r="K363" s="2">
        <v>355</v>
      </c>
      <c r="L363" s="69"/>
      <c r="M363" s="69"/>
      <c r="N363" s="69"/>
      <c r="O363" s="80">
        <f t="shared" si="11"/>
        <v>0</v>
      </c>
    </row>
    <row r="364" spans="2:15" x14ac:dyDescent="0.4">
      <c r="B364" s="2">
        <v>356</v>
      </c>
      <c r="C364" s="63"/>
      <c r="D364" s="73"/>
      <c r="E364" s="74"/>
      <c r="F364" s="75"/>
      <c r="G364" s="76"/>
      <c r="H364" s="69"/>
      <c r="I364" s="80">
        <f t="shared" si="10"/>
        <v>0</v>
      </c>
      <c r="J364" s="70"/>
      <c r="K364" s="2">
        <v>356</v>
      </c>
      <c r="L364" s="69"/>
      <c r="M364" s="69"/>
      <c r="N364" s="69"/>
      <c r="O364" s="80">
        <f t="shared" si="11"/>
        <v>0</v>
      </c>
    </row>
    <row r="365" spans="2:15" x14ac:dyDescent="0.4">
      <c r="B365" s="2">
        <v>357</v>
      </c>
      <c r="C365" s="63"/>
      <c r="D365" s="73"/>
      <c r="E365" s="74"/>
      <c r="F365" s="75"/>
      <c r="G365" s="76"/>
      <c r="H365" s="69"/>
      <c r="I365" s="80">
        <f t="shared" si="10"/>
        <v>0</v>
      </c>
      <c r="J365" s="70"/>
      <c r="K365" s="2">
        <v>357</v>
      </c>
      <c r="L365" s="69"/>
      <c r="M365" s="69"/>
      <c r="N365" s="69"/>
      <c r="O365" s="80">
        <f t="shared" si="11"/>
        <v>0</v>
      </c>
    </row>
    <row r="366" spans="2:15" x14ac:dyDescent="0.4">
      <c r="B366" s="2">
        <v>358</v>
      </c>
      <c r="C366" s="63"/>
      <c r="D366" s="73"/>
      <c r="E366" s="74"/>
      <c r="F366" s="75"/>
      <c r="G366" s="76"/>
      <c r="H366" s="69"/>
      <c r="I366" s="80">
        <f t="shared" si="10"/>
        <v>0</v>
      </c>
      <c r="J366" s="70"/>
      <c r="K366" s="2">
        <v>358</v>
      </c>
      <c r="L366" s="69"/>
      <c r="M366" s="69"/>
      <c r="N366" s="69"/>
      <c r="O366" s="80">
        <f t="shared" si="11"/>
        <v>0</v>
      </c>
    </row>
    <row r="367" spans="2:15" x14ac:dyDescent="0.4">
      <c r="B367" s="2">
        <v>359</v>
      </c>
      <c r="C367" s="63"/>
      <c r="D367" s="73"/>
      <c r="E367" s="74"/>
      <c r="F367" s="75"/>
      <c r="G367" s="76"/>
      <c r="H367" s="69"/>
      <c r="I367" s="80">
        <f t="shared" si="10"/>
        <v>0</v>
      </c>
      <c r="J367" s="70"/>
      <c r="K367" s="2">
        <v>359</v>
      </c>
      <c r="L367" s="69"/>
      <c r="M367" s="69"/>
      <c r="N367" s="69"/>
      <c r="O367" s="80">
        <f t="shared" si="11"/>
        <v>0</v>
      </c>
    </row>
    <row r="368" spans="2:15" x14ac:dyDescent="0.4">
      <c r="B368" s="2">
        <v>360</v>
      </c>
      <c r="C368" s="63"/>
      <c r="D368" s="73"/>
      <c r="E368" s="74"/>
      <c r="F368" s="75"/>
      <c r="G368" s="76"/>
      <c r="H368" s="69"/>
      <c r="I368" s="80">
        <f t="shared" si="10"/>
        <v>0</v>
      </c>
      <c r="J368" s="70"/>
      <c r="K368" s="2">
        <v>360</v>
      </c>
      <c r="L368" s="69"/>
      <c r="M368" s="69"/>
      <c r="N368" s="69"/>
      <c r="O368" s="80">
        <f t="shared" si="11"/>
        <v>0</v>
      </c>
    </row>
    <row r="369" spans="2:15" x14ac:dyDescent="0.4">
      <c r="B369" s="2">
        <v>361</v>
      </c>
      <c r="C369" s="63"/>
      <c r="D369" s="73"/>
      <c r="E369" s="74"/>
      <c r="F369" s="75"/>
      <c r="G369" s="76"/>
      <c r="H369" s="69"/>
      <c r="I369" s="80">
        <f t="shared" si="10"/>
        <v>0</v>
      </c>
      <c r="J369" s="70"/>
      <c r="K369" s="2">
        <v>361</v>
      </c>
      <c r="L369" s="69"/>
      <c r="M369" s="69"/>
      <c r="N369" s="69"/>
      <c r="O369" s="80">
        <f t="shared" si="11"/>
        <v>0</v>
      </c>
    </row>
    <row r="370" spans="2:15" x14ac:dyDescent="0.4">
      <c r="B370" s="2">
        <v>362</v>
      </c>
      <c r="C370" s="63"/>
      <c r="D370" s="73"/>
      <c r="E370" s="74"/>
      <c r="F370" s="75"/>
      <c r="G370" s="76"/>
      <c r="H370" s="69"/>
      <c r="I370" s="80">
        <f t="shared" si="10"/>
        <v>0</v>
      </c>
      <c r="J370" s="70"/>
      <c r="K370" s="2">
        <v>362</v>
      </c>
      <c r="L370" s="69"/>
      <c r="M370" s="69"/>
      <c r="N370" s="69"/>
      <c r="O370" s="80">
        <f t="shared" si="11"/>
        <v>0</v>
      </c>
    </row>
    <row r="371" spans="2:15" x14ac:dyDescent="0.4">
      <c r="B371" s="2">
        <v>363</v>
      </c>
      <c r="C371" s="63"/>
      <c r="D371" s="73"/>
      <c r="E371" s="74"/>
      <c r="F371" s="75"/>
      <c r="G371" s="76"/>
      <c r="H371" s="69"/>
      <c r="I371" s="80">
        <f t="shared" si="10"/>
        <v>0</v>
      </c>
      <c r="J371" s="70"/>
      <c r="K371" s="2">
        <v>363</v>
      </c>
      <c r="L371" s="69"/>
      <c r="M371" s="69"/>
      <c r="N371" s="69"/>
      <c r="O371" s="80">
        <f t="shared" si="11"/>
        <v>0</v>
      </c>
    </row>
    <row r="372" spans="2:15" x14ac:dyDescent="0.4">
      <c r="B372" s="2">
        <v>364</v>
      </c>
      <c r="C372" s="63"/>
      <c r="D372" s="73"/>
      <c r="E372" s="74"/>
      <c r="F372" s="75"/>
      <c r="G372" s="76"/>
      <c r="H372" s="69"/>
      <c r="I372" s="80">
        <f t="shared" si="10"/>
        <v>0</v>
      </c>
      <c r="J372" s="70"/>
      <c r="K372" s="2">
        <v>364</v>
      </c>
      <c r="L372" s="69"/>
      <c r="M372" s="69"/>
      <c r="N372" s="69"/>
      <c r="O372" s="80">
        <f t="shared" si="11"/>
        <v>0</v>
      </c>
    </row>
    <row r="373" spans="2:15" x14ac:dyDescent="0.4">
      <c r="B373" s="2">
        <v>365</v>
      </c>
      <c r="C373" s="63"/>
      <c r="D373" s="73"/>
      <c r="E373" s="74"/>
      <c r="F373" s="75"/>
      <c r="G373" s="76"/>
      <c r="H373" s="69"/>
      <c r="I373" s="80">
        <f t="shared" si="10"/>
        <v>0</v>
      </c>
      <c r="J373" s="70"/>
      <c r="K373" s="2">
        <v>365</v>
      </c>
      <c r="L373" s="69"/>
      <c r="M373" s="69"/>
      <c r="N373" s="69"/>
      <c r="O373" s="80">
        <f t="shared" si="11"/>
        <v>0</v>
      </c>
    </row>
    <row r="374" spans="2:15" x14ac:dyDescent="0.4">
      <c r="B374" s="2">
        <v>366</v>
      </c>
      <c r="C374" s="63"/>
      <c r="D374" s="73"/>
      <c r="E374" s="74"/>
      <c r="F374" s="75"/>
      <c r="G374" s="76"/>
      <c r="H374" s="69"/>
      <c r="I374" s="80">
        <f t="shared" si="10"/>
        <v>0</v>
      </c>
      <c r="J374" s="70"/>
      <c r="K374" s="2">
        <v>366</v>
      </c>
      <c r="L374" s="69"/>
      <c r="M374" s="69"/>
      <c r="N374" s="69"/>
      <c r="O374" s="80">
        <f t="shared" si="11"/>
        <v>0</v>
      </c>
    </row>
    <row r="375" spans="2:15" x14ac:dyDescent="0.4">
      <c r="B375" s="2">
        <v>367</v>
      </c>
      <c r="C375" s="63"/>
      <c r="D375" s="73"/>
      <c r="E375" s="74"/>
      <c r="F375" s="75"/>
      <c r="G375" s="76"/>
      <c r="H375" s="69"/>
      <c r="I375" s="80">
        <f t="shared" si="10"/>
        <v>0</v>
      </c>
      <c r="J375" s="70"/>
      <c r="K375" s="2">
        <v>367</v>
      </c>
      <c r="L375" s="69"/>
      <c r="M375" s="69"/>
      <c r="N375" s="69"/>
      <c r="O375" s="80">
        <f t="shared" si="11"/>
        <v>0</v>
      </c>
    </row>
    <row r="376" spans="2:15" x14ac:dyDescent="0.4">
      <c r="B376" s="2">
        <v>368</v>
      </c>
      <c r="C376" s="63"/>
      <c r="D376" s="73"/>
      <c r="E376" s="74"/>
      <c r="F376" s="75"/>
      <c r="G376" s="76"/>
      <c r="H376" s="69"/>
      <c r="I376" s="80">
        <f t="shared" si="10"/>
        <v>0</v>
      </c>
      <c r="J376" s="70"/>
      <c r="K376" s="2">
        <v>368</v>
      </c>
      <c r="L376" s="69"/>
      <c r="M376" s="69"/>
      <c r="N376" s="69"/>
      <c r="O376" s="80">
        <f t="shared" si="11"/>
        <v>0</v>
      </c>
    </row>
    <row r="377" spans="2:15" x14ac:dyDescent="0.4">
      <c r="B377" s="2">
        <v>369</v>
      </c>
      <c r="C377" s="63"/>
      <c r="D377" s="73"/>
      <c r="E377" s="74"/>
      <c r="F377" s="75"/>
      <c r="G377" s="76"/>
      <c r="H377" s="69"/>
      <c r="I377" s="80">
        <f t="shared" si="10"/>
        <v>0</v>
      </c>
      <c r="J377" s="70"/>
      <c r="K377" s="2">
        <v>369</v>
      </c>
      <c r="L377" s="69"/>
      <c r="M377" s="69"/>
      <c r="N377" s="69"/>
      <c r="O377" s="80">
        <f t="shared" si="11"/>
        <v>0</v>
      </c>
    </row>
    <row r="378" spans="2:15" x14ac:dyDescent="0.4">
      <c r="B378" s="2">
        <v>370</v>
      </c>
      <c r="C378" s="63"/>
      <c r="D378" s="73"/>
      <c r="E378" s="74"/>
      <c r="F378" s="75"/>
      <c r="G378" s="76"/>
      <c r="H378" s="69"/>
      <c r="I378" s="80">
        <f t="shared" si="10"/>
        <v>0</v>
      </c>
      <c r="J378" s="70"/>
      <c r="K378" s="2">
        <v>370</v>
      </c>
      <c r="L378" s="69"/>
      <c r="M378" s="69"/>
      <c r="N378" s="69"/>
      <c r="O378" s="80">
        <f t="shared" si="11"/>
        <v>0</v>
      </c>
    </row>
    <row r="379" spans="2:15" x14ac:dyDescent="0.4">
      <c r="B379" s="2">
        <v>371</v>
      </c>
      <c r="C379" s="63"/>
      <c r="D379" s="73"/>
      <c r="E379" s="74"/>
      <c r="F379" s="75"/>
      <c r="G379" s="76"/>
      <c r="H379" s="69"/>
      <c r="I379" s="80">
        <f t="shared" si="10"/>
        <v>0</v>
      </c>
      <c r="J379" s="70"/>
      <c r="K379" s="2">
        <v>371</v>
      </c>
      <c r="L379" s="69"/>
      <c r="M379" s="69"/>
      <c r="N379" s="69"/>
      <c r="O379" s="80">
        <f t="shared" si="11"/>
        <v>0</v>
      </c>
    </row>
    <row r="380" spans="2:15" x14ac:dyDescent="0.4">
      <c r="B380" s="2">
        <v>372</v>
      </c>
      <c r="C380" s="63"/>
      <c r="D380" s="73"/>
      <c r="E380" s="74"/>
      <c r="F380" s="75"/>
      <c r="G380" s="76"/>
      <c r="H380" s="69"/>
      <c r="I380" s="80">
        <f t="shared" si="10"/>
        <v>0</v>
      </c>
      <c r="J380" s="70"/>
      <c r="K380" s="2">
        <v>372</v>
      </c>
      <c r="L380" s="69"/>
      <c r="M380" s="69"/>
      <c r="N380" s="69"/>
      <c r="O380" s="80">
        <f t="shared" si="11"/>
        <v>0</v>
      </c>
    </row>
    <row r="381" spans="2:15" x14ac:dyDescent="0.4">
      <c r="B381" s="2">
        <v>373</v>
      </c>
      <c r="C381" s="63"/>
      <c r="D381" s="73"/>
      <c r="E381" s="74"/>
      <c r="F381" s="75"/>
      <c r="G381" s="76"/>
      <c r="H381" s="69"/>
      <c r="I381" s="80">
        <f t="shared" si="10"/>
        <v>0</v>
      </c>
      <c r="J381" s="70"/>
      <c r="K381" s="2">
        <v>373</v>
      </c>
      <c r="L381" s="69"/>
      <c r="M381" s="69"/>
      <c r="N381" s="69"/>
      <c r="O381" s="80">
        <f t="shared" si="11"/>
        <v>0</v>
      </c>
    </row>
    <row r="382" spans="2:15" x14ac:dyDescent="0.4">
      <c r="B382" s="2">
        <v>374</v>
      </c>
      <c r="C382" s="63"/>
      <c r="D382" s="73"/>
      <c r="E382" s="74"/>
      <c r="F382" s="75"/>
      <c r="G382" s="76"/>
      <c r="H382" s="69"/>
      <c r="I382" s="80">
        <f t="shared" si="10"/>
        <v>0</v>
      </c>
      <c r="J382" s="70"/>
      <c r="K382" s="2">
        <v>374</v>
      </c>
      <c r="L382" s="69"/>
      <c r="M382" s="69"/>
      <c r="N382" s="69"/>
      <c r="O382" s="80">
        <f t="shared" si="11"/>
        <v>0</v>
      </c>
    </row>
    <row r="383" spans="2:15" x14ac:dyDescent="0.4">
      <c r="B383" s="2">
        <v>375</v>
      </c>
      <c r="C383" s="63"/>
      <c r="D383" s="73"/>
      <c r="E383" s="74"/>
      <c r="F383" s="75"/>
      <c r="G383" s="76"/>
      <c r="H383" s="69"/>
      <c r="I383" s="80">
        <f t="shared" si="10"/>
        <v>0</v>
      </c>
      <c r="J383" s="70"/>
      <c r="K383" s="2">
        <v>375</v>
      </c>
      <c r="L383" s="69"/>
      <c r="M383" s="69"/>
      <c r="N383" s="69"/>
      <c r="O383" s="80">
        <f t="shared" si="11"/>
        <v>0</v>
      </c>
    </row>
    <row r="384" spans="2:15" x14ac:dyDescent="0.4">
      <c r="B384" s="2">
        <v>376</v>
      </c>
      <c r="C384" s="63"/>
      <c r="D384" s="73"/>
      <c r="E384" s="74"/>
      <c r="F384" s="75"/>
      <c r="G384" s="76"/>
      <c r="H384" s="69"/>
      <c r="I384" s="80">
        <f t="shared" si="10"/>
        <v>0</v>
      </c>
      <c r="J384" s="70"/>
      <c r="K384" s="2">
        <v>376</v>
      </c>
      <c r="L384" s="69"/>
      <c r="M384" s="69"/>
      <c r="N384" s="69"/>
      <c r="O384" s="80">
        <f t="shared" si="11"/>
        <v>0</v>
      </c>
    </row>
    <row r="385" spans="2:15" x14ac:dyDescent="0.4">
      <c r="B385" s="2">
        <v>377</v>
      </c>
      <c r="C385" s="63"/>
      <c r="D385" s="73"/>
      <c r="E385" s="74"/>
      <c r="F385" s="75"/>
      <c r="G385" s="76"/>
      <c r="H385" s="69"/>
      <c r="I385" s="80">
        <f t="shared" si="10"/>
        <v>0</v>
      </c>
      <c r="J385" s="70"/>
      <c r="K385" s="2">
        <v>377</v>
      </c>
      <c r="L385" s="69"/>
      <c r="M385" s="69"/>
      <c r="N385" s="69"/>
      <c r="O385" s="80">
        <f t="shared" si="11"/>
        <v>0</v>
      </c>
    </row>
    <row r="386" spans="2:15" x14ac:dyDescent="0.4">
      <c r="B386" s="2">
        <v>378</v>
      </c>
      <c r="C386" s="63"/>
      <c r="D386" s="73"/>
      <c r="E386" s="74"/>
      <c r="F386" s="75"/>
      <c r="G386" s="76"/>
      <c r="H386" s="69"/>
      <c r="I386" s="80">
        <f t="shared" si="10"/>
        <v>0</v>
      </c>
      <c r="J386" s="70"/>
      <c r="K386" s="2">
        <v>378</v>
      </c>
      <c r="L386" s="69"/>
      <c r="M386" s="69"/>
      <c r="N386" s="69"/>
      <c r="O386" s="80">
        <f t="shared" si="11"/>
        <v>0</v>
      </c>
    </row>
    <row r="387" spans="2:15" x14ac:dyDescent="0.4">
      <c r="B387" s="2">
        <v>379</v>
      </c>
      <c r="C387" s="63"/>
      <c r="D387" s="73"/>
      <c r="E387" s="74"/>
      <c r="F387" s="75"/>
      <c r="G387" s="76"/>
      <c r="H387" s="69"/>
      <c r="I387" s="80">
        <f t="shared" si="10"/>
        <v>0</v>
      </c>
      <c r="J387" s="70"/>
      <c r="K387" s="2">
        <v>379</v>
      </c>
      <c r="L387" s="69"/>
      <c r="M387" s="69"/>
      <c r="N387" s="69"/>
      <c r="O387" s="80">
        <f t="shared" si="11"/>
        <v>0</v>
      </c>
    </row>
    <row r="388" spans="2:15" x14ac:dyDescent="0.4">
      <c r="B388" s="2">
        <v>380</v>
      </c>
      <c r="C388" s="63"/>
      <c r="D388" s="73"/>
      <c r="E388" s="74"/>
      <c r="F388" s="75"/>
      <c r="G388" s="76"/>
      <c r="H388" s="69"/>
      <c r="I388" s="80">
        <f t="shared" si="10"/>
        <v>0</v>
      </c>
      <c r="J388" s="70"/>
      <c r="K388" s="2">
        <v>380</v>
      </c>
      <c r="L388" s="69"/>
      <c r="M388" s="69"/>
      <c r="N388" s="69"/>
      <c r="O388" s="80">
        <f t="shared" si="11"/>
        <v>0</v>
      </c>
    </row>
    <row r="389" spans="2:15" x14ac:dyDescent="0.4">
      <c r="B389" s="2">
        <v>381</v>
      </c>
      <c r="C389" s="63"/>
      <c r="D389" s="73"/>
      <c r="E389" s="74"/>
      <c r="F389" s="75"/>
      <c r="G389" s="76"/>
      <c r="H389" s="69"/>
      <c r="I389" s="80">
        <f t="shared" si="10"/>
        <v>0</v>
      </c>
      <c r="J389" s="70"/>
      <c r="K389" s="2">
        <v>381</v>
      </c>
      <c r="L389" s="69"/>
      <c r="M389" s="69"/>
      <c r="N389" s="69"/>
      <c r="O389" s="80">
        <f t="shared" si="11"/>
        <v>0</v>
      </c>
    </row>
    <row r="390" spans="2:15" x14ac:dyDescent="0.4">
      <c r="B390" s="2">
        <v>382</v>
      </c>
      <c r="C390" s="63"/>
      <c r="D390" s="73"/>
      <c r="E390" s="74"/>
      <c r="F390" s="75"/>
      <c r="G390" s="76"/>
      <c r="H390" s="69"/>
      <c r="I390" s="80">
        <f t="shared" si="10"/>
        <v>0</v>
      </c>
      <c r="J390" s="70"/>
      <c r="K390" s="2">
        <v>382</v>
      </c>
      <c r="L390" s="69"/>
      <c r="M390" s="69"/>
      <c r="N390" s="69"/>
      <c r="O390" s="80">
        <f t="shared" si="11"/>
        <v>0</v>
      </c>
    </row>
    <row r="391" spans="2:15" x14ac:dyDescent="0.4">
      <c r="B391" s="2">
        <v>383</v>
      </c>
      <c r="C391" s="63"/>
      <c r="D391" s="73"/>
      <c r="E391" s="74"/>
      <c r="F391" s="75"/>
      <c r="G391" s="76"/>
      <c r="H391" s="69"/>
      <c r="I391" s="80">
        <f t="shared" si="10"/>
        <v>0</v>
      </c>
      <c r="J391" s="70"/>
      <c r="K391" s="2">
        <v>383</v>
      </c>
      <c r="L391" s="69"/>
      <c r="M391" s="69"/>
      <c r="N391" s="69"/>
      <c r="O391" s="80">
        <f t="shared" si="11"/>
        <v>0</v>
      </c>
    </row>
    <row r="392" spans="2:15" x14ac:dyDescent="0.4">
      <c r="B392" s="2">
        <v>384</v>
      </c>
      <c r="C392" s="63"/>
      <c r="D392" s="73"/>
      <c r="E392" s="74"/>
      <c r="F392" s="75"/>
      <c r="G392" s="76"/>
      <c r="H392" s="69"/>
      <c r="I392" s="80">
        <f t="shared" si="10"/>
        <v>0</v>
      </c>
      <c r="J392" s="70"/>
      <c r="K392" s="2">
        <v>384</v>
      </c>
      <c r="L392" s="69"/>
      <c r="M392" s="69"/>
      <c r="N392" s="69"/>
      <c r="O392" s="80">
        <f t="shared" si="11"/>
        <v>0</v>
      </c>
    </row>
    <row r="393" spans="2:15" x14ac:dyDescent="0.4">
      <c r="B393" s="2">
        <v>385</v>
      </c>
      <c r="C393" s="63"/>
      <c r="D393" s="73"/>
      <c r="E393" s="74"/>
      <c r="F393" s="75"/>
      <c r="G393" s="76"/>
      <c r="H393" s="69"/>
      <c r="I393" s="80">
        <f t="shared" si="10"/>
        <v>0</v>
      </c>
      <c r="J393" s="70"/>
      <c r="K393" s="2">
        <v>385</v>
      </c>
      <c r="L393" s="69"/>
      <c r="M393" s="69"/>
      <c r="N393" s="69"/>
      <c r="O393" s="80">
        <f t="shared" si="11"/>
        <v>0</v>
      </c>
    </row>
    <row r="394" spans="2:15" x14ac:dyDescent="0.4">
      <c r="B394" s="2">
        <v>386</v>
      </c>
      <c r="C394" s="63"/>
      <c r="D394" s="73"/>
      <c r="E394" s="74"/>
      <c r="F394" s="75"/>
      <c r="G394" s="76"/>
      <c r="H394" s="69"/>
      <c r="I394" s="80">
        <f t="shared" ref="I394:I457" si="12">H394*G394</f>
        <v>0</v>
      </c>
      <c r="J394" s="70"/>
      <c r="K394" s="2">
        <v>386</v>
      </c>
      <c r="L394" s="69"/>
      <c r="M394" s="69"/>
      <c r="N394" s="69"/>
      <c r="O394" s="80">
        <f t="shared" ref="O394:O457" si="13">M394*N394</f>
        <v>0</v>
      </c>
    </row>
    <row r="395" spans="2:15" x14ac:dyDescent="0.4">
      <c r="B395" s="2">
        <v>387</v>
      </c>
      <c r="C395" s="63"/>
      <c r="D395" s="73"/>
      <c r="E395" s="74"/>
      <c r="F395" s="75"/>
      <c r="G395" s="76"/>
      <c r="H395" s="69"/>
      <c r="I395" s="80">
        <f t="shared" si="12"/>
        <v>0</v>
      </c>
      <c r="J395" s="70"/>
      <c r="K395" s="2">
        <v>387</v>
      </c>
      <c r="L395" s="69"/>
      <c r="M395" s="69"/>
      <c r="N395" s="69"/>
      <c r="O395" s="80">
        <f t="shared" si="13"/>
        <v>0</v>
      </c>
    </row>
    <row r="396" spans="2:15" x14ac:dyDescent="0.4">
      <c r="B396" s="2">
        <v>388</v>
      </c>
      <c r="C396" s="63"/>
      <c r="D396" s="73"/>
      <c r="E396" s="74"/>
      <c r="F396" s="75"/>
      <c r="G396" s="76"/>
      <c r="H396" s="69"/>
      <c r="I396" s="80">
        <f t="shared" si="12"/>
        <v>0</v>
      </c>
      <c r="J396" s="70"/>
      <c r="K396" s="2">
        <v>388</v>
      </c>
      <c r="L396" s="69"/>
      <c r="M396" s="69"/>
      <c r="N396" s="69"/>
      <c r="O396" s="80">
        <f t="shared" si="13"/>
        <v>0</v>
      </c>
    </row>
    <row r="397" spans="2:15" x14ac:dyDescent="0.4">
      <c r="B397" s="2">
        <v>389</v>
      </c>
      <c r="C397" s="63"/>
      <c r="D397" s="73"/>
      <c r="E397" s="74"/>
      <c r="F397" s="75"/>
      <c r="G397" s="76"/>
      <c r="H397" s="69"/>
      <c r="I397" s="80">
        <f t="shared" si="12"/>
        <v>0</v>
      </c>
      <c r="J397" s="70"/>
      <c r="K397" s="2">
        <v>389</v>
      </c>
      <c r="L397" s="69"/>
      <c r="M397" s="69"/>
      <c r="N397" s="69"/>
      <c r="O397" s="80">
        <f t="shared" si="13"/>
        <v>0</v>
      </c>
    </row>
    <row r="398" spans="2:15" x14ac:dyDescent="0.4">
      <c r="B398" s="2">
        <v>390</v>
      </c>
      <c r="C398" s="63"/>
      <c r="D398" s="73"/>
      <c r="E398" s="74"/>
      <c r="F398" s="75"/>
      <c r="G398" s="76"/>
      <c r="H398" s="69"/>
      <c r="I398" s="80">
        <f t="shared" si="12"/>
        <v>0</v>
      </c>
      <c r="J398" s="70"/>
      <c r="K398" s="2">
        <v>390</v>
      </c>
      <c r="L398" s="69"/>
      <c r="M398" s="69"/>
      <c r="N398" s="69"/>
      <c r="O398" s="80">
        <f t="shared" si="13"/>
        <v>0</v>
      </c>
    </row>
    <row r="399" spans="2:15" x14ac:dyDescent="0.4">
      <c r="B399" s="2">
        <v>391</v>
      </c>
      <c r="C399" s="63"/>
      <c r="D399" s="73"/>
      <c r="E399" s="74"/>
      <c r="F399" s="75"/>
      <c r="G399" s="76"/>
      <c r="H399" s="69"/>
      <c r="I399" s="80">
        <f t="shared" si="12"/>
        <v>0</v>
      </c>
      <c r="J399" s="70"/>
      <c r="K399" s="2">
        <v>391</v>
      </c>
      <c r="L399" s="69"/>
      <c r="M399" s="69"/>
      <c r="N399" s="69"/>
      <c r="O399" s="80">
        <f t="shared" si="13"/>
        <v>0</v>
      </c>
    </row>
    <row r="400" spans="2:15" x14ac:dyDescent="0.4">
      <c r="B400" s="2">
        <v>392</v>
      </c>
      <c r="C400" s="63"/>
      <c r="D400" s="73"/>
      <c r="E400" s="74"/>
      <c r="F400" s="75"/>
      <c r="G400" s="76"/>
      <c r="H400" s="69"/>
      <c r="I400" s="80">
        <f t="shared" si="12"/>
        <v>0</v>
      </c>
      <c r="J400" s="70"/>
      <c r="K400" s="2">
        <v>392</v>
      </c>
      <c r="L400" s="69"/>
      <c r="M400" s="69"/>
      <c r="N400" s="69"/>
      <c r="O400" s="80">
        <f t="shared" si="13"/>
        <v>0</v>
      </c>
    </row>
    <row r="401" spans="2:15" x14ac:dyDescent="0.4">
      <c r="B401" s="2">
        <v>393</v>
      </c>
      <c r="C401" s="63"/>
      <c r="D401" s="73"/>
      <c r="E401" s="74"/>
      <c r="F401" s="75"/>
      <c r="G401" s="76"/>
      <c r="H401" s="69"/>
      <c r="I401" s="80">
        <f t="shared" si="12"/>
        <v>0</v>
      </c>
      <c r="J401" s="70"/>
      <c r="K401" s="2">
        <v>393</v>
      </c>
      <c r="L401" s="69"/>
      <c r="M401" s="69"/>
      <c r="N401" s="69"/>
      <c r="O401" s="80">
        <f t="shared" si="13"/>
        <v>0</v>
      </c>
    </row>
    <row r="402" spans="2:15" x14ac:dyDescent="0.4">
      <c r="B402" s="2">
        <v>394</v>
      </c>
      <c r="C402" s="63"/>
      <c r="D402" s="73"/>
      <c r="E402" s="74"/>
      <c r="F402" s="75"/>
      <c r="G402" s="76"/>
      <c r="H402" s="69"/>
      <c r="I402" s="80">
        <f t="shared" si="12"/>
        <v>0</v>
      </c>
      <c r="J402" s="70"/>
      <c r="K402" s="2">
        <v>394</v>
      </c>
      <c r="L402" s="69"/>
      <c r="M402" s="69"/>
      <c r="N402" s="69"/>
      <c r="O402" s="80">
        <f t="shared" si="13"/>
        <v>0</v>
      </c>
    </row>
    <row r="403" spans="2:15" x14ac:dyDescent="0.4">
      <c r="B403" s="2">
        <v>395</v>
      </c>
      <c r="C403" s="63"/>
      <c r="D403" s="73"/>
      <c r="E403" s="74"/>
      <c r="F403" s="75"/>
      <c r="G403" s="76"/>
      <c r="H403" s="69"/>
      <c r="I403" s="80">
        <f t="shared" si="12"/>
        <v>0</v>
      </c>
      <c r="J403" s="70"/>
      <c r="K403" s="2">
        <v>395</v>
      </c>
      <c r="L403" s="69"/>
      <c r="M403" s="69"/>
      <c r="N403" s="69"/>
      <c r="O403" s="80">
        <f t="shared" si="13"/>
        <v>0</v>
      </c>
    </row>
    <row r="404" spans="2:15" x14ac:dyDescent="0.4">
      <c r="B404" s="2">
        <v>396</v>
      </c>
      <c r="C404" s="63"/>
      <c r="D404" s="73"/>
      <c r="E404" s="74"/>
      <c r="F404" s="75"/>
      <c r="G404" s="76"/>
      <c r="H404" s="69"/>
      <c r="I404" s="80">
        <f t="shared" si="12"/>
        <v>0</v>
      </c>
      <c r="J404" s="70"/>
      <c r="K404" s="2">
        <v>396</v>
      </c>
      <c r="L404" s="69"/>
      <c r="M404" s="69"/>
      <c r="N404" s="69"/>
      <c r="O404" s="80">
        <f t="shared" si="13"/>
        <v>0</v>
      </c>
    </row>
    <row r="405" spans="2:15" x14ac:dyDescent="0.4">
      <c r="B405" s="2">
        <v>397</v>
      </c>
      <c r="C405" s="63"/>
      <c r="D405" s="73"/>
      <c r="E405" s="74"/>
      <c r="F405" s="75"/>
      <c r="G405" s="76"/>
      <c r="H405" s="69"/>
      <c r="I405" s="80">
        <f t="shared" si="12"/>
        <v>0</v>
      </c>
      <c r="J405" s="70"/>
      <c r="K405" s="2">
        <v>397</v>
      </c>
      <c r="L405" s="69"/>
      <c r="M405" s="69"/>
      <c r="N405" s="69"/>
      <c r="O405" s="80">
        <f t="shared" si="13"/>
        <v>0</v>
      </c>
    </row>
    <row r="406" spans="2:15" x14ac:dyDescent="0.4">
      <c r="B406" s="2">
        <v>398</v>
      </c>
      <c r="C406" s="63"/>
      <c r="D406" s="73"/>
      <c r="E406" s="74"/>
      <c r="F406" s="75"/>
      <c r="G406" s="76"/>
      <c r="H406" s="69"/>
      <c r="I406" s="80">
        <f t="shared" si="12"/>
        <v>0</v>
      </c>
      <c r="J406" s="70"/>
      <c r="K406" s="2">
        <v>398</v>
      </c>
      <c r="L406" s="69"/>
      <c r="M406" s="69"/>
      <c r="N406" s="69"/>
      <c r="O406" s="80">
        <f t="shared" si="13"/>
        <v>0</v>
      </c>
    </row>
    <row r="407" spans="2:15" x14ac:dyDescent="0.4">
      <c r="B407" s="2">
        <v>399</v>
      </c>
      <c r="C407" s="63"/>
      <c r="D407" s="73"/>
      <c r="E407" s="74"/>
      <c r="F407" s="75"/>
      <c r="G407" s="76"/>
      <c r="H407" s="69"/>
      <c r="I407" s="80">
        <f t="shared" si="12"/>
        <v>0</v>
      </c>
      <c r="J407" s="70"/>
      <c r="K407" s="2">
        <v>399</v>
      </c>
      <c r="L407" s="69"/>
      <c r="M407" s="69"/>
      <c r="N407" s="69"/>
      <c r="O407" s="80">
        <f t="shared" si="13"/>
        <v>0</v>
      </c>
    </row>
    <row r="408" spans="2:15" x14ac:dyDescent="0.4">
      <c r="B408" s="2">
        <v>400</v>
      </c>
      <c r="C408" s="63"/>
      <c r="D408" s="73"/>
      <c r="E408" s="74"/>
      <c r="F408" s="75"/>
      <c r="G408" s="76"/>
      <c r="H408" s="69"/>
      <c r="I408" s="80">
        <f t="shared" si="12"/>
        <v>0</v>
      </c>
      <c r="J408" s="70"/>
      <c r="K408" s="2">
        <v>400</v>
      </c>
      <c r="L408" s="69"/>
      <c r="M408" s="69"/>
      <c r="N408" s="69"/>
      <c r="O408" s="80">
        <f t="shared" si="13"/>
        <v>0</v>
      </c>
    </row>
    <row r="409" spans="2:15" x14ac:dyDescent="0.4">
      <c r="B409" s="2">
        <v>401</v>
      </c>
      <c r="C409" s="63"/>
      <c r="D409" s="73"/>
      <c r="E409" s="74"/>
      <c r="F409" s="75"/>
      <c r="G409" s="76"/>
      <c r="H409" s="69"/>
      <c r="I409" s="80">
        <f t="shared" si="12"/>
        <v>0</v>
      </c>
      <c r="J409" s="70"/>
      <c r="K409" s="2">
        <v>401</v>
      </c>
      <c r="L409" s="69"/>
      <c r="M409" s="69"/>
      <c r="N409" s="69"/>
      <c r="O409" s="80">
        <f t="shared" si="13"/>
        <v>0</v>
      </c>
    </row>
    <row r="410" spans="2:15" x14ac:dyDescent="0.4">
      <c r="B410" s="2">
        <v>402</v>
      </c>
      <c r="C410" s="63"/>
      <c r="D410" s="73"/>
      <c r="E410" s="74"/>
      <c r="F410" s="75"/>
      <c r="G410" s="76"/>
      <c r="H410" s="69"/>
      <c r="I410" s="80">
        <f t="shared" si="12"/>
        <v>0</v>
      </c>
      <c r="J410" s="70"/>
      <c r="K410" s="2">
        <v>402</v>
      </c>
      <c r="L410" s="69"/>
      <c r="M410" s="69"/>
      <c r="N410" s="69"/>
      <c r="O410" s="80">
        <f t="shared" si="13"/>
        <v>0</v>
      </c>
    </row>
    <row r="411" spans="2:15" x14ac:dyDescent="0.4">
      <c r="B411" s="2">
        <v>403</v>
      </c>
      <c r="C411" s="63"/>
      <c r="D411" s="73"/>
      <c r="E411" s="74"/>
      <c r="F411" s="75"/>
      <c r="G411" s="76"/>
      <c r="H411" s="69"/>
      <c r="I411" s="80">
        <f t="shared" si="12"/>
        <v>0</v>
      </c>
      <c r="J411" s="70"/>
      <c r="K411" s="2">
        <v>403</v>
      </c>
      <c r="L411" s="69"/>
      <c r="M411" s="69"/>
      <c r="N411" s="69"/>
      <c r="O411" s="80">
        <f t="shared" si="13"/>
        <v>0</v>
      </c>
    </row>
    <row r="412" spans="2:15" x14ac:dyDescent="0.4">
      <c r="B412" s="2">
        <v>404</v>
      </c>
      <c r="C412" s="63"/>
      <c r="D412" s="73"/>
      <c r="E412" s="74"/>
      <c r="F412" s="75"/>
      <c r="G412" s="76"/>
      <c r="H412" s="69"/>
      <c r="I412" s="80">
        <f t="shared" si="12"/>
        <v>0</v>
      </c>
      <c r="J412" s="70"/>
      <c r="K412" s="2">
        <v>404</v>
      </c>
      <c r="L412" s="69"/>
      <c r="M412" s="69"/>
      <c r="N412" s="69"/>
      <c r="O412" s="80">
        <f t="shared" si="13"/>
        <v>0</v>
      </c>
    </row>
    <row r="413" spans="2:15" x14ac:dyDescent="0.4">
      <c r="B413" s="2">
        <v>405</v>
      </c>
      <c r="C413" s="63"/>
      <c r="D413" s="73"/>
      <c r="E413" s="74"/>
      <c r="F413" s="75"/>
      <c r="G413" s="76"/>
      <c r="H413" s="69"/>
      <c r="I413" s="80">
        <f t="shared" si="12"/>
        <v>0</v>
      </c>
      <c r="J413" s="70"/>
      <c r="K413" s="2">
        <v>405</v>
      </c>
      <c r="L413" s="69"/>
      <c r="M413" s="69"/>
      <c r="N413" s="69"/>
      <c r="O413" s="80">
        <f t="shared" si="13"/>
        <v>0</v>
      </c>
    </row>
    <row r="414" spans="2:15" x14ac:dyDescent="0.4">
      <c r="B414" s="2">
        <v>406</v>
      </c>
      <c r="C414" s="63"/>
      <c r="D414" s="73"/>
      <c r="E414" s="74"/>
      <c r="F414" s="75"/>
      <c r="G414" s="76"/>
      <c r="H414" s="69"/>
      <c r="I414" s="80">
        <f t="shared" si="12"/>
        <v>0</v>
      </c>
      <c r="J414" s="70"/>
      <c r="K414" s="2">
        <v>406</v>
      </c>
      <c r="L414" s="69"/>
      <c r="M414" s="69"/>
      <c r="N414" s="69"/>
      <c r="O414" s="80">
        <f t="shared" si="13"/>
        <v>0</v>
      </c>
    </row>
    <row r="415" spans="2:15" x14ac:dyDescent="0.4">
      <c r="B415" s="2">
        <v>407</v>
      </c>
      <c r="C415" s="63"/>
      <c r="D415" s="73"/>
      <c r="E415" s="74"/>
      <c r="F415" s="75"/>
      <c r="G415" s="76"/>
      <c r="H415" s="69"/>
      <c r="I415" s="80">
        <f t="shared" si="12"/>
        <v>0</v>
      </c>
      <c r="J415" s="70"/>
      <c r="K415" s="2">
        <v>407</v>
      </c>
      <c r="L415" s="69"/>
      <c r="M415" s="69"/>
      <c r="N415" s="69"/>
      <c r="O415" s="80">
        <f t="shared" si="13"/>
        <v>0</v>
      </c>
    </row>
    <row r="416" spans="2:15" x14ac:dyDescent="0.4">
      <c r="B416" s="2">
        <v>408</v>
      </c>
      <c r="C416" s="63"/>
      <c r="D416" s="73"/>
      <c r="E416" s="74"/>
      <c r="F416" s="75"/>
      <c r="G416" s="76"/>
      <c r="H416" s="69"/>
      <c r="I416" s="80">
        <f t="shared" si="12"/>
        <v>0</v>
      </c>
      <c r="J416" s="70"/>
      <c r="K416" s="2">
        <v>408</v>
      </c>
      <c r="L416" s="69"/>
      <c r="M416" s="69"/>
      <c r="N416" s="69"/>
      <c r="O416" s="80">
        <f t="shared" si="13"/>
        <v>0</v>
      </c>
    </row>
    <row r="417" spans="2:15" x14ac:dyDescent="0.4">
      <c r="B417" s="2">
        <v>409</v>
      </c>
      <c r="C417" s="63"/>
      <c r="D417" s="73"/>
      <c r="E417" s="74"/>
      <c r="F417" s="75"/>
      <c r="G417" s="76"/>
      <c r="H417" s="69"/>
      <c r="I417" s="80">
        <f t="shared" si="12"/>
        <v>0</v>
      </c>
      <c r="J417" s="70"/>
      <c r="K417" s="2">
        <v>409</v>
      </c>
      <c r="L417" s="69"/>
      <c r="M417" s="69"/>
      <c r="N417" s="69"/>
      <c r="O417" s="80">
        <f t="shared" si="13"/>
        <v>0</v>
      </c>
    </row>
    <row r="418" spans="2:15" x14ac:dyDescent="0.4">
      <c r="B418" s="2">
        <v>410</v>
      </c>
      <c r="C418" s="63"/>
      <c r="D418" s="73"/>
      <c r="E418" s="74"/>
      <c r="F418" s="75"/>
      <c r="G418" s="76"/>
      <c r="H418" s="69"/>
      <c r="I418" s="80">
        <f t="shared" si="12"/>
        <v>0</v>
      </c>
      <c r="J418" s="70"/>
      <c r="K418" s="2">
        <v>410</v>
      </c>
      <c r="L418" s="69"/>
      <c r="M418" s="69"/>
      <c r="N418" s="69"/>
      <c r="O418" s="80">
        <f t="shared" si="13"/>
        <v>0</v>
      </c>
    </row>
    <row r="419" spans="2:15" x14ac:dyDescent="0.4">
      <c r="B419" s="2">
        <v>411</v>
      </c>
      <c r="C419" s="63"/>
      <c r="D419" s="73"/>
      <c r="E419" s="74"/>
      <c r="F419" s="75"/>
      <c r="G419" s="76"/>
      <c r="H419" s="69"/>
      <c r="I419" s="80">
        <f t="shared" si="12"/>
        <v>0</v>
      </c>
      <c r="J419" s="70"/>
      <c r="K419" s="2">
        <v>411</v>
      </c>
      <c r="L419" s="69"/>
      <c r="M419" s="69"/>
      <c r="N419" s="69"/>
      <c r="O419" s="80">
        <f t="shared" si="13"/>
        <v>0</v>
      </c>
    </row>
    <row r="420" spans="2:15" x14ac:dyDescent="0.4">
      <c r="B420" s="2">
        <v>412</v>
      </c>
      <c r="C420" s="63"/>
      <c r="D420" s="73"/>
      <c r="E420" s="74"/>
      <c r="F420" s="75"/>
      <c r="G420" s="76"/>
      <c r="H420" s="69"/>
      <c r="I420" s="80">
        <f t="shared" si="12"/>
        <v>0</v>
      </c>
      <c r="J420" s="70"/>
      <c r="K420" s="2">
        <v>412</v>
      </c>
      <c r="L420" s="69"/>
      <c r="M420" s="69"/>
      <c r="N420" s="69"/>
      <c r="O420" s="80">
        <f t="shared" si="13"/>
        <v>0</v>
      </c>
    </row>
    <row r="421" spans="2:15" x14ac:dyDescent="0.4">
      <c r="B421" s="2">
        <v>413</v>
      </c>
      <c r="C421" s="63"/>
      <c r="D421" s="73"/>
      <c r="E421" s="74"/>
      <c r="F421" s="75"/>
      <c r="G421" s="76"/>
      <c r="H421" s="69"/>
      <c r="I421" s="80">
        <f t="shared" si="12"/>
        <v>0</v>
      </c>
      <c r="J421" s="70"/>
      <c r="K421" s="2">
        <v>413</v>
      </c>
      <c r="L421" s="69"/>
      <c r="M421" s="69"/>
      <c r="N421" s="69"/>
      <c r="O421" s="80">
        <f t="shared" si="13"/>
        <v>0</v>
      </c>
    </row>
    <row r="422" spans="2:15" x14ac:dyDescent="0.4">
      <c r="B422" s="2">
        <v>414</v>
      </c>
      <c r="C422" s="63"/>
      <c r="D422" s="73"/>
      <c r="E422" s="74"/>
      <c r="F422" s="75"/>
      <c r="G422" s="76"/>
      <c r="H422" s="69"/>
      <c r="I422" s="80">
        <f t="shared" si="12"/>
        <v>0</v>
      </c>
      <c r="J422" s="70"/>
      <c r="K422" s="2">
        <v>414</v>
      </c>
      <c r="L422" s="69"/>
      <c r="M422" s="69"/>
      <c r="N422" s="69"/>
      <c r="O422" s="80">
        <f t="shared" si="13"/>
        <v>0</v>
      </c>
    </row>
    <row r="423" spans="2:15" x14ac:dyDescent="0.4">
      <c r="B423" s="2">
        <v>415</v>
      </c>
      <c r="C423" s="63"/>
      <c r="D423" s="73"/>
      <c r="E423" s="74"/>
      <c r="F423" s="75"/>
      <c r="G423" s="76"/>
      <c r="H423" s="69"/>
      <c r="I423" s="80">
        <f t="shared" si="12"/>
        <v>0</v>
      </c>
      <c r="J423" s="70"/>
      <c r="K423" s="2">
        <v>415</v>
      </c>
      <c r="L423" s="69"/>
      <c r="M423" s="69"/>
      <c r="N423" s="69"/>
      <c r="O423" s="80">
        <f t="shared" si="13"/>
        <v>0</v>
      </c>
    </row>
    <row r="424" spans="2:15" x14ac:dyDescent="0.4">
      <c r="B424" s="2">
        <v>416</v>
      </c>
      <c r="C424" s="63"/>
      <c r="D424" s="73"/>
      <c r="E424" s="74"/>
      <c r="F424" s="75"/>
      <c r="G424" s="76"/>
      <c r="H424" s="69"/>
      <c r="I424" s="80">
        <f t="shared" si="12"/>
        <v>0</v>
      </c>
      <c r="J424" s="70"/>
      <c r="K424" s="2">
        <v>416</v>
      </c>
      <c r="L424" s="69"/>
      <c r="M424" s="69"/>
      <c r="N424" s="69"/>
      <c r="O424" s="80">
        <f t="shared" si="13"/>
        <v>0</v>
      </c>
    </row>
    <row r="425" spans="2:15" x14ac:dyDescent="0.4">
      <c r="B425" s="2">
        <v>417</v>
      </c>
      <c r="C425" s="63"/>
      <c r="D425" s="73"/>
      <c r="E425" s="74"/>
      <c r="F425" s="75"/>
      <c r="G425" s="76"/>
      <c r="H425" s="69"/>
      <c r="I425" s="80">
        <f t="shared" si="12"/>
        <v>0</v>
      </c>
      <c r="J425" s="70"/>
      <c r="K425" s="2">
        <v>417</v>
      </c>
      <c r="L425" s="69"/>
      <c r="M425" s="69"/>
      <c r="N425" s="69"/>
      <c r="O425" s="80">
        <f t="shared" si="13"/>
        <v>0</v>
      </c>
    </row>
    <row r="426" spans="2:15" x14ac:dyDescent="0.4">
      <c r="B426" s="2">
        <v>418</v>
      </c>
      <c r="C426" s="63"/>
      <c r="D426" s="73"/>
      <c r="E426" s="74"/>
      <c r="F426" s="75"/>
      <c r="G426" s="76"/>
      <c r="H426" s="69"/>
      <c r="I426" s="80">
        <f t="shared" si="12"/>
        <v>0</v>
      </c>
      <c r="J426" s="70"/>
      <c r="K426" s="2">
        <v>418</v>
      </c>
      <c r="L426" s="69"/>
      <c r="M426" s="69"/>
      <c r="N426" s="69"/>
      <c r="O426" s="80">
        <f t="shared" si="13"/>
        <v>0</v>
      </c>
    </row>
    <row r="427" spans="2:15" x14ac:dyDescent="0.4">
      <c r="B427" s="2">
        <v>419</v>
      </c>
      <c r="C427" s="63"/>
      <c r="D427" s="73"/>
      <c r="E427" s="74"/>
      <c r="F427" s="75"/>
      <c r="G427" s="76"/>
      <c r="H427" s="69"/>
      <c r="I427" s="80">
        <f t="shared" si="12"/>
        <v>0</v>
      </c>
      <c r="J427" s="70"/>
      <c r="K427" s="2">
        <v>419</v>
      </c>
      <c r="L427" s="69"/>
      <c r="M427" s="69"/>
      <c r="N427" s="69"/>
      <c r="O427" s="80">
        <f t="shared" si="13"/>
        <v>0</v>
      </c>
    </row>
    <row r="428" spans="2:15" x14ac:dyDescent="0.4">
      <c r="B428" s="2">
        <v>420</v>
      </c>
      <c r="C428" s="63"/>
      <c r="D428" s="73"/>
      <c r="E428" s="74"/>
      <c r="F428" s="75"/>
      <c r="G428" s="76"/>
      <c r="H428" s="69"/>
      <c r="I428" s="80">
        <f t="shared" si="12"/>
        <v>0</v>
      </c>
      <c r="J428" s="70"/>
      <c r="K428" s="2">
        <v>420</v>
      </c>
      <c r="L428" s="69"/>
      <c r="M428" s="69"/>
      <c r="N428" s="69"/>
      <c r="O428" s="80">
        <f t="shared" si="13"/>
        <v>0</v>
      </c>
    </row>
    <row r="429" spans="2:15" x14ac:dyDescent="0.4">
      <c r="B429" s="2">
        <v>421</v>
      </c>
      <c r="C429" s="63"/>
      <c r="D429" s="73"/>
      <c r="E429" s="74"/>
      <c r="F429" s="75"/>
      <c r="G429" s="76"/>
      <c r="H429" s="69"/>
      <c r="I429" s="80">
        <f t="shared" si="12"/>
        <v>0</v>
      </c>
      <c r="J429" s="70"/>
      <c r="K429" s="2">
        <v>421</v>
      </c>
      <c r="L429" s="69"/>
      <c r="M429" s="69"/>
      <c r="N429" s="69"/>
      <c r="O429" s="80">
        <f t="shared" si="13"/>
        <v>0</v>
      </c>
    </row>
    <row r="430" spans="2:15" x14ac:dyDescent="0.4">
      <c r="B430" s="2">
        <v>422</v>
      </c>
      <c r="C430" s="63"/>
      <c r="D430" s="73"/>
      <c r="E430" s="74"/>
      <c r="F430" s="75"/>
      <c r="G430" s="76"/>
      <c r="H430" s="69"/>
      <c r="I430" s="80">
        <f t="shared" si="12"/>
        <v>0</v>
      </c>
      <c r="J430" s="70"/>
      <c r="K430" s="2">
        <v>422</v>
      </c>
      <c r="L430" s="69"/>
      <c r="M430" s="69"/>
      <c r="N430" s="69"/>
      <c r="O430" s="80">
        <f t="shared" si="13"/>
        <v>0</v>
      </c>
    </row>
    <row r="431" spans="2:15" x14ac:dyDescent="0.4">
      <c r="B431" s="2">
        <v>423</v>
      </c>
      <c r="C431" s="63"/>
      <c r="D431" s="73"/>
      <c r="E431" s="74"/>
      <c r="F431" s="75"/>
      <c r="G431" s="76"/>
      <c r="H431" s="69"/>
      <c r="I431" s="80">
        <f t="shared" si="12"/>
        <v>0</v>
      </c>
      <c r="J431" s="70"/>
      <c r="K431" s="2">
        <v>423</v>
      </c>
      <c r="L431" s="69"/>
      <c r="M431" s="69"/>
      <c r="N431" s="69"/>
      <c r="O431" s="80">
        <f t="shared" si="13"/>
        <v>0</v>
      </c>
    </row>
    <row r="432" spans="2:15" x14ac:dyDescent="0.4">
      <c r="B432" s="2">
        <v>424</v>
      </c>
      <c r="C432" s="63"/>
      <c r="D432" s="73"/>
      <c r="E432" s="74"/>
      <c r="F432" s="75"/>
      <c r="G432" s="76"/>
      <c r="H432" s="69"/>
      <c r="I432" s="80">
        <f t="shared" si="12"/>
        <v>0</v>
      </c>
      <c r="J432" s="70"/>
      <c r="K432" s="2">
        <v>424</v>
      </c>
      <c r="L432" s="69"/>
      <c r="M432" s="69"/>
      <c r="N432" s="69"/>
      <c r="O432" s="80">
        <f t="shared" si="13"/>
        <v>0</v>
      </c>
    </row>
    <row r="433" spans="2:15" x14ac:dyDescent="0.4">
      <c r="B433" s="2">
        <v>425</v>
      </c>
      <c r="C433" s="63"/>
      <c r="D433" s="73"/>
      <c r="E433" s="74"/>
      <c r="F433" s="75"/>
      <c r="G433" s="76"/>
      <c r="H433" s="69"/>
      <c r="I433" s="80">
        <f t="shared" si="12"/>
        <v>0</v>
      </c>
      <c r="J433" s="70"/>
      <c r="K433" s="2">
        <v>425</v>
      </c>
      <c r="L433" s="69"/>
      <c r="M433" s="69"/>
      <c r="N433" s="69"/>
      <c r="O433" s="80">
        <f t="shared" si="13"/>
        <v>0</v>
      </c>
    </row>
    <row r="434" spans="2:15" x14ac:dyDescent="0.4">
      <c r="B434" s="2">
        <v>426</v>
      </c>
      <c r="C434" s="63"/>
      <c r="D434" s="73"/>
      <c r="E434" s="74"/>
      <c r="F434" s="75"/>
      <c r="G434" s="76"/>
      <c r="H434" s="69"/>
      <c r="I434" s="80">
        <f t="shared" si="12"/>
        <v>0</v>
      </c>
      <c r="J434" s="70"/>
      <c r="K434" s="2">
        <v>426</v>
      </c>
      <c r="L434" s="69"/>
      <c r="M434" s="69"/>
      <c r="N434" s="69"/>
      <c r="O434" s="80">
        <f t="shared" si="13"/>
        <v>0</v>
      </c>
    </row>
    <row r="435" spans="2:15" x14ac:dyDescent="0.4">
      <c r="B435" s="2">
        <v>427</v>
      </c>
      <c r="C435" s="63"/>
      <c r="D435" s="73"/>
      <c r="E435" s="74"/>
      <c r="F435" s="75"/>
      <c r="G435" s="76"/>
      <c r="H435" s="69"/>
      <c r="I435" s="80">
        <f t="shared" si="12"/>
        <v>0</v>
      </c>
      <c r="J435" s="70"/>
      <c r="K435" s="2">
        <v>427</v>
      </c>
      <c r="L435" s="69"/>
      <c r="M435" s="69"/>
      <c r="N435" s="69"/>
      <c r="O435" s="80">
        <f t="shared" si="13"/>
        <v>0</v>
      </c>
    </row>
    <row r="436" spans="2:15" x14ac:dyDescent="0.4">
      <c r="B436" s="2">
        <v>428</v>
      </c>
      <c r="C436" s="63"/>
      <c r="D436" s="73"/>
      <c r="E436" s="74"/>
      <c r="F436" s="75"/>
      <c r="G436" s="76"/>
      <c r="H436" s="69"/>
      <c r="I436" s="80">
        <f t="shared" si="12"/>
        <v>0</v>
      </c>
      <c r="J436" s="70"/>
      <c r="K436" s="2">
        <v>428</v>
      </c>
      <c r="L436" s="69"/>
      <c r="M436" s="69"/>
      <c r="N436" s="69"/>
      <c r="O436" s="80">
        <f t="shared" si="13"/>
        <v>0</v>
      </c>
    </row>
    <row r="437" spans="2:15" x14ac:dyDescent="0.4">
      <c r="B437" s="2">
        <v>429</v>
      </c>
      <c r="C437" s="63"/>
      <c r="D437" s="73"/>
      <c r="E437" s="74"/>
      <c r="F437" s="75"/>
      <c r="G437" s="76"/>
      <c r="H437" s="69"/>
      <c r="I437" s="80">
        <f t="shared" si="12"/>
        <v>0</v>
      </c>
      <c r="J437" s="70"/>
      <c r="K437" s="2">
        <v>429</v>
      </c>
      <c r="L437" s="69"/>
      <c r="M437" s="69"/>
      <c r="N437" s="69"/>
      <c r="O437" s="80">
        <f t="shared" si="13"/>
        <v>0</v>
      </c>
    </row>
    <row r="438" spans="2:15" x14ac:dyDescent="0.4">
      <c r="B438" s="2">
        <v>430</v>
      </c>
      <c r="C438" s="63"/>
      <c r="D438" s="73"/>
      <c r="E438" s="74"/>
      <c r="F438" s="75"/>
      <c r="G438" s="76"/>
      <c r="H438" s="69"/>
      <c r="I438" s="80">
        <f t="shared" si="12"/>
        <v>0</v>
      </c>
      <c r="J438" s="70"/>
      <c r="K438" s="2">
        <v>430</v>
      </c>
      <c r="L438" s="69"/>
      <c r="M438" s="69"/>
      <c r="N438" s="69"/>
      <c r="O438" s="80">
        <f t="shared" si="13"/>
        <v>0</v>
      </c>
    </row>
    <row r="439" spans="2:15" x14ac:dyDescent="0.4">
      <c r="B439" s="2">
        <v>431</v>
      </c>
      <c r="C439" s="63"/>
      <c r="D439" s="73"/>
      <c r="E439" s="74"/>
      <c r="F439" s="75"/>
      <c r="G439" s="76"/>
      <c r="H439" s="69"/>
      <c r="I439" s="80">
        <f t="shared" si="12"/>
        <v>0</v>
      </c>
      <c r="J439" s="70"/>
      <c r="K439" s="2">
        <v>431</v>
      </c>
      <c r="L439" s="69"/>
      <c r="M439" s="69"/>
      <c r="N439" s="69"/>
      <c r="O439" s="80">
        <f t="shared" si="13"/>
        <v>0</v>
      </c>
    </row>
    <row r="440" spans="2:15" x14ac:dyDescent="0.4">
      <c r="B440" s="2">
        <v>432</v>
      </c>
      <c r="C440" s="63"/>
      <c r="D440" s="73"/>
      <c r="E440" s="74"/>
      <c r="F440" s="75"/>
      <c r="G440" s="76"/>
      <c r="H440" s="69"/>
      <c r="I440" s="80">
        <f t="shared" si="12"/>
        <v>0</v>
      </c>
      <c r="J440" s="70"/>
      <c r="K440" s="2">
        <v>432</v>
      </c>
      <c r="L440" s="69"/>
      <c r="M440" s="69"/>
      <c r="N440" s="69"/>
      <c r="O440" s="80">
        <f t="shared" si="13"/>
        <v>0</v>
      </c>
    </row>
    <row r="441" spans="2:15" x14ac:dyDescent="0.4">
      <c r="B441" s="2">
        <v>433</v>
      </c>
      <c r="C441" s="63"/>
      <c r="D441" s="73"/>
      <c r="E441" s="74"/>
      <c r="F441" s="75"/>
      <c r="G441" s="76"/>
      <c r="H441" s="69"/>
      <c r="I441" s="80">
        <f t="shared" si="12"/>
        <v>0</v>
      </c>
      <c r="J441" s="70"/>
      <c r="K441" s="2">
        <v>433</v>
      </c>
      <c r="L441" s="69"/>
      <c r="M441" s="69"/>
      <c r="N441" s="69"/>
      <c r="O441" s="80">
        <f t="shared" si="13"/>
        <v>0</v>
      </c>
    </row>
    <row r="442" spans="2:15" x14ac:dyDescent="0.4">
      <c r="B442" s="2">
        <v>434</v>
      </c>
      <c r="C442" s="63"/>
      <c r="D442" s="73"/>
      <c r="E442" s="74"/>
      <c r="F442" s="75"/>
      <c r="G442" s="76"/>
      <c r="H442" s="69"/>
      <c r="I442" s="80">
        <f t="shared" si="12"/>
        <v>0</v>
      </c>
      <c r="J442" s="70"/>
      <c r="K442" s="2">
        <v>434</v>
      </c>
      <c r="L442" s="69"/>
      <c r="M442" s="69"/>
      <c r="N442" s="69"/>
      <c r="O442" s="80">
        <f t="shared" si="13"/>
        <v>0</v>
      </c>
    </row>
    <row r="443" spans="2:15" x14ac:dyDescent="0.4">
      <c r="B443" s="2">
        <v>435</v>
      </c>
      <c r="C443" s="63"/>
      <c r="D443" s="73"/>
      <c r="E443" s="74"/>
      <c r="F443" s="75"/>
      <c r="G443" s="76"/>
      <c r="H443" s="69"/>
      <c r="I443" s="80">
        <f t="shared" si="12"/>
        <v>0</v>
      </c>
      <c r="J443" s="70"/>
      <c r="K443" s="2">
        <v>435</v>
      </c>
      <c r="L443" s="69"/>
      <c r="M443" s="69"/>
      <c r="N443" s="69"/>
      <c r="O443" s="80">
        <f t="shared" si="13"/>
        <v>0</v>
      </c>
    </row>
    <row r="444" spans="2:15" x14ac:dyDescent="0.4">
      <c r="B444" s="2">
        <v>436</v>
      </c>
      <c r="C444" s="63"/>
      <c r="D444" s="73"/>
      <c r="E444" s="74"/>
      <c r="F444" s="75"/>
      <c r="G444" s="76"/>
      <c r="H444" s="69"/>
      <c r="I444" s="80">
        <f t="shared" si="12"/>
        <v>0</v>
      </c>
      <c r="J444" s="70"/>
      <c r="K444" s="2">
        <v>436</v>
      </c>
      <c r="L444" s="69"/>
      <c r="M444" s="69"/>
      <c r="N444" s="69"/>
      <c r="O444" s="80">
        <f t="shared" si="13"/>
        <v>0</v>
      </c>
    </row>
    <row r="445" spans="2:15" x14ac:dyDescent="0.4">
      <c r="B445" s="2">
        <v>437</v>
      </c>
      <c r="C445" s="63"/>
      <c r="D445" s="73"/>
      <c r="E445" s="74"/>
      <c r="F445" s="75"/>
      <c r="G445" s="76"/>
      <c r="H445" s="69"/>
      <c r="I445" s="80">
        <f t="shared" si="12"/>
        <v>0</v>
      </c>
      <c r="J445" s="70"/>
      <c r="K445" s="2">
        <v>437</v>
      </c>
      <c r="L445" s="69"/>
      <c r="M445" s="69"/>
      <c r="N445" s="69"/>
      <c r="O445" s="80">
        <f t="shared" si="13"/>
        <v>0</v>
      </c>
    </row>
    <row r="446" spans="2:15" x14ac:dyDescent="0.4">
      <c r="B446" s="2">
        <v>438</v>
      </c>
      <c r="C446" s="63"/>
      <c r="D446" s="73"/>
      <c r="E446" s="74"/>
      <c r="F446" s="75"/>
      <c r="G446" s="76"/>
      <c r="H446" s="69"/>
      <c r="I446" s="80">
        <f t="shared" si="12"/>
        <v>0</v>
      </c>
      <c r="J446" s="70"/>
      <c r="K446" s="2">
        <v>438</v>
      </c>
      <c r="L446" s="69"/>
      <c r="M446" s="69"/>
      <c r="N446" s="69"/>
      <c r="O446" s="80">
        <f t="shared" si="13"/>
        <v>0</v>
      </c>
    </row>
    <row r="447" spans="2:15" x14ac:dyDescent="0.4">
      <c r="B447" s="2">
        <v>439</v>
      </c>
      <c r="C447" s="63"/>
      <c r="D447" s="73"/>
      <c r="E447" s="74"/>
      <c r="F447" s="75"/>
      <c r="G447" s="76"/>
      <c r="H447" s="69"/>
      <c r="I447" s="80">
        <f t="shared" si="12"/>
        <v>0</v>
      </c>
      <c r="J447" s="70"/>
      <c r="K447" s="2">
        <v>439</v>
      </c>
      <c r="L447" s="69"/>
      <c r="M447" s="69"/>
      <c r="N447" s="69"/>
      <c r="O447" s="80">
        <f t="shared" si="13"/>
        <v>0</v>
      </c>
    </row>
    <row r="448" spans="2:15" x14ac:dyDescent="0.4">
      <c r="B448" s="2">
        <v>440</v>
      </c>
      <c r="C448" s="63"/>
      <c r="D448" s="73"/>
      <c r="E448" s="74"/>
      <c r="F448" s="75"/>
      <c r="G448" s="76"/>
      <c r="H448" s="69"/>
      <c r="I448" s="80">
        <f t="shared" si="12"/>
        <v>0</v>
      </c>
      <c r="J448" s="70"/>
      <c r="K448" s="2">
        <v>440</v>
      </c>
      <c r="L448" s="69"/>
      <c r="M448" s="69"/>
      <c r="N448" s="69"/>
      <c r="O448" s="80">
        <f t="shared" si="13"/>
        <v>0</v>
      </c>
    </row>
    <row r="449" spans="2:15" x14ac:dyDescent="0.4">
      <c r="B449" s="2">
        <v>441</v>
      </c>
      <c r="C449" s="63"/>
      <c r="D449" s="73"/>
      <c r="E449" s="74"/>
      <c r="F449" s="75"/>
      <c r="G449" s="76"/>
      <c r="H449" s="69"/>
      <c r="I449" s="80">
        <f t="shared" si="12"/>
        <v>0</v>
      </c>
      <c r="J449" s="70"/>
      <c r="K449" s="2">
        <v>441</v>
      </c>
      <c r="L449" s="69"/>
      <c r="M449" s="69"/>
      <c r="N449" s="69"/>
      <c r="O449" s="80">
        <f t="shared" si="13"/>
        <v>0</v>
      </c>
    </row>
    <row r="450" spans="2:15" x14ac:dyDescent="0.4">
      <c r="B450" s="2">
        <v>442</v>
      </c>
      <c r="C450" s="63"/>
      <c r="D450" s="73"/>
      <c r="E450" s="74"/>
      <c r="F450" s="75"/>
      <c r="G450" s="76"/>
      <c r="H450" s="69"/>
      <c r="I450" s="80">
        <f t="shared" si="12"/>
        <v>0</v>
      </c>
      <c r="J450" s="70"/>
      <c r="K450" s="2">
        <v>442</v>
      </c>
      <c r="L450" s="69"/>
      <c r="M450" s="69"/>
      <c r="N450" s="69"/>
      <c r="O450" s="80">
        <f t="shared" si="13"/>
        <v>0</v>
      </c>
    </row>
    <row r="451" spans="2:15" x14ac:dyDescent="0.4">
      <c r="B451" s="2">
        <v>443</v>
      </c>
      <c r="C451" s="63"/>
      <c r="D451" s="73"/>
      <c r="E451" s="74"/>
      <c r="F451" s="75"/>
      <c r="G451" s="76"/>
      <c r="H451" s="69"/>
      <c r="I451" s="80">
        <f t="shared" si="12"/>
        <v>0</v>
      </c>
      <c r="J451" s="70"/>
      <c r="K451" s="2">
        <v>443</v>
      </c>
      <c r="L451" s="69"/>
      <c r="M451" s="69"/>
      <c r="N451" s="69"/>
      <c r="O451" s="80">
        <f t="shared" si="13"/>
        <v>0</v>
      </c>
    </row>
    <row r="452" spans="2:15" x14ac:dyDescent="0.4">
      <c r="B452" s="2">
        <v>444</v>
      </c>
      <c r="C452" s="63"/>
      <c r="D452" s="73"/>
      <c r="E452" s="74"/>
      <c r="F452" s="75"/>
      <c r="G452" s="76"/>
      <c r="H452" s="69"/>
      <c r="I452" s="80">
        <f t="shared" si="12"/>
        <v>0</v>
      </c>
      <c r="J452" s="70"/>
      <c r="K452" s="2">
        <v>444</v>
      </c>
      <c r="L452" s="69"/>
      <c r="M452" s="69"/>
      <c r="N452" s="69"/>
      <c r="O452" s="80">
        <f t="shared" si="13"/>
        <v>0</v>
      </c>
    </row>
    <row r="453" spans="2:15" x14ac:dyDescent="0.4">
      <c r="B453" s="2">
        <v>445</v>
      </c>
      <c r="C453" s="63"/>
      <c r="D453" s="73"/>
      <c r="E453" s="74"/>
      <c r="F453" s="75"/>
      <c r="G453" s="76"/>
      <c r="H453" s="69"/>
      <c r="I453" s="80">
        <f t="shared" si="12"/>
        <v>0</v>
      </c>
      <c r="J453" s="70"/>
      <c r="K453" s="2">
        <v>445</v>
      </c>
      <c r="L453" s="69"/>
      <c r="M453" s="69"/>
      <c r="N453" s="69"/>
      <c r="O453" s="80">
        <f t="shared" si="13"/>
        <v>0</v>
      </c>
    </row>
    <row r="454" spans="2:15" x14ac:dyDescent="0.4">
      <c r="B454" s="2">
        <v>446</v>
      </c>
      <c r="C454" s="63"/>
      <c r="D454" s="73"/>
      <c r="E454" s="74"/>
      <c r="F454" s="75"/>
      <c r="G454" s="76"/>
      <c r="H454" s="69"/>
      <c r="I454" s="80">
        <f t="shared" si="12"/>
        <v>0</v>
      </c>
      <c r="J454" s="70"/>
      <c r="K454" s="2">
        <v>446</v>
      </c>
      <c r="L454" s="69"/>
      <c r="M454" s="69"/>
      <c r="N454" s="69"/>
      <c r="O454" s="80">
        <f t="shared" si="13"/>
        <v>0</v>
      </c>
    </row>
    <row r="455" spans="2:15" x14ac:dyDescent="0.4">
      <c r="B455" s="2">
        <v>447</v>
      </c>
      <c r="C455" s="63"/>
      <c r="D455" s="73"/>
      <c r="E455" s="74"/>
      <c r="F455" s="75"/>
      <c r="G455" s="76"/>
      <c r="H455" s="69"/>
      <c r="I455" s="80">
        <f t="shared" si="12"/>
        <v>0</v>
      </c>
      <c r="J455" s="70"/>
      <c r="K455" s="2">
        <v>447</v>
      </c>
      <c r="L455" s="69"/>
      <c r="M455" s="69"/>
      <c r="N455" s="69"/>
      <c r="O455" s="80">
        <f t="shared" si="13"/>
        <v>0</v>
      </c>
    </row>
    <row r="456" spans="2:15" x14ac:dyDescent="0.4">
      <c r="B456" s="2">
        <v>448</v>
      </c>
      <c r="C456" s="63"/>
      <c r="D456" s="73"/>
      <c r="E456" s="74"/>
      <c r="F456" s="75"/>
      <c r="G456" s="76"/>
      <c r="H456" s="69"/>
      <c r="I456" s="80">
        <f t="shared" si="12"/>
        <v>0</v>
      </c>
      <c r="J456" s="70"/>
      <c r="K456" s="2">
        <v>448</v>
      </c>
      <c r="L456" s="69"/>
      <c r="M456" s="69"/>
      <c r="N456" s="69"/>
      <c r="O456" s="80">
        <f t="shared" si="13"/>
        <v>0</v>
      </c>
    </row>
    <row r="457" spans="2:15" x14ac:dyDescent="0.4">
      <c r="B457" s="2">
        <v>449</v>
      </c>
      <c r="C457" s="63"/>
      <c r="D457" s="73"/>
      <c r="E457" s="74"/>
      <c r="F457" s="75"/>
      <c r="G457" s="76"/>
      <c r="H457" s="69"/>
      <c r="I457" s="80">
        <f t="shared" si="12"/>
        <v>0</v>
      </c>
      <c r="J457" s="70"/>
      <c r="K457" s="2">
        <v>449</v>
      </c>
      <c r="L457" s="69"/>
      <c r="M457" s="69"/>
      <c r="N457" s="69"/>
      <c r="O457" s="80">
        <f t="shared" si="13"/>
        <v>0</v>
      </c>
    </row>
    <row r="458" spans="2:15" x14ac:dyDescent="0.4">
      <c r="B458" s="2">
        <v>450</v>
      </c>
      <c r="C458" s="63"/>
      <c r="D458" s="73"/>
      <c r="E458" s="74"/>
      <c r="F458" s="75"/>
      <c r="G458" s="76"/>
      <c r="H458" s="69"/>
      <c r="I458" s="80">
        <f t="shared" ref="I458:I508" si="14">H458*G458</f>
        <v>0</v>
      </c>
      <c r="J458" s="70"/>
      <c r="K458" s="2">
        <v>450</v>
      </c>
      <c r="L458" s="69"/>
      <c r="M458" s="69"/>
      <c r="N458" s="69"/>
      <c r="O458" s="80">
        <f t="shared" ref="O458:O507" si="15">M458*N458</f>
        <v>0</v>
      </c>
    </row>
    <row r="459" spans="2:15" x14ac:dyDescent="0.4">
      <c r="B459" s="2">
        <v>451</v>
      </c>
      <c r="C459" s="63"/>
      <c r="D459" s="73"/>
      <c r="E459" s="74"/>
      <c r="F459" s="75"/>
      <c r="G459" s="76"/>
      <c r="H459" s="69"/>
      <c r="I459" s="80">
        <f t="shared" si="14"/>
        <v>0</v>
      </c>
      <c r="J459" s="70"/>
      <c r="K459" s="2">
        <v>451</v>
      </c>
      <c r="L459" s="69"/>
      <c r="M459" s="69"/>
      <c r="N459" s="69"/>
      <c r="O459" s="80">
        <f t="shared" si="15"/>
        <v>0</v>
      </c>
    </row>
    <row r="460" spans="2:15" x14ac:dyDescent="0.4">
      <c r="B460" s="2">
        <v>452</v>
      </c>
      <c r="C460" s="63"/>
      <c r="D460" s="73"/>
      <c r="E460" s="74"/>
      <c r="F460" s="75"/>
      <c r="G460" s="76"/>
      <c r="H460" s="69"/>
      <c r="I460" s="80">
        <f t="shared" si="14"/>
        <v>0</v>
      </c>
      <c r="J460" s="70"/>
      <c r="K460" s="2">
        <v>452</v>
      </c>
      <c r="L460" s="69"/>
      <c r="M460" s="69"/>
      <c r="N460" s="69"/>
      <c r="O460" s="80">
        <f t="shared" si="15"/>
        <v>0</v>
      </c>
    </row>
    <row r="461" spans="2:15" x14ac:dyDescent="0.4">
      <c r="B461" s="2">
        <v>453</v>
      </c>
      <c r="C461" s="63"/>
      <c r="D461" s="73"/>
      <c r="E461" s="74"/>
      <c r="F461" s="75"/>
      <c r="G461" s="76"/>
      <c r="H461" s="69"/>
      <c r="I461" s="80">
        <f t="shared" si="14"/>
        <v>0</v>
      </c>
      <c r="J461" s="70"/>
      <c r="K461" s="2">
        <v>453</v>
      </c>
      <c r="L461" s="69"/>
      <c r="M461" s="69"/>
      <c r="N461" s="69"/>
      <c r="O461" s="80">
        <f t="shared" si="15"/>
        <v>0</v>
      </c>
    </row>
    <row r="462" spans="2:15" x14ac:dyDescent="0.4">
      <c r="B462" s="2">
        <v>454</v>
      </c>
      <c r="C462" s="63"/>
      <c r="D462" s="73"/>
      <c r="E462" s="74"/>
      <c r="F462" s="75"/>
      <c r="G462" s="76"/>
      <c r="H462" s="69"/>
      <c r="I462" s="80">
        <f t="shared" si="14"/>
        <v>0</v>
      </c>
      <c r="J462" s="70"/>
      <c r="K462" s="2">
        <v>454</v>
      </c>
      <c r="L462" s="69"/>
      <c r="M462" s="69"/>
      <c r="N462" s="69"/>
      <c r="O462" s="80">
        <f t="shared" si="15"/>
        <v>0</v>
      </c>
    </row>
    <row r="463" spans="2:15" x14ac:dyDescent="0.4">
      <c r="B463" s="2">
        <v>455</v>
      </c>
      <c r="C463" s="63"/>
      <c r="D463" s="73"/>
      <c r="E463" s="74"/>
      <c r="F463" s="75"/>
      <c r="G463" s="76"/>
      <c r="H463" s="69"/>
      <c r="I463" s="80">
        <f t="shared" si="14"/>
        <v>0</v>
      </c>
      <c r="J463" s="70"/>
      <c r="K463" s="2">
        <v>455</v>
      </c>
      <c r="L463" s="69"/>
      <c r="M463" s="69"/>
      <c r="N463" s="69"/>
      <c r="O463" s="80">
        <f t="shared" si="15"/>
        <v>0</v>
      </c>
    </row>
    <row r="464" spans="2:15" x14ac:dyDescent="0.4">
      <c r="B464" s="2">
        <v>456</v>
      </c>
      <c r="C464" s="63"/>
      <c r="D464" s="73"/>
      <c r="E464" s="74"/>
      <c r="F464" s="75"/>
      <c r="G464" s="76"/>
      <c r="H464" s="69"/>
      <c r="I464" s="80">
        <f t="shared" si="14"/>
        <v>0</v>
      </c>
      <c r="J464" s="70"/>
      <c r="K464" s="2">
        <v>456</v>
      </c>
      <c r="L464" s="69"/>
      <c r="M464" s="69"/>
      <c r="N464" s="69"/>
      <c r="O464" s="80">
        <f t="shared" si="15"/>
        <v>0</v>
      </c>
    </row>
    <row r="465" spans="2:15" x14ac:dyDescent="0.4">
      <c r="B465" s="2">
        <v>457</v>
      </c>
      <c r="C465" s="63"/>
      <c r="D465" s="73"/>
      <c r="E465" s="74"/>
      <c r="F465" s="75"/>
      <c r="G465" s="76"/>
      <c r="H465" s="69"/>
      <c r="I465" s="80">
        <f t="shared" si="14"/>
        <v>0</v>
      </c>
      <c r="J465" s="70"/>
      <c r="K465" s="2">
        <v>457</v>
      </c>
      <c r="L465" s="69"/>
      <c r="M465" s="69"/>
      <c r="N465" s="69"/>
      <c r="O465" s="80">
        <f t="shared" si="15"/>
        <v>0</v>
      </c>
    </row>
    <row r="466" spans="2:15" x14ac:dyDescent="0.4">
      <c r="B466" s="2">
        <v>458</v>
      </c>
      <c r="C466" s="63"/>
      <c r="D466" s="73"/>
      <c r="E466" s="74"/>
      <c r="F466" s="75"/>
      <c r="G466" s="76"/>
      <c r="H466" s="69"/>
      <c r="I466" s="80">
        <f t="shared" si="14"/>
        <v>0</v>
      </c>
      <c r="J466" s="70"/>
      <c r="K466" s="2">
        <v>458</v>
      </c>
      <c r="L466" s="69"/>
      <c r="M466" s="69"/>
      <c r="N466" s="69"/>
      <c r="O466" s="80">
        <f t="shared" si="15"/>
        <v>0</v>
      </c>
    </row>
    <row r="467" spans="2:15" x14ac:dyDescent="0.4">
      <c r="B467" s="2">
        <v>459</v>
      </c>
      <c r="C467" s="63"/>
      <c r="D467" s="73"/>
      <c r="E467" s="74"/>
      <c r="F467" s="75"/>
      <c r="G467" s="76"/>
      <c r="H467" s="69"/>
      <c r="I467" s="80">
        <f t="shared" si="14"/>
        <v>0</v>
      </c>
      <c r="J467" s="70"/>
      <c r="K467" s="2">
        <v>459</v>
      </c>
      <c r="L467" s="69"/>
      <c r="M467" s="69"/>
      <c r="N467" s="69"/>
      <c r="O467" s="80">
        <f t="shared" si="15"/>
        <v>0</v>
      </c>
    </row>
    <row r="468" spans="2:15" x14ac:dyDescent="0.4">
      <c r="B468" s="2">
        <v>460</v>
      </c>
      <c r="C468" s="63"/>
      <c r="D468" s="73"/>
      <c r="E468" s="74"/>
      <c r="F468" s="75"/>
      <c r="G468" s="76"/>
      <c r="H468" s="69"/>
      <c r="I468" s="80">
        <f t="shared" si="14"/>
        <v>0</v>
      </c>
      <c r="J468" s="70"/>
      <c r="K468" s="2">
        <v>460</v>
      </c>
      <c r="L468" s="69"/>
      <c r="M468" s="69"/>
      <c r="N468" s="69"/>
      <c r="O468" s="80">
        <f t="shared" si="15"/>
        <v>0</v>
      </c>
    </row>
    <row r="469" spans="2:15" x14ac:dyDescent="0.4">
      <c r="B469" s="2">
        <v>461</v>
      </c>
      <c r="C469" s="63"/>
      <c r="D469" s="73"/>
      <c r="E469" s="74"/>
      <c r="F469" s="75"/>
      <c r="G469" s="76"/>
      <c r="H469" s="69"/>
      <c r="I469" s="80">
        <f t="shared" si="14"/>
        <v>0</v>
      </c>
      <c r="J469" s="70"/>
      <c r="K469" s="2">
        <v>461</v>
      </c>
      <c r="L469" s="69"/>
      <c r="M469" s="69"/>
      <c r="N469" s="69"/>
      <c r="O469" s="80">
        <f t="shared" si="15"/>
        <v>0</v>
      </c>
    </row>
    <row r="470" spans="2:15" x14ac:dyDescent="0.4">
      <c r="B470" s="2">
        <v>462</v>
      </c>
      <c r="C470" s="63"/>
      <c r="D470" s="73"/>
      <c r="E470" s="74"/>
      <c r="F470" s="75"/>
      <c r="G470" s="76"/>
      <c r="H470" s="69"/>
      <c r="I470" s="80">
        <f t="shared" si="14"/>
        <v>0</v>
      </c>
      <c r="J470" s="70"/>
      <c r="K470" s="2">
        <v>462</v>
      </c>
      <c r="L470" s="69"/>
      <c r="M470" s="69"/>
      <c r="N470" s="69"/>
      <c r="O470" s="80">
        <f t="shared" si="15"/>
        <v>0</v>
      </c>
    </row>
    <row r="471" spans="2:15" x14ac:dyDescent="0.4">
      <c r="B471" s="2">
        <v>463</v>
      </c>
      <c r="C471" s="63"/>
      <c r="D471" s="73"/>
      <c r="E471" s="74"/>
      <c r="F471" s="75"/>
      <c r="G471" s="76"/>
      <c r="H471" s="69"/>
      <c r="I471" s="80">
        <f t="shared" si="14"/>
        <v>0</v>
      </c>
      <c r="J471" s="70"/>
      <c r="K471" s="2">
        <v>463</v>
      </c>
      <c r="L471" s="69"/>
      <c r="M471" s="69"/>
      <c r="N471" s="69"/>
      <c r="O471" s="80">
        <f t="shared" si="15"/>
        <v>0</v>
      </c>
    </row>
    <row r="472" spans="2:15" x14ac:dyDescent="0.4">
      <c r="B472" s="2">
        <v>464</v>
      </c>
      <c r="C472" s="63"/>
      <c r="D472" s="73"/>
      <c r="E472" s="74"/>
      <c r="F472" s="75"/>
      <c r="G472" s="76"/>
      <c r="H472" s="69"/>
      <c r="I472" s="80">
        <f t="shared" si="14"/>
        <v>0</v>
      </c>
      <c r="J472" s="70"/>
      <c r="K472" s="2">
        <v>464</v>
      </c>
      <c r="L472" s="69"/>
      <c r="M472" s="69"/>
      <c r="N472" s="69"/>
      <c r="O472" s="80">
        <f t="shared" si="15"/>
        <v>0</v>
      </c>
    </row>
    <row r="473" spans="2:15" x14ac:dyDescent="0.4">
      <c r="B473" s="2">
        <v>465</v>
      </c>
      <c r="C473" s="63"/>
      <c r="D473" s="73"/>
      <c r="E473" s="74"/>
      <c r="F473" s="75"/>
      <c r="G473" s="76"/>
      <c r="H473" s="69"/>
      <c r="I473" s="80">
        <f t="shared" si="14"/>
        <v>0</v>
      </c>
      <c r="J473" s="70"/>
      <c r="K473" s="2">
        <v>465</v>
      </c>
      <c r="L473" s="69"/>
      <c r="M473" s="69"/>
      <c r="N473" s="69"/>
      <c r="O473" s="80">
        <f t="shared" si="15"/>
        <v>0</v>
      </c>
    </row>
    <row r="474" spans="2:15" x14ac:dyDescent="0.4">
      <c r="B474" s="2">
        <v>466</v>
      </c>
      <c r="C474" s="63"/>
      <c r="D474" s="73"/>
      <c r="E474" s="74"/>
      <c r="F474" s="75"/>
      <c r="G474" s="76"/>
      <c r="H474" s="69"/>
      <c r="I474" s="80">
        <f t="shared" si="14"/>
        <v>0</v>
      </c>
      <c r="J474" s="70"/>
      <c r="K474" s="2">
        <v>466</v>
      </c>
      <c r="L474" s="69"/>
      <c r="M474" s="69"/>
      <c r="N474" s="69"/>
      <c r="O474" s="80">
        <f t="shared" si="15"/>
        <v>0</v>
      </c>
    </row>
    <row r="475" spans="2:15" x14ac:dyDescent="0.4">
      <c r="B475" s="2">
        <v>467</v>
      </c>
      <c r="C475" s="63"/>
      <c r="D475" s="73"/>
      <c r="E475" s="74"/>
      <c r="F475" s="75"/>
      <c r="G475" s="76"/>
      <c r="H475" s="69"/>
      <c r="I475" s="80">
        <f t="shared" si="14"/>
        <v>0</v>
      </c>
      <c r="J475" s="70"/>
      <c r="K475" s="2">
        <v>467</v>
      </c>
      <c r="L475" s="69"/>
      <c r="M475" s="69"/>
      <c r="N475" s="69"/>
      <c r="O475" s="80">
        <f t="shared" si="15"/>
        <v>0</v>
      </c>
    </row>
    <row r="476" spans="2:15" x14ac:dyDescent="0.4">
      <c r="B476" s="2">
        <v>468</v>
      </c>
      <c r="C476" s="63"/>
      <c r="D476" s="73"/>
      <c r="E476" s="74"/>
      <c r="F476" s="75"/>
      <c r="G476" s="76"/>
      <c r="H476" s="69"/>
      <c r="I476" s="80">
        <f t="shared" si="14"/>
        <v>0</v>
      </c>
      <c r="J476" s="70"/>
      <c r="K476" s="2">
        <v>468</v>
      </c>
      <c r="L476" s="69"/>
      <c r="M476" s="69"/>
      <c r="N476" s="69"/>
      <c r="O476" s="80">
        <f t="shared" si="15"/>
        <v>0</v>
      </c>
    </row>
    <row r="477" spans="2:15" x14ac:dyDescent="0.4">
      <c r="B477" s="2">
        <v>469</v>
      </c>
      <c r="C477" s="63"/>
      <c r="D477" s="73"/>
      <c r="E477" s="74"/>
      <c r="F477" s="75"/>
      <c r="G477" s="76"/>
      <c r="H477" s="69"/>
      <c r="I477" s="80">
        <f t="shared" si="14"/>
        <v>0</v>
      </c>
      <c r="J477" s="70"/>
      <c r="K477" s="2">
        <v>469</v>
      </c>
      <c r="L477" s="69"/>
      <c r="M477" s="69"/>
      <c r="N477" s="69"/>
      <c r="O477" s="80">
        <f t="shared" si="15"/>
        <v>0</v>
      </c>
    </row>
    <row r="478" spans="2:15" x14ac:dyDescent="0.4">
      <c r="B478" s="2">
        <v>470</v>
      </c>
      <c r="C478" s="63"/>
      <c r="D478" s="73"/>
      <c r="E478" s="74"/>
      <c r="F478" s="75"/>
      <c r="G478" s="76"/>
      <c r="H478" s="69"/>
      <c r="I478" s="80">
        <f t="shared" si="14"/>
        <v>0</v>
      </c>
      <c r="J478" s="70"/>
      <c r="K478" s="2">
        <v>470</v>
      </c>
      <c r="L478" s="69"/>
      <c r="M478" s="69"/>
      <c r="N478" s="69"/>
      <c r="O478" s="80">
        <f t="shared" si="15"/>
        <v>0</v>
      </c>
    </row>
    <row r="479" spans="2:15" x14ac:dyDescent="0.4">
      <c r="B479" s="2">
        <v>471</v>
      </c>
      <c r="C479" s="63"/>
      <c r="D479" s="73"/>
      <c r="E479" s="74"/>
      <c r="F479" s="75"/>
      <c r="G479" s="76"/>
      <c r="H479" s="69"/>
      <c r="I479" s="80">
        <f t="shared" si="14"/>
        <v>0</v>
      </c>
      <c r="J479" s="70"/>
      <c r="K479" s="2">
        <v>471</v>
      </c>
      <c r="L479" s="69"/>
      <c r="M479" s="69"/>
      <c r="N479" s="69"/>
      <c r="O479" s="80">
        <f t="shared" si="15"/>
        <v>0</v>
      </c>
    </row>
    <row r="480" spans="2:15" x14ac:dyDescent="0.4">
      <c r="B480" s="2">
        <v>472</v>
      </c>
      <c r="C480" s="63"/>
      <c r="D480" s="73"/>
      <c r="E480" s="74"/>
      <c r="F480" s="75"/>
      <c r="G480" s="76"/>
      <c r="H480" s="69"/>
      <c r="I480" s="80">
        <f t="shared" si="14"/>
        <v>0</v>
      </c>
      <c r="J480" s="70"/>
      <c r="K480" s="2">
        <v>472</v>
      </c>
      <c r="L480" s="69"/>
      <c r="M480" s="69"/>
      <c r="N480" s="69"/>
      <c r="O480" s="80">
        <f t="shared" si="15"/>
        <v>0</v>
      </c>
    </row>
    <row r="481" spans="2:15" x14ac:dyDescent="0.4">
      <c r="B481" s="2">
        <v>473</v>
      </c>
      <c r="C481" s="63"/>
      <c r="D481" s="73"/>
      <c r="E481" s="74"/>
      <c r="F481" s="75"/>
      <c r="G481" s="76"/>
      <c r="H481" s="69"/>
      <c r="I481" s="80">
        <f t="shared" si="14"/>
        <v>0</v>
      </c>
      <c r="J481" s="70"/>
      <c r="K481" s="2">
        <v>473</v>
      </c>
      <c r="L481" s="69"/>
      <c r="M481" s="69"/>
      <c r="N481" s="69"/>
      <c r="O481" s="80">
        <f t="shared" si="15"/>
        <v>0</v>
      </c>
    </row>
    <row r="482" spans="2:15" x14ac:dyDescent="0.4">
      <c r="B482" s="2">
        <v>474</v>
      </c>
      <c r="C482" s="63"/>
      <c r="D482" s="73"/>
      <c r="E482" s="74"/>
      <c r="F482" s="75"/>
      <c r="G482" s="76"/>
      <c r="H482" s="69"/>
      <c r="I482" s="80">
        <f t="shared" si="14"/>
        <v>0</v>
      </c>
      <c r="J482" s="70"/>
      <c r="K482" s="2">
        <v>474</v>
      </c>
      <c r="L482" s="69"/>
      <c r="M482" s="69"/>
      <c r="N482" s="69"/>
      <c r="O482" s="80">
        <f t="shared" si="15"/>
        <v>0</v>
      </c>
    </row>
    <row r="483" spans="2:15" x14ac:dyDescent="0.4">
      <c r="B483" s="2">
        <v>475</v>
      </c>
      <c r="C483" s="63"/>
      <c r="D483" s="73"/>
      <c r="E483" s="74"/>
      <c r="F483" s="75"/>
      <c r="G483" s="76"/>
      <c r="H483" s="69"/>
      <c r="I483" s="80">
        <f t="shared" si="14"/>
        <v>0</v>
      </c>
      <c r="J483" s="70"/>
      <c r="K483" s="2">
        <v>475</v>
      </c>
      <c r="L483" s="69"/>
      <c r="M483" s="69"/>
      <c r="N483" s="69"/>
      <c r="O483" s="80">
        <f t="shared" si="15"/>
        <v>0</v>
      </c>
    </row>
    <row r="484" spans="2:15" x14ac:dyDescent="0.4">
      <c r="B484" s="2">
        <v>476</v>
      </c>
      <c r="C484" s="63"/>
      <c r="D484" s="73"/>
      <c r="E484" s="74"/>
      <c r="F484" s="75"/>
      <c r="G484" s="76"/>
      <c r="H484" s="69"/>
      <c r="I484" s="80">
        <f t="shared" si="14"/>
        <v>0</v>
      </c>
      <c r="J484" s="70"/>
      <c r="K484" s="2">
        <v>476</v>
      </c>
      <c r="L484" s="69"/>
      <c r="M484" s="69"/>
      <c r="N484" s="69"/>
      <c r="O484" s="80">
        <f t="shared" si="15"/>
        <v>0</v>
      </c>
    </row>
    <row r="485" spans="2:15" x14ac:dyDescent="0.4">
      <c r="B485" s="2">
        <v>477</v>
      </c>
      <c r="C485" s="63"/>
      <c r="D485" s="73"/>
      <c r="E485" s="74"/>
      <c r="F485" s="75"/>
      <c r="G485" s="76"/>
      <c r="H485" s="69"/>
      <c r="I485" s="80">
        <f t="shared" si="14"/>
        <v>0</v>
      </c>
      <c r="J485" s="70"/>
      <c r="K485" s="2">
        <v>477</v>
      </c>
      <c r="L485" s="69"/>
      <c r="M485" s="69"/>
      <c r="N485" s="69"/>
      <c r="O485" s="80">
        <f t="shared" si="15"/>
        <v>0</v>
      </c>
    </row>
    <row r="486" spans="2:15" x14ac:dyDescent="0.4">
      <c r="B486" s="2">
        <v>478</v>
      </c>
      <c r="C486" s="63"/>
      <c r="D486" s="73"/>
      <c r="E486" s="74"/>
      <c r="F486" s="75"/>
      <c r="G486" s="76"/>
      <c r="H486" s="69"/>
      <c r="I486" s="80">
        <f t="shared" si="14"/>
        <v>0</v>
      </c>
      <c r="J486" s="70"/>
      <c r="K486" s="2">
        <v>478</v>
      </c>
      <c r="L486" s="69"/>
      <c r="M486" s="69"/>
      <c r="N486" s="69"/>
      <c r="O486" s="80">
        <f t="shared" si="15"/>
        <v>0</v>
      </c>
    </row>
    <row r="487" spans="2:15" x14ac:dyDescent="0.4">
      <c r="B487" s="2">
        <v>479</v>
      </c>
      <c r="C487" s="63"/>
      <c r="D487" s="73"/>
      <c r="E487" s="74"/>
      <c r="F487" s="75"/>
      <c r="G487" s="76"/>
      <c r="H487" s="69"/>
      <c r="I487" s="80">
        <f t="shared" si="14"/>
        <v>0</v>
      </c>
      <c r="J487" s="70"/>
      <c r="K487" s="2">
        <v>479</v>
      </c>
      <c r="L487" s="69"/>
      <c r="M487" s="69"/>
      <c r="N487" s="69"/>
      <c r="O487" s="80">
        <f t="shared" si="15"/>
        <v>0</v>
      </c>
    </row>
    <row r="488" spans="2:15" x14ac:dyDescent="0.4">
      <c r="B488" s="2">
        <v>480</v>
      </c>
      <c r="C488" s="63"/>
      <c r="D488" s="73"/>
      <c r="E488" s="74"/>
      <c r="F488" s="75"/>
      <c r="G488" s="76"/>
      <c r="H488" s="69"/>
      <c r="I488" s="80">
        <f t="shared" si="14"/>
        <v>0</v>
      </c>
      <c r="J488" s="70"/>
      <c r="K488" s="2">
        <v>480</v>
      </c>
      <c r="L488" s="69"/>
      <c r="M488" s="69"/>
      <c r="N488" s="69"/>
      <c r="O488" s="80">
        <f t="shared" si="15"/>
        <v>0</v>
      </c>
    </row>
    <row r="489" spans="2:15" x14ac:dyDescent="0.4">
      <c r="B489" s="2">
        <v>481</v>
      </c>
      <c r="C489" s="63"/>
      <c r="D489" s="73"/>
      <c r="E489" s="74"/>
      <c r="F489" s="75"/>
      <c r="G489" s="76"/>
      <c r="H489" s="69"/>
      <c r="I489" s="80">
        <f t="shared" si="14"/>
        <v>0</v>
      </c>
      <c r="J489" s="70"/>
      <c r="K489" s="2">
        <v>481</v>
      </c>
      <c r="L489" s="69"/>
      <c r="M489" s="69"/>
      <c r="N489" s="69"/>
      <c r="O489" s="80">
        <f t="shared" si="15"/>
        <v>0</v>
      </c>
    </row>
    <row r="490" spans="2:15" x14ac:dyDescent="0.4">
      <c r="B490" s="2">
        <v>482</v>
      </c>
      <c r="C490" s="63"/>
      <c r="D490" s="73"/>
      <c r="E490" s="74"/>
      <c r="F490" s="75"/>
      <c r="G490" s="76"/>
      <c r="H490" s="69"/>
      <c r="I490" s="80">
        <f t="shared" si="14"/>
        <v>0</v>
      </c>
      <c r="J490" s="70"/>
      <c r="K490" s="2">
        <v>482</v>
      </c>
      <c r="L490" s="69"/>
      <c r="M490" s="69"/>
      <c r="N490" s="69"/>
      <c r="O490" s="80">
        <f t="shared" si="15"/>
        <v>0</v>
      </c>
    </row>
    <row r="491" spans="2:15" x14ac:dyDescent="0.4">
      <c r="B491" s="2">
        <v>483</v>
      </c>
      <c r="C491" s="63"/>
      <c r="D491" s="73"/>
      <c r="E491" s="74"/>
      <c r="F491" s="75"/>
      <c r="G491" s="76"/>
      <c r="H491" s="69"/>
      <c r="I491" s="80">
        <f t="shared" si="14"/>
        <v>0</v>
      </c>
      <c r="J491" s="70"/>
      <c r="K491" s="2">
        <v>483</v>
      </c>
      <c r="L491" s="69"/>
      <c r="M491" s="69"/>
      <c r="N491" s="69"/>
      <c r="O491" s="80">
        <f t="shared" si="15"/>
        <v>0</v>
      </c>
    </row>
    <row r="492" spans="2:15" x14ac:dyDescent="0.4">
      <c r="B492" s="2">
        <v>484</v>
      </c>
      <c r="C492" s="63"/>
      <c r="D492" s="73"/>
      <c r="E492" s="74"/>
      <c r="F492" s="75"/>
      <c r="G492" s="76"/>
      <c r="H492" s="69"/>
      <c r="I492" s="80">
        <f t="shared" si="14"/>
        <v>0</v>
      </c>
      <c r="J492" s="70"/>
      <c r="K492" s="2">
        <v>484</v>
      </c>
      <c r="L492" s="69"/>
      <c r="M492" s="69"/>
      <c r="N492" s="69"/>
      <c r="O492" s="80">
        <f t="shared" si="15"/>
        <v>0</v>
      </c>
    </row>
    <row r="493" spans="2:15" x14ac:dyDescent="0.4">
      <c r="B493" s="2">
        <v>485</v>
      </c>
      <c r="C493" s="63"/>
      <c r="D493" s="73"/>
      <c r="E493" s="74"/>
      <c r="F493" s="75"/>
      <c r="G493" s="76"/>
      <c r="H493" s="69"/>
      <c r="I493" s="80">
        <f t="shared" si="14"/>
        <v>0</v>
      </c>
      <c r="J493" s="70"/>
      <c r="K493" s="2">
        <v>485</v>
      </c>
      <c r="L493" s="69"/>
      <c r="M493" s="69"/>
      <c r="N493" s="69"/>
      <c r="O493" s="80">
        <f t="shared" si="15"/>
        <v>0</v>
      </c>
    </row>
    <row r="494" spans="2:15" x14ac:dyDescent="0.4">
      <c r="B494" s="2">
        <v>486</v>
      </c>
      <c r="C494" s="63"/>
      <c r="D494" s="73"/>
      <c r="E494" s="74"/>
      <c r="F494" s="75"/>
      <c r="G494" s="76"/>
      <c r="H494" s="69"/>
      <c r="I494" s="80">
        <f t="shared" si="14"/>
        <v>0</v>
      </c>
      <c r="J494" s="70"/>
      <c r="K494" s="2">
        <v>486</v>
      </c>
      <c r="L494" s="69"/>
      <c r="M494" s="69"/>
      <c r="N494" s="69"/>
      <c r="O494" s="80">
        <f t="shared" si="15"/>
        <v>0</v>
      </c>
    </row>
    <row r="495" spans="2:15" x14ac:dyDescent="0.4">
      <c r="B495" s="2">
        <v>487</v>
      </c>
      <c r="C495" s="63"/>
      <c r="D495" s="73"/>
      <c r="E495" s="74"/>
      <c r="F495" s="75"/>
      <c r="G495" s="76"/>
      <c r="H495" s="69"/>
      <c r="I495" s="80">
        <f t="shared" si="14"/>
        <v>0</v>
      </c>
      <c r="J495" s="70"/>
      <c r="K495" s="2">
        <v>487</v>
      </c>
      <c r="L495" s="69"/>
      <c r="M495" s="69"/>
      <c r="N495" s="69"/>
      <c r="O495" s="80">
        <f t="shared" si="15"/>
        <v>0</v>
      </c>
    </row>
    <row r="496" spans="2:15" x14ac:dyDescent="0.4">
      <c r="B496" s="2">
        <v>488</v>
      </c>
      <c r="C496" s="63"/>
      <c r="D496" s="73"/>
      <c r="E496" s="74"/>
      <c r="F496" s="75"/>
      <c r="G496" s="76"/>
      <c r="H496" s="69"/>
      <c r="I496" s="80">
        <f t="shared" si="14"/>
        <v>0</v>
      </c>
      <c r="J496" s="70"/>
      <c r="K496" s="2">
        <v>488</v>
      </c>
      <c r="L496" s="69"/>
      <c r="M496" s="69"/>
      <c r="N496" s="69"/>
      <c r="O496" s="80">
        <f t="shared" si="15"/>
        <v>0</v>
      </c>
    </row>
    <row r="497" spans="2:15" x14ac:dyDescent="0.4">
      <c r="B497" s="2">
        <v>489</v>
      </c>
      <c r="C497" s="63"/>
      <c r="D497" s="73"/>
      <c r="E497" s="74"/>
      <c r="F497" s="75"/>
      <c r="G497" s="76"/>
      <c r="H497" s="69"/>
      <c r="I497" s="80">
        <f t="shared" si="14"/>
        <v>0</v>
      </c>
      <c r="J497" s="70"/>
      <c r="K497" s="2">
        <v>489</v>
      </c>
      <c r="L497" s="69"/>
      <c r="M497" s="69"/>
      <c r="N497" s="69"/>
      <c r="O497" s="80">
        <f t="shared" si="15"/>
        <v>0</v>
      </c>
    </row>
    <row r="498" spans="2:15" x14ac:dyDescent="0.4">
      <c r="B498" s="2">
        <v>490</v>
      </c>
      <c r="C498" s="63"/>
      <c r="D498" s="73"/>
      <c r="E498" s="74"/>
      <c r="F498" s="75"/>
      <c r="G498" s="76"/>
      <c r="H498" s="69"/>
      <c r="I498" s="80">
        <f t="shared" si="14"/>
        <v>0</v>
      </c>
      <c r="J498" s="70"/>
      <c r="K498" s="2">
        <v>490</v>
      </c>
      <c r="L498" s="69"/>
      <c r="M498" s="69"/>
      <c r="N498" s="69"/>
      <c r="O498" s="80">
        <f t="shared" si="15"/>
        <v>0</v>
      </c>
    </row>
    <row r="499" spans="2:15" x14ac:dyDescent="0.4">
      <c r="B499" s="2">
        <v>491</v>
      </c>
      <c r="C499" s="63"/>
      <c r="D499" s="73"/>
      <c r="E499" s="74"/>
      <c r="F499" s="75"/>
      <c r="G499" s="76"/>
      <c r="H499" s="69"/>
      <c r="I499" s="80">
        <f t="shared" si="14"/>
        <v>0</v>
      </c>
      <c r="J499" s="70"/>
      <c r="K499" s="2">
        <v>491</v>
      </c>
      <c r="L499" s="69"/>
      <c r="M499" s="69"/>
      <c r="N499" s="69"/>
      <c r="O499" s="80">
        <f t="shared" si="15"/>
        <v>0</v>
      </c>
    </row>
    <row r="500" spans="2:15" x14ac:dyDescent="0.4">
      <c r="B500" s="2">
        <v>492</v>
      </c>
      <c r="C500" s="63"/>
      <c r="D500" s="73"/>
      <c r="E500" s="74"/>
      <c r="F500" s="75"/>
      <c r="G500" s="76"/>
      <c r="H500" s="69"/>
      <c r="I500" s="80">
        <f t="shared" si="14"/>
        <v>0</v>
      </c>
      <c r="J500" s="70"/>
      <c r="K500" s="2">
        <v>492</v>
      </c>
      <c r="L500" s="69"/>
      <c r="M500" s="69"/>
      <c r="N500" s="69"/>
      <c r="O500" s="80">
        <f t="shared" si="15"/>
        <v>0</v>
      </c>
    </row>
    <row r="501" spans="2:15" x14ac:dyDescent="0.4">
      <c r="B501" s="2">
        <v>493</v>
      </c>
      <c r="C501" s="63"/>
      <c r="D501" s="73"/>
      <c r="E501" s="74"/>
      <c r="F501" s="75"/>
      <c r="G501" s="76"/>
      <c r="H501" s="69"/>
      <c r="I501" s="80">
        <f t="shared" si="14"/>
        <v>0</v>
      </c>
      <c r="J501" s="70"/>
      <c r="K501" s="2">
        <v>493</v>
      </c>
      <c r="L501" s="69"/>
      <c r="M501" s="69"/>
      <c r="N501" s="69"/>
      <c r="O501" s="80">
        <f t="shared" si="15"/>
        <v>0</v>
      </c>
    </row>
    <row r="502" spans="2:15" x14ac:dyDescent="0.4">
      <c r="B502" s="2">
        <v>494</v>
      </c>
      <c r="C502" s="63"/>
      <c r="D502" s="73"/>
      <c r="E502" s="74"/>
      <c r="F502" s="75"/>
      <c r="G502" s="76"/>
      <c r="H502" s="69"/>
      <c r="I502" s="80">
        <f t="shared" si="14"/>
        <v>0</v>
      </c>
      <c r="J502" s="70"/>
      <c r="K502" s="2">
        <v>494</v>
      </c>
      <c r="L502" s="69"/>
      <c r="M502" s="69"/>
      <c r="N502" s="69"/>
      <c r="O502" s="80">
        <f t="shared" si="15"/>
        <v>0</v>
      </c>
    </row>
    <row r="503" spans="2:15" x14ac:dyDescent="0.4">
      <c r="B503" s="2">
        <v>495</v>
      </c>
      <c r="C503" s="63"/>
      <c r="D503" s="73"/>
      <c r="E503" s="74"/>
      <c r="F503" s="75"/>
      <c r="G503" s="76"/>
      <c r="H503" s="69"/>
      <c r="I503" s="80">
        <f t="shared" si="14"/>
        <v>0</v>
      </c>
      <c r="J503" s="70"/>
      <c r="K503" s="2">
        <v>495</v>
      </c>
      <c r="L503" s="69"/>
      <c r="M503" s="69"/>
      <c r="N503" s="69"/>
      <c r="O503" s="80">
        <f t="shared" si="15"/>
        <v>0</v>
      </c>
    </row>
    <row r="504" spans="2:15" x14ac:dyDescent="0.4">
      <c r="B504" s="2">
        <v>496</v>
      </c>
      <c r="C504" s="63"/>
      <c r="D504" s="73"/>
      <c r="E504" s="74"/>
      <c r="F504" s="75"/>
      <c r="G504" s="76"/>
      <c r="H504" s="69"/>
      <c r="I504" s="80">
        <f t="shared" si="14"/>
        <v>0</v>
      </c>
      <c r="J504" s="70"/>
      <c r="K504" s="2">
        <v>496</v>
      </c>
      <c r="L504" s="69"/>
      <c r="M504" s="69"/>
      <c r="N504" s="69"/>
      <c r="O504" s="80">
        <f t="shared" si="15"/>
        <v>0</v>
      </c>
    </row>
    <row r="505" spans="2:15" x14ac:dyDescent="0.4">
      <c r="B505" s="2">
        <v>497</v>
      </c>
      <c r="C505" s="63"/>
      <c r="D505" s="73"/>
      <c r="E505" s="74"/>
      <c r="F505" s="75"/>
      <c r="G505" s="76"/>
      <c r="H505" s="69"/>
      <c r="I505" s="80">
        <f t="shared" si="14"/>
        <v>0</v>
      </c>
      <c r="J505" s="70"/>
      <c r="K505" s="2">
        <v>497</v>
      </c>
      <c r="L505" s="69"/>
      <c r="M505" s="69"/>
      <c r="N505" s="69"/>
      <c r="O505" s="80">
        <f t="shared" si="15"/>
        <v>0</v>
      </c>
    </row>
    <row r="506" spans="2:15" x14ac:dyDescent="0.4">
      <c r="B506" s="2">
        <v>498</v>
      </c>
      <c r="C506" s="63"/>
      <c r="D506" s="73"/>
      <c r="E506" s="74"/>
      <c r="F506" s="75"/>
      <c r="G506" s="76"/>
      <c r="H506" s="69"/>
      <c r="I506" s="80">
        <f t="shared" si="14"/>
        <v>0</v>
      </c>
      <c r="J506" s="70"/>
      <c r="K506" s="2">
        <v>498</v>
      </c>
      <c r="L506" s="69"/>
      <c r="M506" s="69"/>
      <c r="N506" s="69"/>
      <c r="O506" s="80">
        <f t="shared" si="15"/>
        <v>0</v>
      </c>
    </row>
    <row r="507" spans="2:15" x14ac:dyDescent="0.4">
      <c r="B507" s="2">
        <v>499</v>
      </c>
      <c r="C507" s="63"/>
      <c r="D507" s="73"/>
      <c r="E507" s="74"/>
      <c r="F507" s="75"/>
      <c r="G507" s="76"/>
      <c r="H507" s="69"/>
      <c r="I507" s="80">
        <f t="shared" si="14"/>
        <v>0</v>
      </c>
      <c r="J507" s="70"/>
      <c r="K507" s="2">
        <v>499</v>
      </c>
      <c r="L507" s="69"/>
      <c r="M507" s="69"/>
      <c r="N507" s="69"/>
      <c r="O507" s="80">
        <f t="shared" si="15"/>
        <v>0</v>
      </c>
    </row>
    <row r="508" spans="2:15" x14ac:dyDescent="0.4">
      <c r="B508" s="2">
        <v>500</v>
      </c>
      <c r="C508" s="63"/>
      <c r="D508" s="73"/>
      <c r="E508" s="74"/>
      <c r="F508" s="75"/>
      <c r="G508" s="76"/>
      <c r="H508" s="69"/>
      <c r="I508" s="80">
        <f t="shared" si="14"/>
        <v>0</v>
      </c>
      <c r="J508" s="70"/>
      <c r="K508" s="2">
        <v>500</v>
      </c>
      <c r="L508" s="69"/>
      <c r="M508" s="69"/>
      <c r="N508" s="69"/>
      <c r="O508" s="80">
        <f>M508*N508</f>
        <v>0</v>
      </c>
    </row>
    <row r="509" spans="2:15" x14ac:dyDescent="0.4">
      <c r="E509" s="77"/>
      <c r="G509" s="77"/>
      <c r="H509" s="70"/>
      <c r="I509" s="70"/>
      <c r="J509" s="70"/>
      <c r="K509" s="70"/>
      <c r="L509" s="70"/>
      <c r="M509" s="70"/>
      <c r="N509" s="70"/>
      <c r="O509" s="70"/>
    </row>
    <row r="510" spans="2:15" x14ac:dyDescent="0.4">
      <c r="E510" s="77"/>
      <c r="G510" s="77"/>
      <c r="H510" s="70"/>
      <c r="I510" s="70"/>
      <c r="J510" s="70"/>
      <c r="K510" s="70"/>
      <c r="L510" s="70"/>
      <c r="M510" s="70"/>
      <c r="N510" s="70"/>
      <c r="O510" s="70"/>
    </row>
    <row r="511" spans="2:15" x14ac:dyDescent="0.4">
      <c r="E511" s="77"/>
      <c r="G511" s="77"/>
      <c r="H511" s="70"/>
      <c r="I511" s="70"/>
      <c r="J511" s="70"/>
      <c r="K511" s="70"/>
      <c r="L511" s="70"/>
      <c r="M511" s="70"/>
      <c r="N511" s="70"/>
      <c r="O511" s="70"/>
    </row>
    <row r="512" spans="2:15" x14ac:dyDescent="0.4">
      <c r="E512" s="77"/>
      <c r="G512" s="77"/>
      <c r="H512" s="70"/>
      <c r="I512" s="70"/>
      <c r="J512" s="70"/>
      <c r="K512" s="70"/>
      <c r="L512" s="70"/>
      <c r="M512" s="70"/>
      <c r="N512" s="70"/>
      <c r="O512" s="70"/>
    </row>
    <row r="513" spans="2:15" x14ac:dyDescent="0.4">
      <c r="E513" s="77"/>
      <c r="G513" s="77"/>
      <c r="H513" s="70"/>
      <c r="I513" s="70"/>
      <c r="J513" s="70"/>
      <c r="K513" s="70"/>
      <c r="L513" s="70"/>
      <c r="M513" s="70"/>
      <c r="N513" s="70"/>
      <c r="O513" s="70"/>
    </row>
    <row r="514" spans="2:15" x14ac:dyDescent="0.4">
      <c r="E514" s="77"/>
      <c r="G514" s="77"/>
      <c r="H514" s="70"/>
      <c r="I514" s="70"/>
      <c r="J514" s="70"/>
      <c r="K514" s="70"/>
      <c r="L514" s="70"/>
      <c r="M514" s="70"/>
      <c r="N514" s="70"/>
      <c r="O514" s="70"/>
    </row>
    <row r="515" spans="2:15" x14ac:dyDescent="0.4">
      <c r="E515" s="77"/>
      <c r="G515" s="77"/>
      <c r="H515" s="70"/>
      <c r="I515" s="70"/>
      <c r="J515" s="70"/>
      <c r="K515" s="70"/>
      <c r="L515" s="70"/>
      <c r="M515" s="70"/>
      <c r="N515" s="70"/>
      <c r="O515" s="70"/>
    </row>
    <row r="516" spans="2:15" x14ac:dyDescent="0.4">
      <c r="B516" s="107" t="s">
        <v>118</v>
      </c>
      <c r="C516" s="107"/>
      <c r="E516" s="77"/>
      <c r="G516" s="77"/>
      <c r="H516" s="70"/>
      <c r="I516" s="70"/>
      <c r="J516" s="70"/>
      <c r="K516" s="70"/>
      <c r="L516" s="70"/>
      <c r="M516" s="70"/>
      <c r="N516" s="70"/>
      <c r="O516" s="70"/>
    </row>
    <row r="517" spans="2:15" x14ac:dyDescent="0.4">
      <c r="B517" s="107"/>
      <c r="C517" s="107"/>
      <c r="E517" s="77"/>
      <c r="G517" s="77"/>
      <c r="H517" s="70"/>
      <c r="I517" s="70"/>
      <c r="J517" s="70"/>
      <c r="K517" s="70"/>
      <c r="L517" s="70"/>
      <c r="M517" s="70"/>
      <c r="N517" s="70"/>
      <c r="O517" s="70"/>
    </row>
    <row r="518" spans="2:15" x14ac:dyDescent="0.4">
      <c r="B518" s="108" t="s">
        <v>119</v>
      </c>
      <c r="C518" s="108"/>
      <c r="E518" s="77"/>
      <c r="G518" s="77"/>
      <c r="H518" s="70"/>
      <c r="I518" s="70"/>
      <c r="J518" s="70"/>
      <c r="K518" s="70"/>
      <c r="L518" s="70"/>
      <c r="M518" s="70"/>
      <c r="N518" s="70"/>
      <c r="O518" s="70"/>
    </row>
    <row r="519" spans="2:15" x14ac:dyDescent="0.4">
      <c r="B519" s="108"/>
      <c r="C519" s="108"/>
      <c r="E519" s="77"/>
      <c r="G519" s="77"/>
      <c r="H519" s="70"/>
      <c r="I519" s="70"/>
      <c r="J519" s="70"/>
      <c r="K519" s="70"/>
      <c r="L519" s="70"/>
      <c r="M519" s="70"/>
      <c r="N519" s="70"/>
      <c r="O519" s="70"/>
    </row>
    <row r="520" spans="2:15" x14ac:dyDescent="0.4">
      <c r="E520" s="77"/>
      <c r="G520" s="77"/>
      <c r="H520" s="70"/>
      <c r="I520" s="70"/>
      <c r="J520" s="70"/>
      <c r="K520" s="70"/>
      <c r="L520" s="70"/>
      <c r="M520" s="70"/>
      <c r="N520" s="70"/>
      <c r="O520" s="70"/>
    </row>
    <row r="521" spans="2:15" x14ac:dyDescent="0.4">
      <c r="B521" s="97" t="s">
        <v>2</v>
      </c>
      <c r="C521" s="97" t="s">
        <v>14</v>
      </c>
      <c r="D521" s="100" t="s">
        <v>0</v>
      </c>
      <c r="E521" s="101"/>
      <c r="F521" s="102" t="s">
        <v>1</v>
      </c>
      <c r="G521" s="102"/>
      <c r="H521" s="99" t="s">
        <v>125</v>
      </c>
      <c r="I521" s="99"/>
      <c r="J521" s="78"/>
      <c r="K521" s="97" t="s">
        <v>2</v>
      </c>
      <c r="L521" s="97" t="s">
        <v>14</v>
      </c>
      <c r="M521" s="94" t="s">
        <v>126</v>
      </c>
      <c r="N521" s="95"/>
      <c r="O521" s="96"/>
    </row>
    <row r="522" spans="2:15" x14ac:dyDescent="0.4">
      <c r="B522" s="98"/>
      <c r="C522" s="98"/>
      <c r="D522" s="83" t="s">
        <v>117</v>
      </c>
      <c r="E522" s="83" t="s">
        <v>3</v>
      </c>
      <c r="F522" s="84" t="s">
        <v>117</v>
      </c>
      <c r="G522" s="17" t="s">
        <v>3</v>
      </c>
      <c r="H522" s="16" t="s">
        <v>103</v>
      </c>
      <c r="I522" s="16" t="s">
        <v>104</v>
      </c>
      <c r="J522" s="60"/>
      <c r="K522" s="98"/>
      <c r="L522" s="98"/>
      <c r="M522" s="85" t="s">
        <v>3</v>
      </c>
      <c r="N522" s="16" t="s">
        <v>127</v>
      </c>
      <c r="O522" s="16" t="s">
        <v>107</v>
      </c>
    </row>
    <row r="523" spans="2:15" x14ac:dyDescent="0.4">
      <c r="B523" s="2">
        <v>1</v>
      </c>
      <c r="C523" s="8" t="s">
        <v>51</v>
      </c>
      <c r="D523" s="19" t="s">
        <v>9</v>
      </c>
      <c r="E523" s="20">
        <v>10</v>
      </c>
      <c r="F523" s="21" t="s">
        <v>80</v>
      </c>
      <c r="G523" s="22">
        <v>10</v>
      </c>
      <c r="H523" s="81">
        <v>2000</v>
      </c>
      <c r="I523" s="81">
        <f>H523*G523</f>
        <v>20000</v>
      </c>
      <c r="J523" s="79"/>
      <c r="K523" s="2">
        <v>1</v>
      </c>
      <c r="L523" s="81" t="s">
        <v>51</v>
      </c>
      <c r="M523" s="81">
        <v>200</v>
      </c>
      <c r="N523" s="86">
        <v>10000</v>
      </c>
      <c r="O523" s="81">
        <f>M523*N523</f>
        <v>2000000</v>
      </c>
    </row>
    <row r="524" spans="2:15" x14ac:dyDescent="0.4">
      <c r="B524" s="2">
        <v>2</v>
      </c>
      <c r="C524" s="8" t="s">
        <v>51</v>
      </c>
      <c r="D524" s="19" t="s">
        <v>9</v>
      </c>
      <c r="E524" s="20">
        <v>5</v>
      </c>
      <c r="F524" s="21" t="s">
        <v>61</v>
      </c>
      <c r="G524" s="22">
        <v>5</v>
      </c>
      <c r="H524" s="81">
        <v>2500</v>
      </c>
      <c r="I524" s="81">
        <f t="shared" ref="I524:I547" si="16">H524*G524</f>
        <v>12500</v>
      </c>
      <c r="J524" s="79"/>
      <c r="K524" s="2">
        <v>2</v>
      </c>
      <c r="L524" s="81" t="s">
        <v>36</v>
      </c>
      <c r="M524" s="81">
        <v>7</v>
      </c>
      <c r="N524" s="86">
        <v>400000</v>
      </c>
      <c r="O524" s="81">
        <f t="shared" ref="O524:O547" si="17">M524*N524</f>
        <v>2800000</v>
      </c>
    </row>
    <row r="525" spans="2:15" x14ac:dyDescent="0.4">
      <c r="B525" s="2">
        <v>3</v>
      </c>
      <c r="C525" s="8" t="s">
        <v>51</v>
      </c>
      <c r="D525" s="19" t="s">
        <v>9</v>
      </c>
      <c r="E525" s="20">
        <v>2</v>
      </c>
      <c r="F525" s="21" t="s">
        <v>62</v>
      </c>
      <c r="G525" s="22">
        <v>2</v>
      </c>
      <c r="H525" s="81">
        <v>3800</v>
      </c>
      <c r="I525" s="81">
        <f t="shared" si="16"/>
        <v>7600</v>
      </c>
      <c r="J525" s="79"/>
      <c r="K525" s="2">
        <v>3</v>
      </c>
      <c r="L525" s="81" t="s">
        <v>36</v>
      </c>
      <c r="M525" s="81">
        <v>7</v>
      </c>
      <c r="N525" s="86">
        <v>300000</v>
      </c>
      <c r="O525" s="81">
        <f t="shared" si="17"/>
        <v>2100000</v>
      </c>
    </row>
    <row r="526" spans="2:15" x14ac:dyDescent="0.4">
      <c r="B526" s="2">
        <v>4</v>
      </c>
      <c r="C526" s="8" t="s">
        <v>51</v>
      </c>
      <c r="D526" s="19" t="s">
        <v>9</v>
      </c>
      <c r="E526" s="20">
        <v>8</v>
      </c>
      <c r="F526" s="21" t="s">
        <v>63</v>
      </c>
      <c r="G526" s="22">
        <v>8</v>
      </c>
      <c r="H526" s="81">
        <v>6850</v>
      </c>
      <c r="I526" s="81">
        <f t="shared" si="16"/>
        <v>54800</v>
      </c>
      <c r="J526" s="79"/>
      <c r="K526" s="2">
        <v>4</v>
      </c>
      <c r="L526" s="81" t="s">
        <v>52</v>
      </c>
      <c r="M526" s="81">
        <v>2</v>
      </c>
      <c r="N526" s="86">
        <v>100000</v>
      </c>
      <c r="O526" s="81">
        <f t="shared" si="17"/>
        <v>200000</v>
      </c>
    </row>
    <row r="527" spans="2:15" x14ac:dyDescent="0.4">
      <c r="B527" s="2">
        <v>5</v>
      </c>
      <c r="C527" s="8" t="s">
        <v>51</v>
      </c>
      <c r="D527" s="19" t="s">
        <v>9</v>
      </c>
      <c r="E527" s="20">
        <v>50</v>
      </c>
      <c r="F527" s="21" t="s">
        <v>64</v>
      </c>
      <c r="G527" s="22">
        <v>50</v>
      </c>
      <c r="H527" s="81">
        <v>5000</v>
      </c>
      <c r="I527" s="81">
        <f t="shared" si="16"/>
        <v>250000</v>
      </c>
      <c r="J527" s="79"/>
      <c r="K527" s="2">
        <v>5</v>
      </c>
      <c r="L527" s="81" t="s">
        <v>128</v>
      </c>
      <c r="M527" s="81">
        <v>1</v>
      </c>
      <c r="N527" s="86">
        <v>300000</v>
      </c>
      <c r="O527" s="81">
        <f t="shared" si="17"/>
        <v>300000</v>
      </c>
    </row>
    <row r="528" spans="2:15" x14ac:dyDescent="0.4">
      <c r="B528" s="2">
        <v>6</v>
      </c>
      <c r="C528" s="8" t="s">
        <v>51</v>
      </c>
      <c r="D528" s="19" t="s">
        <v>9</v>
      </c>
      <c r="E528" s="20">
        <v>6</v>
      </c>
      <c r="F528" s="21" t="s">
        <v>65</v>
      </c>
      <c r="G528" s="22">
        <v>6</v>
      </c>
      <c r="H528" s="81">
        <v>5700</v>
      </c>
      <c r="I528" s="81">
        <f t="shared" si="16"/>
        <v>34200</v>
      </c>
      <c r="J528" s="79"/>
      <c r="K528" s="2">
        <v>6</v>
      </c>
      <c r="L528" s="81"/>
      <c r="M528" s="81"/>
      <c r="N528" s="86"/>
      <c r="O528" s="81">
        <f t="shared" si="17"/>
        <v>0</v>
      </c>
    </row>
    <row r="529" spans="2:15" x14ac:dyDescent="0.4">
      <c r="B529" s="2">
        <v>7</v>
      </c>
      <c r="C529" s="8" t="s">
        <v>51</v>
      </c>
      <c r="D529" s="19" t="s">
        <v>9</v>
      </c>
      <c r="E529" s="20">
        <v>5</v>
      </c>
      <c r="F529" s="21" t="s">
        <v>66</v>
      </c>
      <c r="G529" s="22">
        <v>5</v>
      </c>
      <c r="H529" s="81">
        <v>3650</v>
      </c>
      <c r="I529" s="81">
        <f t="shared" si="16"/>
        <v>18250</v>
      </c>
      <c r="J529" s="79"/>
      <c r="K529" s="2">
        <v>7</v>
      </c>
      <c r="L529" s="81"/>
      <c r="M529" s="81"/>
      <c r="N529" s="86"/>
      <c r="O529" s="81">
        <f t="shared" si="17"/>
        <v>0</v>
      </c>
    </row>
    <row r="530" spans="2:15" x14ac:dyDescent="0.4">
      <c r="B530" s="2">
        <v>8</v>
      </c>
      <c r="C530" s="8" t="s">
        <v>51</v>
      </c>
      <c r="D530" s="19" t="s">
        <v>9</v>
      </c>
      <c r="E530" s="20">
        <v>7</v>
      </c>
      <c r="F530" s="21" t="s">
        <v>67</v>
      </c>
      <c r="G530" s="22">
        <v>7</v>
      </c>
      <c r="H530" s="81">
        <v>5740</v>
      </c>
      <c r="I530" s="81">
        <f t="shared" si="16"/>
        <v>40180</v>
      </c>
      <c r="J530" s="79"/>
      <c r="K530" s="2">
        <v>8</v>
      </c>
      <c r="L530" s="81"/>
      <c r="M530" s="81"/>
      <c r="N530" s="86"/>
      <c r="O530" s="81">
        <f t="shared" si="17"/>
        <v>0</v>
      </c>
    </row>
    <row r="531" spans="2:15" x14ac:dyDescent="0.4">
      <c r="B531" s="2">
        <v>9</v>
      </c>
      <c r="C531" s="8" t="s">
        <v>51</v>
      </c>
      <c r="D531" s="19" t="s">
        <v>9</v>
      </c>
      <c r="E531" s="20">
        <v>1</v>
      </c>
      <c r="F531" s="21" t="s">
        <v>81</v>
      </c>
      <c r="G531" s="22">
        <v>1</v>
      </c>
      <c r="H531" s="81">
        <v>6540</v>
      </c>
      <c r="I531" s="81">
        <f t="shared" si="16"/>
        <v>6540</v>
      </c>
      <c r="J531" s="79"/>
      <c r="K531" s="2">
        <v>9</v>
      </c>
      <c r="L531" s="81"/>
      <c r="M531" s="81"/>
      <c r="N531" s="86"/>
      <c r="O531" s="81">
        <f t="shared" si="17"/>
        <v>0</v>
      </c>
    </row>
    <row r="532" spans="2:15" x14ac:dyDescent="0.4">
      <c r="B532" s="2">
        <v>10</v>
      </c>
      <c r="C532" s="8" t="s">
        <v>51</v>
      </c>
      <c r="D532" s="19" t="s">
        <v>9</v>
      </c>
      <c r="E532" s="20">
        <v>52</v>
      </c>
      <c r="F532" s="21" t="s">
        <v>68</v>
      </c>
      <c r="G532" s="22">
        <v>52</v>
      </c>
      <c r="H532" s="81">
        <v>4500</v>
      </c>
      <c r="I532" s="81">
        <f t="shared" si="16"/>
        <v>234000</v>
      </c>
      <c r="J532" s="79"/>
      <c r="K532" s="2">
        <v>10</v>
      </c>
      <c r="L532" s="81"/>
      <c r="M532" s="81"/>
      <c r="N532" s="86"/>
      <c r="O532" s="81">
        <f t="shared" si="17"/>
        <v>0</v>
      </c>
    </row>
    <row r="533" spans="2:15" x14ac:dyDescent="0.4">
      <c r="B533" s="2">
        <v>11</v>
      </c>
      <c r="C533" s="8" t="s">
        <v>51</v>
      </c>
      <c r="D533" s="19" t="s">
        <v>60</v>
      </c>
      <c r="E533" s="20">
        <v>2</v>
      </c>
      <c r="F533" s="21" t="s">
        <v>69</v>
      </c>
      <c r="G533" s="22">
        <v>2</v>
      </c>
      <c r="H533" s="81">
        <v>5600</v>
      </c>
      <c r="I533" s="81">
        <f t="shared" si="16"/>
        <v>11200</v>
      </c>
      <c r="J533" s="79"/>
      <c r="K533" s="2">
        <v>11</v>
      </c>
      <c r="L533" s="81"/>
      <c r="M533" s="81"/>
      <c r="N533" s="86"/>
      <c r="O533" s="81">
        <f t="shared" si="17"/>
        <v>0</v>
      </c>
    </row>
    <row r="534" spans="2:15" x14ac:dyDescent="0.4">
      <c r="B534" s="2">
        <v>12</v>
      </c>
      <c r="C534" s="8" t="s">
        <v>51</v>
      </c>
      <c r="D534" s="19" t="s">
        <v>60</v>
      </c>
      <c r="E534" s="20">
        <v>1</v>
      </c>
      <c r="F534" s="21" t="s">
        <v>70</v>
      </c>
      <c r="G534" s="22">
        <v>1</v>
      </c>
      <c r="H534" s="81">
        <v>9800</v>
      </c>
      <c r="I534" s="81">
        <f t="shared" si="16"/>
        <v>9800</v>
      </c>
      <c r="J534" s="79"/>
      <c r="K534" s="2">
        <v>12</v>
      </c>
      <c r="L534" s="81"/>
      <c r="M534" s="81"/>
      <c r="N534" s="86"/>
      <c r="O534" s="81">
        <f t="shared" si="17"/>
        <v>0</v>
      </c>
    </row>
    <row r="535" spans="2:15" x14ac:dyDescent="0.4">
      <c r="B535" s="2">
        <v>13</v>
      </c>
      <c r="C535" s="8" t="s">
        <v>51</v>
      </c>
      <c r="D535" s="19" t="s">
        <v>60</v>
      </c>
      <c r="E535" s="20">
        <v>2</v>
      </c>
      <c r="F535" s="21" t="s">
        <v>71</v>
      </c>
      <c r="G535" s="22">
        <v>2</v>
      </c>
      <c r="H535" s="81">
        <v>7550</v>
      </c>
      <c r="I535" s="81">
        <f t="shared" si="16"/>
        <v>15100</v>
      </c>
      <c r="J535" s="79"/>
      <c r="K535" s="2">
        <v>13</v>
      </c>
      <c r="L535" s="81"/>
      <c r="M535" s="81"/>
      <c r="N535" s="86"/>
      <c r="O535" s="81">
        <f t="shared" si="17"/>
        <v>0</v>
      </c>
    </row>
    <row r="536" spans="2:15" x14ac:dyDescent="0.4">
      <c r="B536" s="2">
        <v>14</v>
      </c>
      <c r="C536" s="8" t="s">
        <v>51</v>
      </c>
      <c r="D536" s="19" t="s">
        <v>60</v>
      </c>
      <c r="E536" s="20">
        <v>4</v>
      </c>
      <c r="F536" s="21" t="s">
        <v>72</v>
      </c>
      <c r="G536" s="22">
        <v>4</v>
      </c>
      <c r="H536" s="81">
        <v>2500</v>
      </c>
      <c r="I536" s="81">
        <f t="shared" si="16"/>
        <v>10000</v>
      </c>
      <c r="J536" s="79"/>
      <c r="K536" s="2">
        <v>14</v>
      </c>
      <c r="L536" s="81"/>
      <c r="M536" s="81"/>
      <c r="N536" s="86"/>
      <c r="O536" s="81">
        <f t="shared" si="17"/>
        <v>0</v>
      </c>
    </row>
    <row r="537" spans="2:15" x14ac:dyDescent="0.4">
      <c r="B537" s="2">
        <v>15</v>
      </c>
      <c r="C537" s="8" t="s">
        <v>51</v>
      </c>
      <c r="D537" s="19" t="s">
        <v>60</v>
      </c>
      <c r="E537" s="20">
        <v>17</v>
      </c>
      <c r="F537" s="21" t="s">
        <v>73</v>
      </c>
      <c r="G537" s="22">
        <v>17</v>
      </c>
      <c r="H537" s="81">
        <v>4500</v>
      </c>
      <c r="I537" s="81">
        <f t="shared" si="16"/>
        <v>76500</v>
      </c>
      <c r="J537" s="79"/>
      <c r="K537" s="2">
        <v>15</v>
      </c>
      <c r="L537" s="81"/>
      <c r="M537" s="81"/>
      <c r="N537" s="86"/>
      <c r="O537" s="81">
        <f t="shared" si="17"/>
        <v>0</v>
      </c>
    </row>
    <row r="538" spans="2:15" x14ac:dyDescent="0.4">
      <c r="B538" s="2">
        <v>16</v>
      </c>
      <c r="C538" s="8" t="s">
        <v>51</v>
      </c>
      <c r="D538" s="19" t="s">
        <v>60</v>
      </c>
      <c r="E538" s="20">
        <v>12</v>
      </c>
      <c r="F538" s="21" t="s">
        <v>74</v>
      </c>
      <c r="G538" s="22">
        <v>12</v>
      </c>
      <c r="H538" s="81">
        <v>6520</v>
      </c>
      <c r="I538" s="81">
        <f t="shared" si="16"/>
        <v>78240</v>
      </c>
      <c r="J538" s="79"/>
      <c r="K538" s="2">
        <v>16</v>
      </c>
      <c r="L538" s="81"/>
      <c r="M538" s="81"/>
      <c r="N538" s="86"/>
      <c r="O538" s="81">
        <f t="shared" si="17"/>
        <v>0</v>
      </c>
    </row>
    <row r="539" spans="2:15" x14ac:dyDescent="0.4">
      <c r="B539" s="2">
        <v>17</v>
      </c>
      <c r="C539" s="8" t="s">
        <v>51</v>
      </c>
      <c r="D539" s="19" t="s">
        <v>60</v>
      </c>
      <c r="E539" s="20">
        <v>16</v>
      </c>
      <c r="F539" s="21" t="s">
        <v>75</v>
      </c>
      <c r="G539" s="22">
        <v>16</v>
      </c>
      <c r="H539" s="81">
        <v>8520</v>
      </c>
      <c r="I539" s="81">
        <f t="shared" si="16"/>
        <v>136320</v>
      </c>
      <c r="J539" s="79"/>
      <c r="K539" s="2">
        <v>17</v>
      </c>
      <c r="L539" s="81"/>
      <c r="M539" s="81"/>
      <c r="N539" s="86"/>
      <c r="O539" s="81">
        <f t="shared" si="17"/>
        <v>0</v>
      </c>
    </row>
    <row r="540" spans="2:15" x14ac:dyDescent="0.4">
      <c r="B540" s="2">
        <v>18</v>
      </c>
      <c r="C540" s="8" t="s">
        <v>36</v>
      </c>
      <c r="D540" s="19" t="s">
        <v>76</v>
      </c>
      <c r="E540" s="20">
        <v>2</v>
      </c>
      <c r="F540" s="21" t="s">
        <v>84</v>
      </c>
      <c r="G540" s="22">
        <v>2</v>
      </c>
      <c r="H540" s="81">
        <v>80000</v>
      </c>
      <c r="I540" s="81">
        <f t="shared" si="16"/>
        <v>160000</v>
      </c>
      <c r="J540" s="79"/>
      <c r="K540" s="2">
        <v>18</v>
      </c>
      <c r="L540" s="81"/>
      <c r="M540" s="81"/>
      <c r="N540" s="86"/>
      <c r="O540" s="81">
        <f t="shared" si="17"/>
        <v>0</v>
      </c>
    </row>
    <row r="541" spans="2:15" x14ac:dyDescent="0.4">
      <c r="B541" s="2">
        <v>19</v>
      </c>
      <c r="C541" s="8" t="s">
        <v>36</v>
      </c>
      <c r="D541" s="19" t="s">
        <v>77</v>
      </c>
      <c r="E541" s="20">
        <v>2</v>
      </c>
      <c r="F541" s="21" t="s">
        <v>85</v>
      </c>
      <c r="G541" s="22">
        <v>2</v>
      </c>
      <c r="H541" s="81">
        <v>70000</v>
      </c>
      <c r="I541" s="81">
        <f t="shared" si="16"/>
        <v>140000</v>
      </c>
      <c r="J541" s="79"/>
      <c r="K541" s="2">
        <v>19</v>
      </c>
      <c r="L541" s="81"/>
      <c r="M541" s="81"/>
      <c r="N541" s="86"/>
      <c r="O541" s="81">
        <f t="shared" si="17"/>
        <v>0</v>
      </c>
    </row>
    <row r="542" spans="2:15" x14ac:dyDescent="0.4">
      <c r="B542" s="2">
        <v>20</v>
      </c>
      <c r="C542" s="8" t="s">
        <v>36</v>
      </c>
      <c r="D542" s="19" t="s">
        <v>78</v>
      </c>
      <c r="E542" s="20">
        <v>1</v>
      </c>
      <c r="F542" s="21" t="s">
        <v>86</v>
      </c>
      <c r="G542" s="22">
        <v>1</v>
      </c>
      <c r="H542" s="81">
        <v>50000</v>
      </c>
      <c r="I542" s="81">
        <f t="shared" si="16"/>
        <v>50000</v>
      </c>
      <c r="J542" s="79"/>
      <c r="K542" s="2">
        <v>20</v>
      </c>
      <c r="L542" s="81"/>
      <c r="M542" s="81"/>
      <c r="N542" s="86"/>
      <c r="O542" s="81">
        <f t="shared" si="17"/>
        <v>0</v>
      </c>
    </row>
    <row r="543" spans="2:15" x14ac:dyDescent="0.4">
      <c r="B543" s="2">
        <v>21</v>
      </c>
      <c r="C543" s="8" t="s">
        <v>36</v>
      </c>
      <c r="D543" s="19" t="s">
        <v>79</v>
      </c>
      <c r="E543" s="20">
        <v>2</v>
      </c>
      <c r="F543" s="21" t="s">
        <v>79</v>
      </c>
      <c r="G543" s="22">
        <v>2</v>
      </c>
      <c r="H543" s="81">
        <v>65000</v>
      </c>
      <c r="I543" s="81">
        <f t="shared" si="16"/>
        <v>130000</v>
      </c>
      <c r="J543" s="79"/>
      <c r="K543" s="2">
        <v>21</v>
      </c>
      <c r="L543" s="81"/>
      <c r="M543" s="81"/>
      <c r="N543" s="86"/>
      <c r="O543" s="81">
        <f t="shared" si="17"/>
        <v>0</v>
      </c>
    </row>
    <row r="544" spans="2:15" x14ac:dyDescent="0.4">
      <c r="B544" s="2">
        <v>22</v>
      </c>
      <c r="C544" s="8" t="s">
        <v>52</v>
      </c>
      <c r="D544" s="19" t="s">
        <v>82</v>
      </c>
      <c r="E544" s="20">
        <v>1</v>
      </c>
      <c r="F544" s="21" t="s">
        <v>88</v>
      </c>
      <c r="G544" s="22">
        <v>1</v>
      </c>
      <c r="H544" s="81">
        <v>85000</v>
      </c>
      <c r="I544" s="81">
        <f t="shared" si="16"/>
        <v>85000</v>
      </c>
      <c r="J544" s="79"/>
      <c r="K544" s="2">
        <v>22</v>
      </c>
      <c r="L544" s="81"/>
      <c r="M544" s="81"/>
      <c r="N544" s="86"/>
      <c r="O544" s="81">
        <f t="shared" si="17"/>
        <v>0</v>
      </c>
    </row>
    <row r="545" spans="2:15" x14ac:dyDescent="0.4">
      <c r="B545" s="2">
        <v>23</v>
      </c>
      <c r="C545" s="8" t="s">
        <v>52</v>
      </c>
      <c r="D545" s="19" t="s">
        <v>83</v>
      </c>
      <c r="E545" s="20">
        <v>1</v>
      </c>
      <c r="F545" s="21" t="s">
        <v>89</v>
      </c>
      <c r="G545" s="22">
        <v>1</v>
      </c>
      <c r="H545" s="81">
        <v>90000</v>
      </c>
      <c r="I545" s="81">
        <f t="shared" si="16"/>
        <v>90000</v>
      </c>
      <c r="J545" s="79"/>
      <c r="K545" s="2">
        <v>23</v>
      </c>
      <c r="L545" s="81"/>
      <c r="M545" s="81"/>
      <c r="N545" s="86"/>
      <c r="O545" s="81">
        <f t="shared" si="17"/>
        <v>0</v>
      </c>
    </row>
    <row r="546" spans="2:15" x14ac:dyDescent="0.4">
      <c r="B546" s="2">
        <v>24</v>
      </c>
      <c r="C546" s="8"/>
      <c r="D546" s="15"/>
      <c r="E546" s="14"/>
      <c r="F546" s="13"/>
      <c r="G546" s="12"/>
      <c r="H546" s="80"/>
      <c r="I546" s="80">
        <f t="shared" si="16"/>
        <v>0</v>
      </c>
      <c r="J546" s="70"/>
      <c r="K546" s="2">
        <v>24</v>
      </c>
      <c r="L546" s="81"/>
      <c r="M546" s="80"/>
      <c r="N546" s="87"/>
      <c r="O546" s="81">
        <f t="shared" si="17"/>
        <v>0</v>
      </c>
    </row>
    <row r="547" spans="2:15" x14ac:dyDescent="0.4">
      <c r="B547" s="2">
        <v>25</v>
      </c>
      <c r="C547" s="2"/>
      <c r="D547" s="15"/>
      <c r="E547" s="14"/>
      <c r="F547" s="13"/>
      <c r="G547" s="12"/>
      <c r="H547" s="80"/>
      <c r="I547" s="80">
        <f t="shared" si="16"/>
        <v>0</v>
      </c>
      <c r="J547" s="70"/>
      <c r="K547" s="2">
        <v>25</v>
      </c>
      <c r="L547" s="81"/>
      <c r="M547" s="80"/>
      <c r="N547" s="87"/>
      <c r="O547" s="81">
        <f t="shared" si="17"/>
        <v>0</v>
      </c>
    </row>
    <row r="548" spans="2:15" x14ac:dyDescent="0.4">
      <c r="E548" s="77"/>
      <c r="G548" s="77"/>
      <c r="H548" s="70"/>
      <c r="I548" s="70"/>
      <c r="J548" s="70"/>
      <c r="K548" s="70"/>
      <c r="L548" s="70"/>
      <c r="M548" s="70"/>
      <c r="N548" s="70"/>
      <c r="O548" s="70"/>
    </row>
    <row r="549" spans="2:15" x14ac:dyDescent="0.4">
      <c r="E549" s="77"/>
      <c r="G549" s="77"/>
      <c r="H549" s="70"/>
      <c r="I549" s="70"/>
      <c r="J549" s="70"/>
      <c r="K549" s="70"/>
      <c r="L549" s="70"/>
      <c r="M549" s="70"/>
      <c r="N549" s="70"/>
      <c r="O549" s="70"/>
    </row>
    <row r="550" spans="2:15" x14ac:dyDescent="0.4">
      <c r="E550" s="77"/>
      <c r="G550" s="77"/>
      <c r="H550" s="70"/>
      <c r="I550" s="70"/>
      <c r="J550" s="70"/>
      <c r="K550" s="70"/>
      <c r="L550" s="70"/>
      <c r="M550" s="70"/>
      <c r="N550" s="70"/>
      <c r="O550" s="70"/>
    </row>
    <row r="551" spans="2:15" x14ac:dyDescent="0.4">
      <c r="E551" s="77"/>
      <c r="G551" s="77"/>
      <c r="H551" s="70"/>
      <c r="I551" s="70"/>
      <c r="J551" s="70"/>
      <c r="K551" s="70"/>
      <c r="L551" s="70"/>
      <c r="M551" s="70"/>
      <c r="N551" s="70"/>
      <c r="O551" s="70"/>
    </row>
    <row r="552" spans="2:15" x14ac:dyDescent="0.4">
      <c r="E552" s="77"/>
      <c r="G552" s="77"/>
      <c r="H552" s="70"/>
      <c r="I552" s="70"/>
      <c r="J552" s="70"/>
      <c r="K552" s="70"/>
      <c r="L552" s="70"/>
      <c r="M552" s="70"/>
      <c r="N552" s="70"/>
      <c r="O552" s="70"/>
    </row>
    <row r="553" spans="2:15" x14ac:dyDescent="0.4">
      <c r="E553" s="77"/>
      <c r="G553" s="77"/>
      <c r="H553" s="70"/>
      <c r="I553" s="70"/>
      <c r="J553" s="70"/>
      <c r="K553" s="70"/>
      <c r="L553" s="70"/>
      <c r="M553" s="70"/>
      <c r="N553" s="70"/>
      <c r="O553" s="70"/>
    </row>
    <row r="554" spans="2:15" x14ac:dyDescent="0.4">
      <c r="E554" s="77"/>
      <c r="G554" s="77"/>
      <c r="H554" s="70"/>
      <c r="I554" s="70"/>
      <c r="J554" s="70"/>
      <c r="K554" s="70"/>
      <c r="L554" s="70"/>
      <c r="M554" s="70"/>
      <c r="N554" s="70"/>
      <c r="O554" s="70"/>
    </row>
    <row r="555" spans="2:15" x14ac:dyDescent="0.4">
      <c r="E555" s="77"/>
      <c r="G555" s="77"/>
      <c r="H555" s="70"/>
      <c r="I555" s="70"/>
      <c r="J555" s="70"/>
      <c r="K555" s="70"/>
      <c r="L555" s="70"/>
      <c r="M555" s="70"/>
      <c r="N555" s="70"/>
      <c r="O555" s="70"/>
    </row>
    <row r="556" spans="2:15" x14ac:dyDescent="0.4">
      <c r="E556" s="77"/>
      <c r="G556" s="77"/>
      <c r="H556" s="70"/>
      <c r="I556" s="70"/>
      <c r="J556" s="70"/>
      <c r="K556" s="70"/>
      <c r="L556" s="70"/>
      <c r="M556" s="70"/>
      <c r="N556" s="70"/>
      <c r="O556" s="70"/>
    </row>
    <row r="557" spans="2:15" x14ac:dyDescent="0.4">
      <c r="E557" s="77"/>
      <c r="G557" s="77"/>
      <c r="H557" s="70"/>
      <c r="I557" s="70"/>
      <c r="J557" s="70"/>
      <c r="K557" s="70"/>
      <c r="L557" s="70"/>
      <c r="M557" s="70"/>
      <c r="N557" s="70"/>
      <c r="O557" s="70"/>
    </row>
    <row r="558" spans="2:15" x14ac:dyDescent="0.4">
      <c r="E558" s="77"/>
      <c r="G558" s="77"/>
      <c r="H558" s="70"/>
      <c r="I558" s="70"/>
      <c r="J558" s="70"/>
      <c r="K558" s="70"/>
      <c r="L558" s="70"/>
      <c r="M558" s="70"/>
      <c r="N558" s="70"/>
      <c r="O558" s="70"/>
    </row>
    <row r="559" spans="2:15" x14ac:dyDescent="0.4">
      <c r="E559" s="77"/>
      <c r="G559" s="77"/>
      <c r="H559" s="70"/>
      <c r="I559" s="70"/>
      <c r="J559" s="70"/>
      <c r="K559" s="70"/>
      <c r="L559" s="70"/>
      <c r="M559" s="70"/>
      <c r="N559" s="70"/>
      <c r="O559" s="70"/>
    </row>
    <row r="560" spans="2:15" x14ac:dyDescent="0.4">
      <c r="E560" s="77"/>
      <c r="G560" s="77"/>
      <c r="H560" s="70"/>
      <c r="I560" s="70"/>
      <c r="J560" s="70"/>
      <c r="K560" s="70"/>
      <c r="L560" s="70"/>
      <c r="M560" s="70"/>
      <c r="N560" s="70"/>
      <c r="O560" s="70"/>
    </row>
    <row r="561" spans="5:15" x14ac:dyDescent="0.4">
      <c r="E561" s="77"/>
      <c r="G561" s="77"/>
      <c r="H561" s="70"/>
      <c r="I561" s="70"/>
      <c r="J561" s="70"/>
      <c r="K561" s="70"/>
      <c r="L561" s="70"/>
      <c r="M561" s="70"/>
      <c r="N561" s="70"/>
      <c r="O561" s="70"/>
    </row>
    <row r="562" spans="5:15" x14ac:dyDescent="0.4">
      <c r="E562" s="77"/>
      <c r="G562" s="77"/>
      <c r="H562" s="70"/>
      <c r="I562" s="70"/>
      <c r="J562" s="70"/>
      <c r="K562" s="70"/>
      <c r="L562" s="70"/>
      <c r="M562" s="70"/>
      <c r="N562" s="70"/>
      <c r="O562" s="70"/>
    </row>
    <row r="563" spans="5:15" x14ac:dyDescent="0.4">
      <c r="E563" s="77"/>
      <c r="G563" s="77"/>
      <c r="H563" s="70"/>
      <c r="I563" s="70"/>
      <c r="J563" s="70"/>
      <c r="K563" s="70"/>
      <c r="L563" s="70"/>
      <c r="M563" s="70"/>
      <c r="N563" s="70"/>
      <c r="O563" s="70"/>
    </row>
    <row r="564" spans="5:15" x14ac:dyDescent="0.4">
      <c r="E564" s="77"/>
      <c r="G564" s="77"/>
      <c r="H564" s="70"/>
      <c r="I564" s="70"/>
      <c r="J564" s="70"/>
      <c r="K564" s="70"/>
      <c r="L564" s="70"/>
      <c r="M564" s="70"/>
      <c r="N564" s="70"/>
      <c r="O564" s="70"/>
    </row>
    <row r="565" spans="5:15" x14ac:dyDescent="0.4">
      <c r="E565" s="77"/>
      <c r="G565" s="77"/>
      <c r="H565" s="70"/>
      <c r="I565" s="70"/>
      <c r="J565" s="70"/>
      <c r="K565" s="70"/>
      <c r="L565" s="70"/>
      <c r="M565" s="70"/>
      <c r="N565" s="70"/>
      <c r="O565" s="70"/>
    </row>
    <row r="566" spans="5:15" x14ac:dyDescent="0.4">
      <c r="E566" s="77"/>
      <c r="G566" s="77"/>
      <c r="H566" s="70"/>
      <c r="I566" s="70"/>
      <c r="J566" s="70"/>
      <c r="K566" s="70"/>
      <c r="L566" s="70"/>
      <c r="M566" s="70"/>
      <c r="N566" s="70"/>
      <c r="O566" s="70"/>
    </row>
    <row r="567" spans="5:15" x14ac:dyDescent="0.4">
      <c r="E567" s="77"/>
      <c r="G567" s="77"/>
      <c r="H567" s="70"/>
      <c r="I567" s="70"/>
      <c r="J567" s="70"/>
      <c r="K567" s="70"/>
      <c r="L567" s="70"/>
      <c r="M567" s="70"/>
      <c r="N567" s="70"/>
      <c r="O567" s="70"/>
    </row>
    <row r="568" spans="5:15" x14ac:dyDescent="0.4">
      <c r="E568" s="77"/>
      <c r="G568" s="77"/>
      <c r="H568" s="70"/>
      <c r="I568" s="70"/>
      <c r="J568" s="70"/>
      <c r="K568" s="70"/>
      <c r="L568" s="70"/>
      <c r="M568" s="70"/>
      <c r="N568" s="70"/>
      <c r="O568" s="70"/>
    </row>
    <row r="569" spans="5:15" x14ac:dyDescent="0.4">
      <c r="E569" s="77"/>
      <c r="G569" s="77"/>
      <c r="H569" s="70"/>
      <c r="I569" s="70"/>
      <c r="J569" s="70"/>
      <c r="K569" s="70"/>
      <c r="L569" s="70"/>
      <c r="M569" s="70"/>
      <c r="N569" s="70"/>
      <c r="O569" s="70"/>
    </row>
    <row r="570" spans="5:15" x14ac:dyDescent="0.4">
      <c r="E570" s="77"/>
      <c r="G570" s="77"/>
      <c r="H570" s="70"/>
      <c r="I570" s="70"/>
      <c r="J570" s="70"/>
      <c r="K570" s="70"/>
      <c r="L570" s="70"/>
      <c r="M570" s="70"/>
      <c r="N570" s="70"/>
      <c r="O570" s="70"/>
    </row>
    <row r="571" spans="5:15" x14ac:dyDescent="0.4">
      <c r="E571" s="77"/>
      <c r="G571" s="77"/>
      <c r="H571" s="70"/>
      <c r="I571" s="70"/>
      <c r="J571" s="70"/>
      <c r="K571" s="70"/>
      <c r="L571" s="70"/>
      <c r="M571" s="70"/>
      <c r="N571" s="70"/>
      <c r="O571" s="70"/>
    </row>
    <row r="572" spans="5:15" x14ac:dyDescent="0.4">
      <c r="E572" s="77"/>
      <c r="G572" s="77"/>
      <c r="H572" s="70"/>
      <c r="I572" s="70"/>
      <c r="J572" s="70"/>
      <c r="K572" s="70"/>
      <c r="L572" s="70"/>
      <c r="M572" s="70"/>
      <c r="N572" s="70"/>
      <c r="O572" s="70"/>
    </row>
    <row r="573" spans="5:15" x14ac:dyDescent="0.4">
      <c r="E573" s="77"/>
      <c r="G573" s="77"/>
      <c r="H573" s="70"/>
      <c r="I573" s="70"/>
      <c r="J573" s="70"/>
      <c r="K573" s="70"/>
      <c r="L573" s="70"/>
      <c r="M573" s="70"/>
      <c r="N573" s="70"/>
      <c r="O573" s="70"/>
    </row>
    <row r="574" spans="5:15" x14ac:dyDescent="0.4">
      <c r="E574" s="77"/>
      <c r="G574" s="77"/>
      <c r="H574" s="70"/>
      <c r="I574" s="70"/>
      <c r="J574" s="70"/>
      <c r="K574" s="70"/>
      <c r="L574" s="70"/>
      <c r="M574" s="70"/>
      <c r="N574" s="70"/>
      <c r="O574" s="70"/>
    </row>
    <row r="575" spans="5:15" x14ac:dyDescent="0.4">
      <c r="E575" s="77"/>
      <c r="G575" s="77"/>
      <c r="H575" s="70"/>
      <c r="I575" s="70"/>
      <c r="J575" s="70"/>
      <c r="K575" s="70"/>
      <c r="L575" s="70"/>
      <c r="M575" s="70"/>
      <c r="N575" s="70"/>
      <c r="O575" s="70"/>
    </row>
    <row r="576" spans="5:15" x14ac:dyDescent="0.4">
      <c r="E576" s="77"/>
      <c r="G576" s="77"/>
      <c r="H576" s="70"/>
      <c r="I576" s="70"/>
      <c r="J576" s="70"/>
      <c r="K576" s="70"/>
      <c r="L576" s="70"/>
      <c r="M576" s="70"/>
      <c r="N576" s="70"/>
      <c r="O576" s="70"/>
    </row>
    <row r="577" spans="5:15" x14ac:dyDescent="0.4">
      <c r="E577" s="77"/>
      <c r="G577" s="77"/>
      <c r="H577" s="70"/>
      <c r="I577" s="70"/>
      <c r="J577" s="70"/>
      <c r="K577" s="70"/>
      <c r="L577" s="70"/>
      <c r="M577" s="70"/>
      <c r="N577" s="70"/>
      <c r="O577" s="70"/>
    </row>
    <row r="578" spans="5:15" x14ac:dyDescent="0.4">
      <c r="E578" s="77"/>
      <c r="G578" s="77"/>
      <c r="H578" s="70"/>
      <c r="I578" s="70"/>
      <c r="J578" s="70"/>
      <c r="K578" s="70"/>
      <c r="L578" s="70"/>
      <c r="M578" s="70"/>
      <c r="N578" s="70"/>
      <c r="O578" s="70"/>
    </row>
    <row r="579" spans="5:15" x14ac:dyDescent="0.4">
      <c r="E579" s="77"/>
      <c r="G579" s="77"/>
      <c r="H579" s="70"/>
      <c r="I579" s="70"/>
      <c r="J579" s="70"/>
      <c r="K579" s="70"/>
      <c r="L579" s="70"/>
      <c r="M579" s="70"/>
      <c r="N579" s="70"/>
      <c r="O579" s="70"/>
    </row>
    <row r="580" spans="5:15" x14ac:dyDescent="0.4">
      <c r="E580" s="77"/>
      <c r="G580" s="77"/>
      <c r="H580" s="70"/>
      <c r="I580" s="70"/>
      <c r="J580" s="70"/>
      <c r="K580" s="70"/>
      <c r="L580" s="70"/>
      <c r="M580" s="70"/>
      <c r="N580" s="70"/>
      <c r="O580" s="70"/>
    </row>
    <row r="581" spans="5:15" x14ac:dyDescent="0.4">
      <c r="E581" s="77"/>
      <c r="G581" s="77"/>
      <c r="H581" s="70"/>
      <c r="I581" s="70"/>
      <c r="J581" s="70"/>
      <c r="K581" s="70"/>
      <c r="L581" s="70"/>
      <c r="M581" s="70"/>
      <c r="N581" s="70"/>
      <c r="O581" s="70"/>
    </row>
    <row r="582" spans="5:15" x14ac:dyDescent="0.4">
      <c r="E582" s="77"/>
      <c r="G582" s="77"/>
      <c r="H582" s="70"/>
      <c r="I582" s="70"/>
      <c r="J582" s="70"/>
      <c r="K582" s="70"/>
      <c r="L582" s="70"/>
      <c r="M582" s="70"/>
      <c r="N582" s="70"/>
      <c r="O582" s="70"/>
    </row>
    <row r="583" spans="5:15" x14ac:dyDescent="0.4">
      <c r="E583" s="77"/>
      <c r="G583" s="77"/>
      <c r="H583" s="70"/>
      <c r="I583" s="70"/>
      <c r="J583" s="70"/>
      <c r="K583" s="70"/>
      <c r="L583" s="70"/>
      <c r="M583" s="70"/>
      <c r="N583" s="70"/>
      <c r="O583" s="70"/>
    </row>
    <row r="584" spans="5:15" x14ac:dyDescent="0.4">
      <c r="E584" s="77"/>
      <c r="G584" s="77"/>
      <c r="H584" s="70"/>
      <c r="I584" s="70"/>
      <c r="J584" s="70"/>
      <c r="K584" s="70"/>
      <c r="L584" s="70"/>
      <c r="M584" s="70"/>
      <c r="N584" s="70"/>
      <c r="O584" s="70"/>
    </row>
    <row r="585" spans="5:15" x14ac:dyDescent="0.4">
      <c r="E585" s="77"/>
      <c r="G585" s="77"/>
      <c r="H585" s="70"/>
      <c r="I585" s="70"/>
      <c r="J585" s="70"/>
      <c r="K585" s="70"/>
      <c r="L585" s="70"/>
      <c r="M585" s="70"/>
      <c r="N585" s="70"/>
      <c r="O585" s="70"/>
    </row>
    <row r="586" spans="5:15" x14ac:dyDescent="0.4">
      <c r="E586" s="77"/>
      <c r="G586" s="77"/>
      <c r="H586" s="70"/>
      <c r="I586" s="70"/>
      <c r="J586" s="70"/>
      <c r="K586" s="70"/>
      <c r="L586" s="70"/>
      <c r="M586" s="70"/>
      <c r="N586" s="70"/>
      <c r="O586" s="70"/>
    </row>
    <row r="587" spans="5:15" x14ac:dyDescent="0.4">
      <c r="E587" s="77"/>
      <c r="G587" s="77"/>
      <c r="H587" s="70"/>
      <c r="I587" s="70"/>
      <c r="J587" s="70"/>
      <c r="K587" s="70"/>
      <c r="L587" s="70"/>
      <c r="M587" s="70"/>
      <c r="N587" s="70"/>
      <c r="O587" s="70"/>
    </row>
    <row r="588" spans="5:15" x14ac:dyDescent="0.4">
      <c r="E588" s="77"/>
      <c r="G588" s="77"/>
      <c r="H588" s="70"/>
      <c r="I588" s="70"/>
      <c r="J588" s="70"/>
      <c r="K588" s="70"/>
      <c r="L588" s="70"/>
      <c r="M588" s="70"/>
      <c r="N588" s="70"/>
      <c r="O588" s="70"/>
    </row>
    <row r="589" spans="5:15" x14ac:dyDescent="0.4">
      <c r="E589" s="77"/>
      <c r="G589" s="77"/>
      <c r="H589" s="70"/>
      <c r="I589" s="70"/>
      <c r="J589" s="70"/>
      <c r="K589" s="70"/>
      <c r="L589" s="70"/>
      <c r="M589" s="70"/>
      <c r="N589" s="70"/>
      <c r="O589" s="70"/>
    </row>
    <row r="590" spans="5:15" x14ac:dyDescent="0.4">
      <c r="E590" s="77"/>
      <c r="G590" s="77"/>
      <c r="H590" s="70"/>
      <c r="I590" s="70"/>
      <c r="J590" s="70"/>
      <c r="K590" s="70"/>
      <c r="L590" s="70"/>
      <c r="M590" s="70"/>
      <c r="N590" s="70"/>
      <c r="O590" s="70"/>
    </row>
    <row r="591" spans="5:15" x14ac:dyDescent="0.4">
      <c r="E591" s="77"/>
      <c r="G591" s="77"/>
      <c r="H591" s="70"/>
      <c r="I591" s="70"/>
      <c r="J591" s="70"/>
      <c r="K591" s="70"/>
      <c r="L591" s="70"/>
      <c r="M591" s="70"/>
      <c r="N591" s="70"/>
      <c r="O591" s="70"/>
    </row>
    <row r="592" spans="5:15" x14ac:dyDescent="0.4">
      <c r="E592" s="77"/>
      <c r="G592" s="77"/>
      <c r="H592" s="70"/>
      <c r="I592" s="70"/>
      <c r="J592" s="70"/>
      <c r="K592" s="70"/>
      <c r="L592" s="70"/>
      <c r="M592" s="70"/>
      <c r="N592" s="70"/>
      <c r="O592" s="70"/>
    </row>
    <row r="593" spans="5:15" x14ac:dyDescent="0.4">
      <c r="E593" s="77"/>
      <c r="G593" s="77"/>
      <c r="H593" s="70"/>
      <c r="I593" s="70"/>
      <c r="J593" s="70"/>
      <c r="K593" s="70"/>
      <c r="L593" s="70"/>
      <c r="M593" s="70"/>
      <c r="N593" s="70"/>
      <c r="O593" s="70"/>
    </row>
    <row r="594" spans="5:15" x14ac:dyDescent="0.4">
      <c r="E594" s="77"/>
      <c r="G594" s="77"/>
      <c r="H594" s="70"/>
      <c r="I594" s="70"/>
      <c r="J594" s="70"/>
      <c r="K594" s="70"/>
      <c r="L594" s="70"/>
      <c r="M594" s="70"/>
      <c r="N594" s="70"/>
      <c r="O594" s="70"/>
    </row>
    <row r="595" spans="5:15" x14ac:dyDescent="0.4">
      <c r="E595" s="77"/>
      <c r="G595" s="77"/>
      <c r="H595" s="70"/>
      <c r="I595" s="70"/>
      <c r="J595" s="70"/>
      <c r="K595" s="70"/>
      <c r="L595" s="70"/>
      <c r="M595" s="70"/>
      <c r="N595" s="70"/>
      <c r="O595" s="70"/>
    </row>
    <row r="596" spans="5:15" x14ac:dyDescent="0.4">
      <c r="E596" s="77"/>
      <c r="G596" s="77"/>
      <c r="H596" s="70"/>
      <c r="I596" s="70"/>
      <c r="J596" s="70"/>
      <c r="K596" s="70"/>
      <c r="L596" s="70"/>
      <c r="M596" s="70"/>
      <c r="N596" s="70"/>
      <c r="O596" s="70"/>
    </row>
    <row r="597" spans="5:15" x14ac:dyDescent="0.4">
      <c r="E597" s="77"/>
      <c r="G597" s="77"/>
      <c r="H597" s="70"/>
      <c r="I597" s="70"/>
      <c r="J597" s="70"/>
      <c r="K597" s="70"/>
      <c r="L597" s="70"/>
      <c r="M597" s="70"/>
      <c r="N597" s="70"/>
      <c r="O597" s="70"/>
    </row>
    <row r="598" spans="5:15" x14ac:dyDescent="0.4">
      <c r="E598" s="77"/>
      <c r="G598" s="77"/>
      <c r="H598" s="70"/>
      <c r="I598" s="70"/>
      <c r="J598" s="70"/>
      <c r="K598" s="70"/>
      <c r="L598" s="70"/>
      <c r="M598" s="70"/>
      <c r="N598" s="70"/>
      <c r="O598" s="70"/>
    </row>
    <row r="599" spans="5:15" x14ac:dyDescent="0.4">
      <c r="E599" s="77"/>
      <c r="G599" s="77"/>
      <c r="H599" s="70"/>
      <c r="I599" s="70"/>
      <c r="J599" s="70"/>
      <c r="K599" s="70"/>
      <c r="L599" s="70"/>
      <c r="M599" s="70"/>
      <c r="N599" s="70"/>
      <c r="O599" s="70"/>
    </row>
    <row r="600" spans="5:15" x14ac:dyDescent="0.4">
      <c r="E600" s="77"/>
      <c r="G600" s="77"/>
      <c r="H600" s="70"/>
      <c r="I600" s="70"/>
      <c r="J600" s="70"/>
      <c r="K600" s="70"/>
      <c r="L600" s="70"/>
      <c r="M600" s="70"/>
      <c r="N600" s="70"/>
      <c r="O600" s="70"/>
    </row>
    <row r="601" spans="5:15" x14ac:dyDescent="0.4">
      <c r="E601" s="77"/>
      <c r="G601" s="77"/>
      <c r="H601" s="70"/>
      <c r="I601" s="70"/>
      <c r="J601" s="70"/>
      <c r="K601" s="70"/>
      <c r="L601" s="70"/>
      <c r="M601" s="70"/>
      <c r="N601" s="70"/>
      <c r="O601" s="70"/>
    </row>
    <row r="602" spans="5:15" x14ac:dyDescent="0.4">
      <c r="E602" s="77"/>
      <c r="G602" s="77"/>
      <c r="H602" s="70"/>
      <c r="I602" s="70"/>
      <c r="J602" s="70"/>
      <c r="K602" s="70"/>
      <c r="L602" s="70"/>
      <c r="M602" s="70"/>
      <c r="N602" s="70"/>
      <c r="O602" s="70"/>
    </row>
    <row r="603" spans="5:15" x14ac:dyDescent="0.4">
      <c r="E603" s="77"/>
      <c r="G603" s="77"/>
      <c r="H603" s="70"/>
      <c r="I603" s="70"/>
      <c r="J603" s="70"/>
      <c r="K603" s="70"/>
      <c r="L603" s="70"/>
      <c r="M603" s="70"/>
      <c r="N603" s="70"/>
      <c r="O603" s="70"/>
    </row>
    <row r="604" spans="5:15" x14ac:dyDescent="0.4">
      <c r="E604" s="77"/>
      <c r="G604" s="77"/>
      <c r="H604" s="70"/>
      <c r="I604" s="70"/>
      <c r="J604" s="70"/>
      <c r="K604" s="70"/>
      <c r="L604" s="70"/>
      <c r="M604" s="70"/>
      <c r="N604" s="70"/>
      <c r="O604" s="70"/>
    </row>
    <row r="605" spans="5:15" x14ac:dyDescent="0.4">
      <c r="E605" s="77"/>
      <c r="G605" s="77"/>
      <c r="H605" s="70"/>
      <c r="I605" s="70"/>
      <c r="J605" s="70"/>
      <c r="K605" s="70"/>
      <c r="L605" s="70"/>
      <c r="M605" s="70"/>
      <c r="N605" s="70"/>
      <c r="O605" s="70"/>
    </row>
    <row r="606" spans="5:15" x14ac:dyDescent="0.4">
      <c r="E606" s="77"/>
      <c r="G606" s="77"/>
      <c r="H606" s="70"/>
      <c r="I606" s="70"/>
      <c r="J606" s="70"/>
      <c r="K606" s="70"/>
      <c r="L606" s="70"/>
      <c r="M606" s="70"/>
      <c r="N606" s="70"/>
      <c r="O606" s="70"/>
    </row>
    <row r="607" spans="5:15" x14ac:dyDescent="0.4">
      <c r="E607" s="77"/>
      <c r="G607" s="77"/>
      <c r="H607" s="70"/>
      <c r="I607" s="70"/>
      <c r="J607" s="70"/>
      <c r="K607" s="70"/>
      <c r="L607" s="70"/>
      <c r="M607" s="70"/>
      <c r="N607" s="70"/>
      <c r="O607" s="70"/>
    </row>
    <row r="608" spans="5:15" x14ac:dyDescent="0.4">
      <c r="E608" s="77"/>
      <c r="G608" s="77"/>
      <c r="H608" s="70"/>
      <c r="I608" s="70"/>
      <c r="J608" s="70"/>
      <c r="K608" s="70"/>
      <c r="L608" s="70"/>
      <c r="M608" s="70"/>
      <c r="N608" s="70"/>
      <c r="O608" s="70"/>
    </row>
    <row r="609" spans="5:15" x14ac:dyDescent="0.4">
      <c r="E609" s="77"/>
      <c r="G609" s="77"/>
      <c r="H609" s="70"/>
      <c r="I609" s="70"/>
      <c r="J609" s="70"/>
      <c r="K609" s="70"/>
      <c r="L609" s="70"/>
      <c r="M609" s="70"/>
      <c r="N609" s="70"/>
      <c r="O609" s="70"/>
    </row>
    <row r="610" spans="5:15" x14ac:dyDescent="0.4">
      <c r="E610" s="77"/>
      <c r="G610" s="77"/>
      <c r="H610" s="70"/>
      <c r="I610" s="70"/>
      <c r="J610" s="70"/>
      <c r="K610" s="70"/>
      <c r="L610" s="70"/>
      <c r="M610" s="70"/>
      <c r="N610" s="70"/>
      <c r="O610" s="70"/>
    </row>
    <row r="611" spans="5:15" x14ac:dyDescent="0.4">
      <c r="E611" s="77"/>
      <c r="G611" s="77"/>
      <c r="H611" s="70"/>
      <c r="I611" s="70"/>
      <c r="J611" s="70"/>
      <c r="K611" s="70"/>
      <c r="L611" s="70"/>
      <c r="M611" s="70"/>
      <c r="N611" s="70"/>
      <c r="O611" s="70"/>
    </row>
    <row r="612" spans="5:15" x14ac:dyDescent="0.4">
      <c r="E612" s="77"/>
      <c r="G612" s="77"/>
      <c r="H612" s="70"/>
      <c r="I612" s="70"/>
      <c r="J612" s="70"/>
      <c r="K612" s="70"/>
      <c r="L612" s="70"/>
      <c r="M612" s="70"/>
      <c r="N612" s="70"/>
      <c r="O612" s="70"/>
    </row>
    <row r="613" spans="5:15" x14ac:dyDescent="0.4">
      <c r="E613" s="77"/>
      <c r="G613" s="77"/>
      <c r="H613" s="70"/>
      <c r="I613" s="70"/>
      <c r="J613" s="70"/>
      <c r="K613" s="70"/>
      <c r="L613" s="70"/>
      <c r="M613" s="70"/>
      <c r="N613" s="70"/>
      <c r="O613" s="70"/>
    </row>
    <row r="614" spans="5:15" x14ac:dyDescent="0.4">
      <c r="E614" s="77"/>
      <c r="G614" s="77"/>
      <c r="H614" s="70"/>
      <c r="I614" s="70"/>
      <c r="J614" s="70"/>
      <c r="K614" s="70"/>
      <c r="L614" s="70"/>
      <c r="M614" s="70"/>
      <c r="N614" s="70"/>
      <c r="O614" s="70"/>
    </row>
    <row r="615" spans="5:15" x14ac:dyDescent="0.4">
      <c r="E615" s="77"/>
      <c r="G615" s="77"/>
      <c r="H615" s="70"/>
      <c r="I615" s="70"/>
      <c r="J615" s="70"/>
      <c r="K615" s="70"/>
      <c r="L615" s="70"/>
      <c r="M615" s="70"/>
      <c r="N615" s="70"/>
      <c r="O615" s="70"/>
    </row>
    <row r="616" spans="5:15" x14ac:dyDescent="0.4">
      <c r="E616" s="77"/>
      <c r="G616" s="77"/>
      <c r="H616" s="70"/>
      <c r="I616" s="70"/>
      <c r="J616" s="70"/>
      <c r="K616" s="70"/>
      <c r="L616" s="70"/>
      <c r="M616" s="70"/>
      <c r="N616" s="70"/>
      <c r="O616" s="70"/>
    </row>
    <row r="617" spans="5:15" x14ac:dyDescent="0.4">
      <c r="E617" s="77"/>
      <c r="G617" s="77"/>
      <c r="H617" s="70"/>
      <c r="I617" s="70"/>
      <c r="J617" s="70"/>
      <c r="K617" s="70"/>
      <c r="L617" s="70"/>
      <c r="M617" s="70"/>
      <c r="N617" s="70"/>
      <c r="O617" s="70"/>
    </row>
    <row r="618" spans="5:15" x14ac:dyDescent="0.4">
      <c r="E618" s="77"/>
      <c r="G618" s="77"/>
      <c r="H618" s="70"/>
      <c r="I618" s="70"/>
      <c r="J618" s="70"/>
      <c r="K618" s="70"/>
      <c r="L618" s="70"/>
      <c r="M618" s="70"/>
      <c r="N618" s="70"/>
      <c r="O618" s="70"/>
    </row>
    <row r="619" spans="5:15" x14ac:dyDescent="0.4">
      <c r="E619" s="77"/>
      <c r="G619" s="77"/>
      <c r="H619" s="70"/>
      <c r="I619" s="70"/>
      <c r="J619" s="70"/>
      <c r="K619" s="70"/>
      <c r="L619" s="70"/>
      <c r="M619" s="70"/>
      <c r="N619" s="70"/>
      <c r="O619" s="70"/>
    </row>
    <row r="620" spans="5:15" x14ac:dyDescent="0.4">
      <c r="E620" s="77"/>
      <c r="G620" s="77"/>
      <c r="H620" s="70"/>
      <c r="I620" s="70"/>
      <c r="J620" s="70"/>
      <c r="K620" s="70"/>
      <c r="L620" s="70"/>
      <c r="M620" s="70"/>
      <c r="N620" s="70"/>
      <c r="O620" s="70"/>
    </row>
    <row r="621" spans="5:15" x14ac:dyDescent="0.4">
      <c r="E621" s="77"/>
      <c r="G621" s="77"/>
      <c r="H621" s="70"/>
      <c r="I621" s="70"/>
      <c r="J621" s="70"/>
      <c r="K621" s="70"/>
      <c r="L621" s="70"/>
      <c r="M621" s="70"/>
      <c r="N621" s="70"/>
      <c r="O621" s="70"/>
    </row>
    <row r="622" spans="5:15" x14ac:dyDescent="0.4">
      <c r="E622" s="77"/>
      <c r="G622" s="77"/>
      <c r="H622" s="70"/>
      <c r="I622" s="70"/>
      <c r="J622" s="70"/>
      <c r="K622" s="70"/>
      <c r="L622" s="70"/>
      <c r="M622" s="70"/>
      <c r="N622" s="70"/>
      <c r="O622" s="70"/>
    </row>
    <row r="623" spans="5:15" x14ac:dyDescent="0.4">
      <c r="E623" s="77"/>
      <c r="G623" s="77"/>
      <c r="H623" s="70"/>
      <c r="I623" s="70"/>
      <c r="J623" s="70"/>
      <c r="K623" s="70"/>
      <c r="L623" s="70"/>
      <c r="M623" s="70"/>
      <c r="N623" s="70"/>
      <c r="O623" s="70"/>
    </row>
    <row r="624" spans="5:15" x14ac:dyDescent="0.4">
      <c r="E624" s="77"/>
      <c r="G624" s="77"/>
      <c r="H624" s="70"/>
      <c r="I624" s="70"/>
      <c r="J624" s="70"/>
      <c r="K624" s="70"/>
      <c r="L624" s="70"/>
      <c r="M624" s="70"/>
      <c r="N624" s="70"/>
      <c r="O624" s="70"/>
    </row>
    <row r="625" spans="5:15" x14ac:dyDescent="0.4">
      <c r="E625" s="77"/>
      <c r="G625" s="77"/>
      <c r="H625" s="70"/>
      <c r="I625" s="70"/>
      <c r="J625" s="70"/>
      <c r="K625" s="70"/>
      <c r="L625" s="70"/>
      <c r="M625" s="70"/>
      <c r="N625" s="70"/>
      <c r="O625" s="70"/>
    </row>
    <row r="626" spans="5:15" x14ac:dyDescent="0.4">
      <c r="E626" s="77"/>
      <c r="G626" s="77"/>
      <c r="H626" s="70"/>
      <c r="I626" s="70"/>
      <c r="J626" s="70"/>
      <c r="K626" s="70"/>
      <c r="L626" s="70"/>
      <c r="M626" s="70"/>
      <c r="N626" s="70"/>
      <c r="O626" s="70"/>
    </row>
    <row r="627" spans="5:15" x14ac:dyDescent="0.4">
      <c r="E627" s="77"/>
      <c r="G627" s="77"/>
      <c r="H627" s="70"/>
      <c r="I627" s="70"/>
      <c r="J627" s="70"/>
      <c r="K627" s="70"/>
      <c r="L627" s="70"/>
      <c r="M627" s="70"/>
      <c r="N627" s="70"/>
      <c r="O627" s="70"/>
    </row>
    <row r="628" spans="5:15" x14ac:dyDescent="0.4">
      <c r="E628" s="77"/>
      <c r="G628" s="77"/>
      <c r="H628" s="70"/>
      <c r="I628" s="70"/>
      <c r="J628" s="70"/>
      <c r="K628" s="70"/>
      <c r="L628" s="70"/>
      <c r="M628" s="70"/>
      <c r="N628" s="70"/>
      <c r="O628" s="70"/>
    </row>
    <row r="629" spans="5:15" x14ac:dyDescent="0.4">
      <c r="E629" s="77"/>
      <c r="G629" s="77"/>
      <c r="H629" s="70"/>
      <c r="I629" s="70"/>
      <c r="J629" s="70"/>
      <c r="K629" s="70"/>
      <c r="L629" s="70"/>
      <c r="M629" s="70"/>
      <c r="N629" s="70"/>
      <c r="O629" s="70"/>
    </row>
    <row r="630" spans="5:15" x14ac:dyDescent="0.4">
      <c r="E630" s="77"/>
      <c r="G630" s="77"/>
      <c r="H630" s="70"/>
      <c r="I630" s="70"/>
      <c r="J630" s="70"/>
      <c r="K630" s="70"/>
      <c r="L630" s="70"/>
      <c r="M630" s="70"/>
      <c r="N630" s="70"/>
      <c r="O630" s="70"/>
    </row>
    <row r="631" spans="5:15" x14ac:dyDescent="0.4">
      <c r="E631" s="77"/>
      <c r="G631" s="77"/>
      <c r="H631" s="70"/>
      <c r="I631" s="70"/>
      <c r="J631" s="70"/>
      <c r="K631" s="70"/>
      <c r="L631" s="70"/>
      <c r="M631" s="70"/>
      <c r="N631" s="70"/>
      <c r="O631" s="70"/>
    </row>
    <row r="632" spans="5:15" x14ac:dyDescent="0.4">
      <c r="E632" s="77"/>
      <c r="G632" s="77"/>
      <c r="H632" s="70"/>
      <c r="I632" s="70"/>
      <c r="J632" s="70"/>
      <c r="K632" s="70"/>
      <c r="L632" s="70"/>
      <c r="M632" s="70"/>
      <c r="N632" s="70"/>
      <c r="O632" s="70"/>
    </row>
    <row r="633" spans="5:15" x14ac:dyDescent="0.4">
      <c r="E633" s="77"/>
      <c r="G633" s="77"/>
      <c r="H633" s="70"/>
      <c r="I633" s="70"/>
      <c r="J633" s="70"/>
      <c r="K633" s="70"/>
      <c r="L633" s="70"/>
      <c r="M633" s="70"/>
      <c r="N633" s="70"/>
      <c r="O633" s="70"/>
    </row>
    <row r="634" spans="5:15" x14ac:dyDescent="0.4">
      <c r="E634" s="77"/>
      <c r="G634" s="77"/>
      <c r="H634" s="70"/>
      <c r="I634" s="70"/>
      <c r="J634" s="70"/>
      <c r="K634" s="70"/>
      <c r="L634" s="70"/>
      <c r="M634" s="70"/>
      <c r="N634" s="70"/>
      <c r="O634" s="70"/>
    </row>
    <row r="635" spans="5:15" x14ac:dyDescent="0.4">
      <c r="E635" s="77"/>
      <c r="G635" s="77"/>
      <c r="H635" s="70"/>
      <c r="I635" s="70"/>
      <c r="J635" s="70"/>
      <c r="K635" s="70"/>
      <c r="L635" s="70"/>
      <c r="M635" s="70"/>
      <c r="N635" s="70"/>
      <c r="O635" s="70"/>
    </row>
    <row r="636" spans="5:15" x14ac:dyDescent="0.4">
      <c r="E636" s="77"/>
      <c r="G636" s="77"/>
      <c r="H636" s="70"/>
      <c r="I636" s="70"/>
      <c r="J636" s="70"/>
      <c r="K636" s="70"/>
      <c r="L636" s="70"/>
      <c r="M636" s="70"/>
      <c r="N636" s="70"/>
      <c r="O636" s="70"/>
    </row>
    <row r="637" spans="5:15" x14ac:dyDescent="0.4">
      <c r="E637" s="77"/>
      <c r="G637" s="77"/>
      <c r="H637" s="70"/>
      <c r="I637" s="70"/>
      <c r="J637" s="70"/>
      <c r="K637" s="70"/>
      <c r="L637" s="70"/>
      <c r="M637" s="70"/>
      <c r="N637" s="70"/>
      <c r="O637" s="70"/>
    </row>
    <row r="638" spans="5:15" x14ac:dyDescent="0.4">
      <c r="E638" s="77"/>
      <c r="G638" s="77"/>
      <c r="H638" s="70"/>
      <c r="I638" s="70"/>
      <c r="J638" s="70"/>
      <c r="K638" s="70"/>
      <c r="L638" s="70"/>
      <c r="M638" s="70"/>
      <c r="N638" s="70"/>
      <c r="O638" s="70"/>
    </row>
    <row r="639" spans="5:15" x14ac:dyDescent="0.4">
      <c r="E639" s="77"/>
      <c r="G639" s="77"/>
      <c r="H639" s="70"/>
      <c r="I639" s="70"/>
      <c r="J639" s="70"/>
      <c r="K639" s="70"/>
      <c r="L639" s="70"/>
      <c r="M639" s="70"/>
      <c r="N639" s="70"/>
      <c r="O639" s="70"/>
    </row>
    <row r="640" spans="5:15" x14ac:dyDescent="0.4">
      <c r="E640" s="77"/>
      <c r="G640" s="77"/>
      <c r="H640" s="70"/>
      <c r="I640" s="70"/>
      <c r="J640" s="70"/>
      <c r="K640" s="70"/>
      <c r="L640" s="70"/>
      <c r="M640" s="70"/>
      <c r="N640" s="70"/>
      <c r="O640" s="70"/>
    </row>
    <row r="641" spans="5:15" x14ac:dyDescent="0.4">
      <c r="E641" s="77"/>
      <c r="G641" s="77"/>
      <c r="H641" s="70"/>
      <c r="I641" s="70"/>
      <c r="J641" s="70"/>
      <c r="K641" s="70"/>
      <c r="L641" s="70"/>
      <c r="M641" s="70"/>
      <c r="N641" s="70"/>
      <c r="O641" s="70"/>
    </row>
    <row r="642" spans="5:15" x14ac:dyDescent="0.4">
      <c r="E642" s="77"/>
      <c r="G642" s="77"/>
      <c r="H642" s="70"/>
      <c r="I642" s="70"/>
      <c r="J642" s="70"/>
      <c r="K642" s="70"/>
      <c r="L642" s="70"/>
      <c r="M642" s="70"/>
      <c r="N642" s="70"/>
      <c r="O642" s="70"/>
    </row>
    <row r="643" spans="5:15" x14ac:dyDescent="0.4">
      <c r="E643" s="77"/>
      <c r="G643" s="77"/>
      <c r="H643" s="70"/>
      <c r="I643" s="70"/>
      <c r="J643" s="70"/>
      <c r="K643" s="70"/>
      <c r="L643" s="70"/>
      <c r="M643" s="70"/>
      <c r="N643" s="70"/>
      <c r="O643" s="70"/>
    </row>
    <row r="644" spans="5:15" x14ac:dyDescent="0.4">
      <c r="E644" s="77"/>
      <c r="G644" s="77"/>
      <c r="H644" s="70"/>
      <c r="I644" s="70"/>
      <c r="J644" s="70"/>
      <c r="K644" s="70"/>
      <c r="L644" s="70"/>
      <c r="M644" s="70"/>
      <c r="N644" s="70"/>
      <c r="O644" s="70"/>
    </row>
    <row r="645" spans="5:15" x14ac:dyDescent="0.4">
      <c r="E645" s="77"/>
      <c r="G645" s="77"/>
      <c r="H645" s="70"/>
      <c r="I645" s="70"/>
      <c r="J645" s="70"/>
      <c r="K645" s="70"/>
      <c r="L645" s="70"/>
      <c r="M645" s="70"/>
      <c r="N645" s="70"/>
      <c r="O645" s="70"/>
    </row>
    <row r="646" spans="5:15" x14ac:dyDescent="0.4">
      <c r="E646" s="77"/>
      <c r="G646" s="77"/>
      <c r="H646" s="70"/>
      <c r="I646" s="70"/>
      <c r="J646" s="70"/>
      <c r="K646" s="70"/>
      <c r="L646" s="70"/>
      <c r="M646" s="70"/>
      <c r="N646" s="70"/>
      <c r="O646" s="70"/>
    </row>
    <row r="647" spans="5:15" x14ac:dyDescent="0.4">
      <c r="E647" s="77"/>
      <c r="G647" s="77"/>
      <c r="H647" s="70"/>
      <c r="I647" s="70"/>
      <c r="J647" s="70"/>
      <c r="K647" s="70"/>
      <c r="L647" s="70"/>
      <c r="M647" s="70"/>
      <c r="N647" s="70"/>
      <c r="O647" s="70"/>
    </row>
    <row r="648" spans="5:15" x14ac:dyDescent="0.4">
      <c r="E648" s="77"/>
      <c r="G648" s="77"/>
      <c r="H648" s="70"/>
      <c r="I648" s="70"/>
      <c r="J648" s="70"/>
      <c r="K648" s="70"/>
      <c r="L648" s="70"/>
      <c r="M648" s="70"/>
      <c r="N648" s="70"/>
      <c r="O648" s="70"/>
    </row>
    <row r="649" spans="5:15" x14ac:dyDescent="0.4">
      <c r="E649" s="77"/>
      <c r="G649" s="77"/>
      <c r="H649" s="70"/>
      <c r="I649" s="70"/>
      <c r="J649" s="70"/>
      <c r="K649" s="70"/>
      <c r="L649" s="70"/>
      <c r="M649" s="70"/>
      <c r="N649" s="70"/>
      <c r="O649" s="70"/>
    </row>
    <row r="650" spans="5:15" x14ac:dyDescent="0.4">
      <c r="E650" s="77"/>
      <c r="G650" s="77"/>
      <c r="H650" s="70"/>
      <c r="I650" s="70"/>
      <c r="J650" s="70"/>
      <c r="K650" s="70"/>
      <c r="L650" s="70"/>
      <c r="M650" s="70"/>
      <c r="N650" s="70"/>
      <c r="O650" s="70"/>
    </row>
    <row r="651" spans="5:15" x14ac:dyDescent="0.4">
      <c r="E651" s="77"/>
      <c r="G651" s="77"/>
      <c r="H651" s="70"/>
      <c r="I651" s="70"/>
      <c r="J651" s="70"/>
      <c r="K651" s="70"/>
      <c r="L651" s="70"/>
      <c r="M651" s="70"/>
      <c r="N651" s="70"/>
      <c r="O651" s="70"/>
    </row>
    <row r="652" spans="5:15" x14ac:dyDescent="0.4">
      <c r="E652" s="77"/>
      <c r="G652" s="77"/>
      <c r="H652" s="70"/>
      <c r="I652" s="70"/>
      <c r="J652" s="70"/>
      <c r="K652" s="70"/>
      <c r="L652" s="70"/>
      <c r="M652" s="70"/>
      <c r="N652" s="70"/>
      <c r="O652" s="70"/>
    </row>
    <row r="653" spans="5:15" x14ac:dyDescent="0.4">
      <c r="E653" s="77"/>
      <c r="G653" s="77"/>
      <c r="H653" s="70"/>
      <c r="I653" s="70"/>
      <c r="J653" s="70"/>
      <c r="K653" s="70"/>
      <c r="L653" s="70"/>
      <c r="M653" s="70"/>
      <c r="N653" s="70"/>
      <c r="O653" s="70"/>
    </row>
    <row r="654" spans="5:15" x14ac:dyDescent="0.4">
      <c r="E654" s="77"/>
      <c r="G654" s="77"/>
      <c r="H654" s="70"/>
      <c r="I654" s="70"/>
      <c r="J654" s="70"/>
      <c r="K654" s="70"/>
      <c r="L654" s="70"/>
      <c r="M654" s="70"/>
      <c r="N654" s="70"/>
      <c r="O654" s="70"/>
    </row>
    <row r="655" spans="5:15" x14ac:dyDescent="0.4">
      <c r="E655" s="77"/>
      <c r="G655" s="77"/>
      <c r="H655" s="70"/>
      <c r="I655" s="70"/>
      <c r="J655" s="70"/>
      <c r="K655" s="70"/>
      <c r="L655" s="70"/>
      <c r="M655" s="70"/>
      <c r="N655" s="70"/>
      <c r="O655" s="70"/>
    </row>
    <row r="656" spans="5:15" x14ac:dyDescent="0.4">
      <c r="E656" s="77"/>
      <c r="G656" s="77"/>
      <c r="H656" s="70"/>
      <c r="I656" s="70"/>
      <c r="J656" s="70"/>
      <c r="K656" s="70"/>
      <c r="L656" s="70"/>
      <c r="M656" s="70"/>
      <c r="N656" s="70"/>
      <c r="O656" s="70"/>
    </row>
    <row r="657" spans="5:15" x14ac:dyDescent="0.4">
      <c r="E657" s="77"/>
      <c r="G657" s="77"/>
      <c r="H657" s="70"/>
      <c r="I657" s="70"/>
      <c r="J657" s="70"/>
      <c r="K657" s="70"/>
      <c r="L657" s="70"/>
      <c r="M657" s="70"/>
      <c r="N657" s="70"/>
      <c r="O657" s="70"/>
    </row>
    <row r="658" spans="5:15" x14ac:dyDescent="0.4">
      <c r="E658" s="77"/>
      <c r="G658" s="77"/>
      <c r="H658" s="70"/>
      <c r="I658" s="70"/>
      <c r="J658" s="70"/>
      <c r="K658" s="70"/>
      <c r="L658" s="70"/>
      <c r="M658" s="70"/>
      <c r="N658" s="70"/>
      <c r="O658" s="70"/>
    </row>
    <row r="659" spans="5:15" x14ac:dyDescent="0.4">
      <c r="E659" s="77"/>
      <c r="G659" s="77"/>
      <c r="H659" s="70"/>
      <c r="I659" s="70"/>
      <c r="J659" s="70"/>
      <c r="K659" s="70"/>
      <c r="L659" s="70"/>
      <c r="M659" s="70"/>
      <c r="N659" s="70"/>
      <c r="O659" s="70"/>
    </row>
    <row r="660" spans="5:15" x14ac:dyDescent="0.4">
      <c r="E660" s="77"/>
      <c r="G660" s="77"/>
      <c r="H660" s="70"/>
      <c r="I660" s="70"/>
      <c r="J660" s="70"/>
      <c r="K660" s="70"/>
      <c r="L660" s="70"/>
      <c r="M660" s="70"/>
      <c r="N660" s="70"/>
      <c r="O660" s="70"/>
    </row>
    <row r="661" spans="5:15" x14ac:dyDescent="0.4">
      <c r="E661" s="77"/>
      <c r="G661" s="77"/>
      <c r="H661" s="70"/>
      <c r="I661" s="70"/>
      <c r="J661" s="70"/>
      <c r="K661" s="70"/>
      <c r="L661" s="70"/>
      <c r="M661" s="70"/>
      <c r="N661" s="70"/>
      <c r="O661" s="70"/>
    </row>
    <row r="662" spans="5:15" x14ac:dyDescent="0.4">
      <c r="E662" s="77"/>
      <c r="G662" s="77"/>
      <c r="H662" s="70"/>
      <c r="I662" s="70"/>
      <c r="J662" s="70"/>
      <c r="K662" s="70"/>
      <c r="L662" s="70"/>
      <c r="M662" s="70"/>
      <c r="N662" s="70"/>
      <c r="O662" s="70"/>
    </row>
    <row r="663" spans="5:15" x14ac:dyDescent="0.4">
      <c r="E663" s="77"/>
      <c r="G663" s="77"/>
      <c r="H663" s="70"/>
      <c r="I663" s="70"/>
      <c r="J663" s="70"/>
      <c r="K663" s="70"/>
      <c r="L663" s="70"/>
      <c r="M663" s="70"/>
      <c r="N663" s="70"/>
      <c r="O663" s="70"/>
    </row>
    <row r="664" spans="5:15" x14ac:dyDescent="0.4">
      <c r="E664" s="77"/>
      <c r="G664" s="77"/>
      <c r="H664" s="70"/>
      <c r="I664" s="70"/>
      <c r="J664" s="70"/>
      <c r="K664" s="70"/>
      <c r="L664" s="70"/>
      <c r="M664" s="70"/>
      <c r="N664" s="70"/>
      <c r="O664" s="70"/>
    </row>
    <row r="665" spans="5:15" x14ac:dyDescent="0.4">
      <c r="E665" s="77"/>
      <c r="G665" s="77"/>
      <c r="H665" s="70"/>
      <c r="I665" s="70"/>
      <c r="J665" s="70"/>
      <c r="K665" s="70"/>
      <c r="L665" s="70"/>
      <c r="M665" s="70"/>
      <c r="N665" s="70"/>
      <c r="O665" s="70"/>
    </row>
    <row r="666" spans="5:15" x14ac:dyDescent="0.4">
      <c r="E666" s="77"/>
      <c r="G666" s="77"/>
      <c r="H666" s="70"/>
      <c r="I666" s="70"/>
      <c r="J666" s="70"/>
      <c r="K666" s="70"/>
      <c r="L666" s="70"/>
      <c r="M666" s="70"/>
      <c r="N666" s="70"/>
      <c r="O666" s="70"/>
    </row>
    <row r="667" spans="5:15" x14ac:dyDescent="0.4">
      <c r="E667" s="77"/>
      <c r="G667" s="77"/>
      <c r="H667" s="70"/>
      <c r="I667" s="70"/>
      <c r="J667" s="70"/>
      <c r="K667" s="70"/>
      <c r="L667" s="70"/>
      <c r="M667" s="70"/>
      <c r="N667" s="70"/>
      <c r="O667" s="70"/>
    </row>
    <row r="668" spans="5:15" x14ac:dyDescent="0.4">
      <c r="E668" s="77"/>
      <c r="G668" s="77"/>
      <c r="H668" s="70"/>
      <c r="I668" s="70"/>
      <c r="J668" s="70"/>
      <c r="K668" s="70"/>
      <c r="L668" s="70"/>
      <c r="M668" s="70"/>
      <c r="N668" s="70"/>
      <c r="O668" s="70"/>
    </row>
    <row r="669" spans="5:15" x14ac:dyDescent="0.4">
      <c r="E669" s="77"/>
      <c r="G669" s="77"/>
      <c r="H669" s="70"/>
      <c r="I669" s="70"/>
      <c r="J669" s="70"/>
      <c r="K669" s="70"/>
      <c r="L669" s="70"/>
      <c r="M669" s="70"/>
      <c r="N669" s="70"/>
      <c r="O669" s="70"/>
    </row>
    <row r="670" spans="5:15" x14ac:dyDescent="0.4">
      <c r="E670" s="77"/>
      <c r="G670" s="77"/>
      <c r="H670" s="70"/>
      <c r="I670" s="70"/>
      <c r="J670" s="70"/>
      <c r="K670" s="70"/>
      <c r="L670" s="70"/>
      <c r="M670" s="70"/>
      <c r="N670" s="70"/>
      <c r="O670" s="70"/>
    </row>
    <row r="671" spans="5:15" x14ac:dyDescent="0.4">
      <c r="E671" s="77"/>
      <c r="G671" s="77"/>
      <c r="H671" s="70"/>
      <c r="I671" s="70"/>
      <c r="J671" s="70"/>
      <c r="K671" s="70"/>
      <c r="L671" s="70"/>
      <c r="M671" s="70"/>
      <c r="N671" s="70"/>
      <c r="O671" s="70"/>
    </row>
    <row r="672" spans="5:15" x14ac:dyDescent="0.4">
      <c r="E672" s="77"/>
      <c r="G672" s="77"/>
      <c r="H672" s="70"/>
      <c r="I672" s="70"/>
      <c r="J672" s="70"/>
      <c r="K672" s="70"/>
      <c r="L672" s="70"/>
      <c r="M672" s="70"/>
      <c r="N672" s="70"/>
      <c r="O672" s="70"/>
    </row>
    <row r="673" spans="5:15" x14ac:dyDescent="0.4">
      <c r="E673" s="77"/>
      <c r="G673" s="77"/>
      <c r="H673" s="70"/>
      <c r="I673" s="70"/>
      <c r="J673" s="70"/>
      <c r="K673" s="70"/>
      <c r="L673" s="70"/>
      <c r="M673" s="70"/>
      <c r="N673" s="70"/>
      <c r="O673" s="70"/>
    </row>
    <row r="674" spans="5:15" x14ac:dyDescent="0.4">
      <c r="E674" s="77"/>
      <c r="G674" s="77"/>
      <c r="H674" s="70"/>
      <c r="I674" s="70"/>
      <c r="J674" s="70"/>
      <c r="K674" s="70"/>
      <c r="L674" s="70"/>
      <c r="M674" s="70"/>
      <c r="N674" s="70"/>
      <c r="O674" s="70"/>
    </row>
    <row r="675" spans="5:15" x14ac:dyDescent="0.4">
      <c r="E675" s="77"/>
      <c r="G675" s="77"/>
      <c r="H675" s="70"/>
      <c r="I675" s="70"/>
      <c r="J675" s="70"/>
      <c r="K675" s="70"/>
      <c r="L675" s="70"/>
      <c r="M675" s="70"/>
      <c r="N675" s="70"/>
      <c r="O675" s="70"/>
    </row>
    <row r="676" spans="5:15" x14ac:dyDescent="0.4">
      <c r="E676" s="77"/>
      <c r="G676" s="77"/>
      <c r="H676" s="70"/>
      <c r="I676" s="70"/>
      <c r="J676" s="70"/>
      <c r="K676" s="70"/>
      <c r="L676" s="70"/>
      <c r="M676" s="70"/>
      <c r="N676" s="70"/>
      <c r="O676" s="70"/>
    </row>
    <row r="677" spans="5:15" x14ac:dyDescent="0.4">
      <c r="E677" s="77"/>
      <c r="G677" s="77"/>
      <c r="H677" s="70"/>
      <c r="I677" s="70"/>
      <c r="J677" s="70"/>
      <c r="K677" s="70"/>
      <c r="L677" s="70"/>
      <c r="M677" s="70"/>
      <c r="N677" s="70"/>
      <c r="O677" s="70"/>
    </row>
    <row r="678" spans="5:15" x14ac:dyDescent="0.4">
      <c r="E678" s="77"/>
      <c r="G678" s="77"/>
      <c r="H678" s="70"/>
      <c r="I678" s="70"/>
      <c r="J678" s="70"/>
      <c r="K678" s="70"/>
      <c r="L678" s="70"/>
      <c r="M678" s="70"/>
      <c r="N678" s="70"/>
      <c r="O678" s="70"/>
    </row>
    <row r="679" spans="5:15" x14ac:dyDescent="0.4">
      <c r="E679" s="77"/>
      <c r="G679" s="77"/>
      <c r="H679" s="70"/>
      <c r="I679" s="70"/>
      <c r="J679" s="70"/>
      <c r="K679" s="70"/>
      <c r="L679" s="70"/>
      <c r="M679" s="70"/>
      <c r="N679" s="70"/>
      <c r="O679" s="70"/>
    </row>
    <row r="680" spans="5:15" x14ac:dyDescent="0.4">
      <c r="E680" s="77"/>
      <c r="G680" s="77"/>
      <c r="H680" s="70"/>
      <c r="I680" s="70"/>
      <c r="J680" s="70"/>
      <c r="K680" s="70"/>
      <c r="L680" s="70"/>
      <c r="M680" s="70"/>
      <c r="N680" s="70"/>
      <c r="O680" s="70"/>
    </row>
    <row r="681" spans="5:15" x14ac:dyDescent="0.4">
      <c r="E681" s="77"/>
      <c r="G681" s="77"/>
      <c r="H681" s="70"/>
      <c r="I681" s="70"/>
      <c r="J681" s="70"/>
      <c r="K681" s="70"/>
      <c r="L681" s="70"/>
      <c r="M681" s="70"/>
      <c r="N681" s="70"/>
      <c r="O681" s="70"/>
    </row>
    <row r="682" spans="5:15" x14ac:dyDescent="0.4">
      <c r="E682" s="77"/>
      <c r="G682" s="77"/>
      <c r="H682" s="70"/>
      <c r="I682" s="70"/>
      <c r="J682" s="70"/>
      <c r="K682" s="70"/>
      <c r="L682" s="70"/>
      <c r="M682" s="70"/>
      <c r="N682" s="70"/>
      <c r="O682" s="70"/>
    </row>
    <row r="683" spans="5:15" x14ac:dyDescent="0.4">
      <c r="E683" s="77"/>
      <c r="G683" s="77"/>
      <c r="H683" s="70"/>
      <c r="I683" s="70"/>
      <c r="J683" s="70"/>
      <c r="K683" s="70"/>
      <c r="L683" s="70"/>
      <c r="M683" s="70"/>
      <c r="N683" s="70"/>
      <c r="O683" s="70"/>
    </row>
    <row r="684" spans="5:15" x14ac:dyDescent="0.4">
      <c r="E684" s="77"/>
      <c r="G684" s="77"/>
      <c r="H684" s="70"/>
      <c r="I684" s="70"/>
      <c r="J684" s="70"/>
      <c r="K684" s="70"/>
      <c r="L684" s="70"/>
      <c r="M684" s="70"/>
      <c r="N684" s="70"/>
      <c r="O684" s="70"/>
    </row>
    <row r="685" spans="5:15" x14ac:dyDescent="0.4">
      <c r="E685" s="77"/>
      <c r="G685" s="77"/>
      <c r="H685" s="70"/>
      <c r="I685" s="70"/>
      <c r="J685" s="70"/>
      <c r="K685" s="70"/>
      <c r="L685" s="70"/>
      <c r="M685" s="70"/>
      <c r="N685" s="70"/>
      <c r="O685" s="70"/>
    </row>
    <row r="686" spans="5:15" x14ac:dyDescent="0.4">
      <c r="E686" s="77"/>
      <c r="G686" s="77"/>
      <c r="H686" s="70"/>
      <c r="I686" s="70"/>
      <c r="J686" s="70"/>
      <c r="K686" s="70"/>
      <c r="L686" s="70"/>
      <c r="M686" s="70"/>
      <c r="N686" s="70"/>
      <c r="O686" s="70"/>
    </row>
    <row r="687" spans="5:15" x14ac:dyDescent="0.4">
      <c r="E687" s="77"/>
      <c r="G687" s="77"/>
      <c r="H687" s="70"/>
      <c r="I687" s="70"/>
      <c r="J687" s="70"/>
      <c r="K687" s="70"/>
      <c r="L687" s="70"/>
      <c r="M687" s="70"/>
      <c r="N687" s="70"/>
      <c r="O687" s="70"/>
    </row>
    <row r="688" spans="5:15" x14ac:dyDescent="0.4">
      <c r="E688" s="77"/>
      <c r="G688" s="77"/>
      <c r="H688" s="70"/>
      <c r="I688" s="70"/>
      <c r="J688" s="70"/>
      <c r="K688" s="70"/>
      <c r="L688" s="70"/>
      <c r="M688" s="70"/>
      <c r="N688" s="70"/>
      <c r="O688" s="70"/>
    </row>
    <row r="689" spans="5:15" x14ac:dyDescent="0.4">
      <c r="E689" s="77"/>
      <c r="G689" s="77"/>
      <c r="H689" s="70"/>
      <c r="I689" s="70"/>
      <c r="J689" s="70"/>
      <c r="K689" s="70"/>
      <c r="L689" s="70"/>
      <c r="M689" s="70"/>
      <c r="N689" s="70"/>
      <c r="O689" s="70"/>
    </row>
    <row r="690" spans="5:15" x14ac:dyDescent="0.4">
      <c r="E690" s="77"/>
      <c r="G690" s="77"/>
      <c r="H690" s="70"/>
      <c r="I690" s="70"/>
      <c r="J690" s="70"/>
      <c r="K690" s="70"/>
      <c r="L690" s="70"/>
      <c r="M690" s="70"/>
      <c r="N690" s="70"/>
      <c r="O690" s="70"/>
    </row>
    <row r="691" spans="5:15" x14ac:dyDescent="0.4">
      <c r="E691" s="77"/>
      <c r="G691" s="77"/>
      <c r="H691" s="70"/>
      <c r="I691" s="70"/>
      <c r="J691" s="70"/>
      <c r="K691" s="70"/>
      <c r="L691" s="70"/>
      <c r="M691" s="70"/>
      <c r="N691" s="70"/>
      <c r="O691" s="70"/>
    </row>
    <row r="692" spans="5:15" x14ac:dyDescent="0.4">
      <c r="E692" s="77"/>
      <c r="G692" s="77"/>
      <c r="H692" s="70"/>
      <c r="I692" s="70"/>
      <c r="J692" s="70"/>
      <c r="K692" s="70"/>
      <c r="L692" s="70"/>
      <c r="M692" s="70"/>
      <c r="N692" s="70"/>
      <c r="O692" s="70"/>
    </row>
    <row r="693" spans="5:15" x14ac:dyDescent="0.4">
      <c r="E693" s="77"/>
      <c r="G693" s="77"/>
      <c r="H693" s="70"/>
      <c r="I693" s="70"/>
      <c r="J693" s="70"/>
      <c r="K693" s="70"/>
      <c r="L693" s="70"/>
      <c r="M693" s="70"/>
      <c r="N693" s="70"/>
      <c r="O693" s="70"/>
    </row>
    <row r="694" spans="5:15" x14ac:dyDescent="0.4">
      <c r="E694" s="77"/>
      <c r="G694" s="77"/>
      <c r="H694" s="70"/>
      <c r="I694" s="70"/>
      <c r="J694" s="70"/>
      <c r="K694" s="70"/>
      <c r="L694" s="70"/>
      <c r="M694" s="70"/>
      <c r="N694" s="70"/>
      <c r="O694" s="70"/>
    </row>
    <row r="695" spans="5:15" x14ac:dyDescent="0.4">
      <c r="E695" s="77"/>
      <c r="G695" s="77"/>
      <c r="H695" s="70"/>
      <c r="I695" s="70"/>
      <c r="J695" s="70"/>
      <c r="K695" s="70"/>
      <c r="L695" s="70"/>
      <c r="M695" s="70"/>
      <c r="N695" s="70"/>
      <c r="O695" s="70"/>
    </row>
    <row r="696" spans="5:15" x14ac:dyDescent="0.4">
      <c r="E696" s="77"/>
      <c r="G696" s="77"/>
      <c r="H696" s="70"/>
      <c r="I696" s="70"/>
      <c r="J696" s="70"/>
      <c r="K696" s="70"/>
      <c r="L696" s="70"/>
      <c r="M696" s="70"/>
      <c r="N696" s="70"/>
      <c r="O696" s="70"/>
    </row>
    <row r="697" spans="5:15" x14ac:dyDescent="0.4">
      <c r="E697" s="77"/>
      <c r="G697" s="77"/>
      <c r="H697" s="70"/>
      <c r="I697" s="70"/>
      <c r="J697" s="70"/>
      <c r="K697" s="70"/>
      <c r="L697" s="70"/>
      <c r="M697" s="70"/>
      <c r="N697" s="70"/>
      <c r="O697" s="70"/>
    </row>
    <row r="698" spans="5:15" x14ac:dyDescent="0.4">
      <c r="E698" s="77"/>
      <c r="G698" s="77"/>
      <c r="H698" s="70"/>
      <c r="I698" s="70"/>
      <c r="J698" s="70"/>
      <c r="K698" s="70"/>
      <c r="L698" s="70"/>
      <c r="M698" s="70"/>
      <c r="N698" s="70"/>
      <c r="O698" s="70"/>
    </row>
    <row r="699" spans="5:15" x14ac:dyDescent="0.4">
      <c r="E699" s="77"/>
      <c r="G699" s="77"/>
      <c r="H699" s="70"/>
      <c r="I699" s="70"/>
      <c r="J699" s="70"/>
      <c r="K699" s="70"/>
      <c r="L699" s="70"/>
      <c r="M699" s="70"/>
      <c r="N699" s="70"/>
      <c r="O699" s="70"/>
    </row>
    <row r="700" spans="5:15" x14ac:dyDescent="0.4">
      <c r="E700" s="77"/>
      <c r="G700" s="77"/>
      <c r="H700" s="70"/>
      <c r="I700" s="70"/>
      <c r="J700" s="70"/>
      <c r="K700" s="70"/>
      <c r="L700" s="70"/>
      <c r="M700" s="70"/>
      <c r="N700" s="70"/>
      <c r="O700" s="70"/>
    </row>
    <row r="701" spans="5:15" x14ac:dyDescent="0.4">
      <c r="E701" s="77"/>
      <c r="G701" s="77"/>
      <c r="H701" s="70"/>
      <c r="I701" s="70"/>
      <c r="J701" s="70"/>
      <c r="K701" s="70"/>
      <c r="L701" s="70"/>
      <c r="M701" s="70"/>
      <c r="N701" s="70"/>
      <c r="O701" s="70"/>
    </row>
    <row r="702" spans="5:15" x14ac:dyDescent="0.4">
      <c r="E702" s="77"/>
      <c r="G702" s="77"/>
      <c r="H702" s="70"/>
      <c r="I702" s="70"/>
      <c r="J702" s="70"/>
      <c r="K702" s="70"/>
      <c r="L702" s="70"/>
      <c r="M702" s="70"/>
      <c r="N702" s="70"/>
      <c r="O702" s="70"/>
    </row>
    <row r="703" spans="5:15" x14ac:dyDescent="0.4">
      <c r="E703" s="77"/>
      <c r="G703" s="77"/>
      <c r="H703" s="70"/>
      <c r="I703" s="70"/>
      <c r="J703" s="70"/>
      <c r="K703" s="70"/>
      <c r="L703" s="70"/>
      <c r="M703" s="70"/>
      <c r="N703" s="70"/>
      <c r="O703" s="70"/>
    </row>
    <row r="704" spans="5:15" x14ac:dyDescent="0.4">
      <c r="E704" s="77"/>
      <c r="G704" s="77"/>
      <c r="H704" s="70"/>
      <c r="I704" s="70"/>
      <c r="J704" s="70"/>
      <c r="K704" s="70"/>
      <c r="L704" s="70"/>
      <c r="M704" s="70"/>
      <c r="N704" s="70"/>
      <c r="O704" s="70"/>
    </row>
    <row r="705" spans="5:15" x14ac:dyDescent="0.4">
      <c r="E705" s="77"/>
      <c r="G705" s="77"/>
      <c r="H705" s="70"/>
      <c r="I705" s="70"/>
      <c r="J705" s="70"/>
      <c r="K705" s="70"/>
      <c r="L705" s="70"/>
      <c r="M705" s="70"/>
      <c r="N705" s="70"/>
      <c r="O705" s="70"/>
    </row>
    <row r="706" spans="5:15" x14ac:dyDescent="0.4">
      <c r="E706" s="77"/>
      <c r="G706" s="77"/>
      <c r="H706" s="70"/>
      <c r="I706" s="70"/>
      <c r="J706" s="70"/>
      <c r="K706" s="70"/>
      <c r="L706" s="70"/>
      <c r="M706" s="70"/>
      <c r="N706" s="70"/>
      <c r="O706" s="70"/>
    </row>
    <row r="707" spans="5:15" x14ac:dyDescent="0.4">
      <c r="E707" s="77"/>
      <c r="G707" s="77"/>
      <c r="H707" s="70"/>
      <c r="I707" s="70"/>
      <c r="J707" s="70"/>
      <c r="K707" s="70"/>
      <c r="L707" s="70"/>
      <c r="M707" s="70"/>
      <c r="N707" s="70"/>
      <c r="O707" s="70"/>
    </row>
    <row r="708" spans="5:15" x14ac:dyDescent="0.4">
      <c r="E708" s="77"/>
      <c r="G708" s="77"/>
      <c r="H708" s="70"/>
      <c r="I708" s="70"/>
      <c r="J708" s="70"/>
      <c r="K708" s="70"/>
      <c r="L708" s="70"/>
      <c r="M708" s="70"/>
      <c r="N708" s="70"/>
      <c r="O708" s="70"/>
    </row>
    <row r="709" spans="5:15" x14ac:dyDescent="0.4">
      <c r="E709" s="77"/>
      <c r="G709" s="77"/>
      <c r="H709" s="70"/>
      <c r="I709" s="70"/>
      <c r="J709" s="70"/>
      <c r="K709" s="70"/>
      <c r="L709" s="70"/>
      <c r="M709" s="70"/>
      <c r="N709" s="70"/>
      <c r="O709" s="70"/>
    </row>
    <row r="710" spans="5:15" x14ac:dyDescent="0.4">
      <c r="E710" s="77"/>
      <c r="G710" s="77"/>
      <c r="H710" s="70"/>
      <c r="I710" s="70"/>
      <c r="J710" s="70"/>
      <c r="K710" s="70"/>
      <c r="L710" s="70"/>
      <c r="M710" s="70"/>
      <c r="N710" s="70"/>
      <c r="O710" s="70"/>
    </row>
    <row r="711" spans="5:15" x14ac:dyDescent="0.4">
      <c r="E711" s="77"/>
      <c r="G711" s="77"/>
      <c r="H711" s="70"/>
      <c r="I711" s="70"/>
      <c r="J711" s="70"/>
      <c r="K711" s="70"/>
      <c r="L711" s="70"/>
      <c r="M711" s="70"/>
      <c r="N711" s="70"/>
      <c r="O711" s="70"/>
    </row>
    <row r="712" spans="5:15" x14ac:dyDescent="0.4">
      <c r="E712" s="77"/>
      <c r="G712" s="77"/>
      <c r="H712" s="70"/>
      <c r="I712" s="70"/>
      <c r="J712" s="70"/>
      <c r="K712" s="70"/>
      <c r="L712" s="70"/>
      <c r="M712" s="70"/>
      <c r="N712" s="70"/>
      <c r="O712" s="70"/>
    </row>
    <row r="713" spans="5:15" x14ac:dyDescent="0.4">
      <c r="E713" s="77"/>
      <c r="G713" s="77"/>
      <c r="H713" s="70"/>
      <c r="I713" s="70"/>
      <c r="J713" s="70"/>
      <c r="K713" s="70"/>
      <c r="L713" s="70"/>
      <c r="M713" s="70"/>
      <c r="N713" s="70"/>
      <c r="O713" s="70"/>
    </row>
    <row r="714" spans="5:15" x14ac:dyDescent="0.4">
      <c r="E714" s="77"/>
      <c r="G714" s="77"/>
      <c r="H714" s="70"/>
      <c r="I714" s="70"/>
      <c r="J714" s="70"/>
      <c r="K714" s="70"/>
      <c r="L714" s="70"/>
      <c r="M714" s="70"/>
      <c r="N714" s="70"/>
      <c r="O714" s="70"/>
    </row>
    <row r="715" spans="5:15" x14ac:dyDescent="0.4">
      <c r="E715" s="77"/>
      <c r="G715" s="77"/>
      <c r="H715" s="70"/>
      <c r="I715" s="70"/>
      <c r="J715" s="70"/>
      <c r="K715" s="70"/>
      <c r="L715" s="70"/>
      <c r="M715" s="70"/>
      <c r="N715" s="70"/>
      <c r="O715" s="70"/>
    </row>
    <row r="716" spans="5:15" x14ac:dyDescent="0.4">
      <c r="E716" s="77"/>
      <c r="G716" s="77"/>
      <c r="H716" s="70"/>
      <c r="I716" s="70"/>
      <c r="J716" s="70"/>
      <c r="K716" s="70"/>
      <c r="L716" s="70"/>
      <c r="M716" s="70"/>
      <c r="N716" s="70"/>
      <c r="O716" s="70"/>
    </row>
    <row r="717" spans="5:15" x14ac:dyDescent="0.4">
      <c r="E717" s="77"/>
      <c r="G717" s="77"/>
      <c r="H717" s="70"/>
      <c r="I717" s="70"/>
      <c r="J717" s="70"/>
      <c r="K717" s="70"/>
      <c r="L717" s="70"/>
      <c r="M717" s="70"/>
      <c r="N717" s="70"/>
      <c r="O717" s="70"/>
    </row>
    <row r="718" spans="5:15" x14ac:dyDescent="0.4">
      <c r="E718" s="77"/>
      <c r="G718" s="77"/>
      <c r="H718" s="70"/>
      <c r="I718" s="70"/>
      <c r="J718" s="70"/>
      <c r="K718" s="70"/>
      <c r="L718" s="70"/>
      <c r="M718" s="70"/>
      <c r="N718" s="70"/>
      <c r="O718" s="70"/>
    </row>
    <row r="719" spans="5:15" x14ac:dyDescent="0.4">
      <c r="E719" s="77"/>
      <c r="G719" s="77"/>
      <c r="H719" s="70"/>
      <c r="I719" s="70"/>
      <c r="J719" s="70"/>
      <c r="K719" s="70"/>
      <c r="L719" s="70"/>
      <c r="M719" s="70"/>
      <c r="N719" s="70"/>
      <c r="O719" s="70"/>
    </row>
    <row r="720" spans="5:15" x14ac:dyDescent="0.4">
      <c r="E720" s="77"/>
      <c r="G720" s="77"/>
      <c r="H720" s="70"/>
      <c r="I720" s="70"/>
      <c r="J720" s="70"/>
      <c r="K720" s="70"/>
      <c r="L720" s="70"/>
      <c r="M720" s="70"/>
      <c r="N720" s="70"/>
      <c r="O720" s="70"/>
    </row>
    <row r="721" spans="5:15" x14ac:dyDescent="0.4">
      <c r="E721" s="77"/>
      <c r="G721" s="77"/>
      <c r="H721" s="70"/>
      <c r="I721" s="70"/>
      <c r="J721" s="70"/>
      <c r="K721" s="70"/>
      <c r="L721" s="70"/>
      <c r="M721" s="70"/>
      <c r="N721" s="70"/>
      <c r="O721" s="70"/>
    </row>
    <row r="722" spans="5:15" x14ac:dyDescent="0.4">
      <c r="E722" s="77"/>
      <c r="G722" s="77"/>
      <c r="H722" s="70"/>
      <c r="I722" s="70"/>
      <c r="J722" s="70"/>
      <c r="K722" s="70"/>
      <c r="L722" s="70"/>
      <c r="M722" s="70"/>
      <c r="N722" s="70"/>
      <c r="O722" s="70"/>
    </row>
    <row r="723" spans="5:15" x14ac:dyDescent="0.4">
      <c r="E723" s="77"/>
      <c r="G723" s="77"/>
      <c r="H723" s="70"/>
      <c r="I723" s="70"/>
      <c r="J723" s="70"/>
      <c r="K723" s="70"/>
      <c r="L723" s="70"/>
      <c r="M723" s="70"/>
      <c r="N723" s="70"/>
      <c r="O723" s="70"/>
    </row>
    <row r="724" spans="5:15" x14ac:dyDescent="0.4">
      <c r="E724" s="77"/>
      <c r="G724" s="77"/>
      <c r="H724" s="70"/>
      <c r="I724" s="70"/>
      <c r="J724" s="70"/>
      <c r="K724" s="70"/>
      <c r="L724" s="70"/>
      <c r="M724" s="70"/>
      <c r="N724" s="70"/>
      <c r="O724" s="70"/>
    </row>
    <row r="725" spans="5:15" x14ac:dyDescent="0.4">
      <c r="E725" s="77"/>
      <c r="G725" s="77"/>
      <c r="H725" s="70"/>
      <c r="I725" s="70"/>
      <c r="J725" s="70"/>
      <c r="K725" s="70"/>
      <c r="L725" s="70"/>
      <c r="M725" s="70"/>
      <c r="N725" s="70"/>
      <c r="O725" s="70"/>
    </row>
    <row r="726" spans="5:15" x14ac:dyDescent="0.4">
      <c r="E726" s="77"/>
      <c r="G726" s="77"/>
      <c r="H726" s="70"/>
      <c r="I726" s="70"/>
      <c r="J726" s="70"/>
      <c r="K726" s="70"/>
      <c r="L726" s="70"/>
      <c r="M726" s="70"/>
      <c r="N726" s="70"/>
      <c r="O726" s="70"/>
    </row>
    <row r="727" spans="5:15" x14ac:dyDescent="0.4">
      <c r="E727" s="77"/>
      <c r="G727" s="77"/>
      <c r="H727" s="70"/>
      <c r="I727" s="70"/>
      <c r="J727" s="70"/>
      <c r="K727" s="70"/>
      <c r="L727" s="70"/>
      <c r="M727" s="70"/>
      <c r="N727" s="70"/>
      <c r="O727" s="70"/>
    </row>
    <row r="728" spans="5:15" x14ac:dyDescent="0.4">
      <c r="E728" s="77"/>
      <c r="G728" s="77"/>
      <c r="H728" s="70"/>
      <c r="I728" s="70"/>
      <c r="J728" s="70"/>
      <c r="K728" s="70"/>
      <c r="L728" s="70"/>
      <c r="M728" s="70"/>
      <c r="N728" s="70"/>
      <c r="O728" s="70"/>
    </row>
    <row r="729" spans="5:15" x14ac:dyDescent="0.4">
      <c r="E729" s="77"/>
      <c r="G729" s="77"/>
      <c r="H729" s="70"/>
      <c r="I729" s="70"/>
      <c r="J729" s="70"/>
      <c r="K729" s="70"/>
      <c r="L729" s="70"/>
      <c r="M729" s="70"/>
      <c r="N729" s="70"/>
      <c r="O729" s="70"/>
    </row>
    <row r="730" spans="5:15" x14ac:dyDescent="0.4">
      <c r="E730" s="77"/>
      <c r="G730" s="77"/>
      <c r="H730" s="70"/>
      <c r="I730" s="70"/>
      <c r="J730" s="70"/>
      <c r="K730" s="70"/>
      <c r="L730" s="70"/>
      <c r="M730" s="70"/>
      <c r="N730" s="70"/>
      <c r="O730" s="70"/>
    </row>
    <row r="731" spans="5:15" x14ac:dyDescent="0.4">
      <c r="E731" s="77"/>
      <c r="G731" s="77"/>
      <c r="H731" s="70"/>
      <c r="I731" s="70"/>
      <c r="J731" s="70"/>
      <c r="K731" s="70"/>
      <c r="L731" s="70"/>
      <c r="M731" s="70"/>
      <c r="N731" s="70"/>
      <c r="O731" s="70"/>
    </row>
    <row r="732" spans="5:15" x14ac:dyDescent="0.4">
      <c r="E732" s="77"/>
      <c r="G732" s="77"/>
      <c r="H732" s="70"/>
      <c r="I732" s="70"/>
      <c r="J732" s="70"/>
      <c r="K732" s="70"/>
      <c r="L732" s="70"/>
      <c r="M732" s="70"/>
      <c r="N732" s="70"/>
      <c r="O732" s="70"/>
    </row>
    <row r="733" spans="5:15" x14ac:dyDescent="0.4">
      <c r="E733" s="77"/>
      <c r="G733" s="77"/>
      <c r="H733" s="70"/>
      <c r="I733" s="70"/>
      <c r="J733" s="70"/>
      <c r="K733" s="70"/>
      <c r="L733" s="70"/>
      <c r="M733" s="70"/>
      <c r="N733" s="70"/>
      <c r="O733" s="70"/>
    </row>
    <row r="734" spans="5:15" x14ac:dyDescent="0.4">
      <c r="E734" s="77"/>
      <c r="G734" s="77"/>
      <c r="H734" s="70"/>
      <c r="I734" s="70"/>
      <c r="J734" s="70"/>
      <c r="K734" s="70"/>
      <c r="L734" s="70"/>
      <c r="M734" s="70"/>
      <c r="N734" s="70"/>
      <c r="O734" s="70"/>
    </row>
    <row r="735" spans="5:15" x14ac:dyDescent="0.4">
      <c r="E735" s="77"/>
      <c r="G735" s="77"/>
      <c r="H735" s="70"/>
      <c r="I735" s="70"/>
      <c r="J735" s="70"/>
      <c r="K735" s="70"/>
      <c r="L735" s="70"/>
      <c r="M735" s="70"/>
      <c r="N735" s="70"/>
      <c r="O735" s="70"/>
    </row>
    <row r="736" spans="5:15" x14ac:dyDescent="0.4">
      <c r="E736" s="77"/>
      <c r="G736" s="77"/>
      <c r="H736" s="70"/>
      <c r="I736" s="70"/>
      <c r="J736" s="70"/>
      <c r="K736" s="70"/>
      <c r="L736" s="70"/>
      <c r="M736" s="70"/>
      <c r="N736" s="70"/>
      <c r="O736" s="70"/>
    </row>
    <row r="737" spans="5:15" x14ac:dyDescent="0.4">
      <c r="E737" s="77"/>
      <c r="G737" s="77"/>
      <c r="H737" s="70"/>
      <c r="I737" s="70"/>
      <c r="J737" s="70"/>
      <c r="K737" s="70"/>
      <c r="L737" s="70"/>
      <c r="M737" s="70"/>
      <c r="N737" s="70"/>
      <c r="O737" s="70"/>
    </row>
    <row r="738" spans="5:15" x14ac:dyDescent="0.4">
      <c r="E738" s="77"/>
      <c r="G738" s="77"/>
      <c r="H738" s="70"/>
      <c r="I738" s="70"/>
      <c r="J738" s="70"/>
      <c r="K738" s="70"/>
      <c r="L738" s="70"/>
      <c r="M738" s="70"/>
      <c r="N738" s="70"/>
      <c r="O738" s="70"/>
    </row>
    <row r="739" spans="5:15" x14ac:dyDescent="0.4">
      <c r="E739" s="77"/>
      <c r="G739" s="77"/>
      <c r="H739" s="70"/>
      <c r="I739" s="70"/>
      <c r="J739" s="70"/>
      <c r="K739" s="70"/>
      <c r="L739" s="70"/>
      <c r="M739" s="70"/>
      <c r="N739" s="70"/>
      <c r="O739" s="70"/>
    </row>
    <row r="740" spans="5:15" x14ac:dyDescent="0.4">
      <c r="E740" s="77"/>
      <c r="G740" s="77"/>
      <c r="H740" s="70"/>
      <c r="I740" s="70"/>
      <c r="J740" s="70"/>
      <c r="K740" s="70"/>
      <c r="L740" s="70"/>
      <c r="M740" s="70"/>
      <c r="N740" s="70"/>
      <c r="O740" s="70"/>
    </row>
    <row r="741" spans="5:15" x14ac:dyDescent="0.4">
      <c r="E741" s="77"/>
      <c r="G741" s="77"/>
      <c r="H741" s="70"/>
      <c r="I741" s="70"/>
      <c r="J741" s="70"/>
      <c r="K741" s="70"/>
      <c r="L741" s="70"/>
      <c r="M741" s="70"/>
      <c r="N741" s="70"/>
      <c r="O741" s="70"/>
    </row>
    <row r="742" spans="5:15" x14ac:dyDescent="0.4">
      <c r="E742" s="77"/>
      <c r="G742" s="77"/>
      <c r="H742" s="70"/>
      <c r="I742" s="70"/>
      <c r="J742" s="70"/>
      <c r="K742" s="70"/>
      <c r="L742" s="70"/>
      <c r="M742" s="70"/>
      <c r="N742" s="70"/>
      <c r="O742" s="70"/>
    </row>
    <row r="743" spans="5:15" x14ac:dyDescent="0.4">
      <c r="E743" s="77"/>
      <c r="G743" s="77"/>
      <c r="H743" s="70"/>
      <c r="I743" s="70"/>
      <c r="J743" s="70"/>
      <c r="K743" s="70"/>
      <c r="L743" s="70"/>
      <c r="M743" s="70"/>
      <c r="N743" s="70"/>
      <c r="O743" s="70"/>
    </row>
    <row r="744" spans="5:15" x14ac:dyDescent="0.4">
      <c r="E744" s="77"/>
      <c r="G744" s="77"/>
      <c r="H744" s="70"/>
      <c r="I744" s="70"/>
      <c r="J744" s="70"/>
      <c r="K744" s="70"/>
      <c r="L744" s="70"/>
      <c r="M744" s="70"/>
      <c r="N744" s="70"/>
      <c r="O744" s="70"/>
    </row>
    <row r="745" spans="5:15" x14ac:dyDescent="0.4">
      <c r="E745" s="77"/>
      <c r="G745" s="77"/>
      <c r="H745" s="70"/>
      <c r="I745" s="70"/>
      <c r="J745" s="70"/>
      <c r="K745" s="70"/>
      <c r="L745" s="70"/>
      <c r="M745" s="70"/>
      <c r="N745" s="70"/>
      <c r="O745" s="70"/>
    </row>
    <row r="746" spans="5:15" x14ac:dyDescent="0.4">
      <c r="E746" s="77"/>
      <c r="G746" s="77"/>
      <c r="H746" s="70"/>
      <c r="I746" s="70"/>
      <c r="J746" s="70"/>
      <c r="K746" s="70"/>
      <c r="L746" s="70"/>
      <c r="M746" s="70"/>
      <c r="N746" s="70"/>
      <c r="O746" s="70"/>
    </row>
    <row r="747" spans="5:15" x14ac:dyDescent="0.4">
      <c r="E747" s="77"/>
      <c r="G747" s="77"/>
      <c r="H747" s="70"/>
      <c r="I747" s="70"/>
      <c r="J747" s="70"/>
      <c r="K747" s="70"/>
      <c r="L747" s="70"/>
      <c r="M747" s="70"/>
      <c r="N747" s="70"/>
      <c r="O747" s="70"/>
    </row>
    <row r="748" spans="5:15" x14ac:dyDescent="0.4">
      <c r="E748" s="77"/>
      <c r="G748" s="77"/>
      <c r="H748" s="70"/>
      <c r="I748" s="70"/>
      <c r="J748" s="70"/>
      <c r="K748" s="70"/>
      <c r="L748" s="70"/>
      <c r="M748" s="70"/>
      <c r="N748" s="70"/>
      <c r="O748" s="70"/>
    </row>
    <row r="749" spans="5:15" x14ac:dyDescent="0.4">
      <c r="E749" s="77"/>
      <c r="G749" s="77"/>
      <c r="H749" s="70"/>
      <c r="I749" s="70"/>
      <c r="J749" s="70"/>
      <c r="K749" s="70"/>
      <c r="L749" s="70"/>
      <c r="M749" s="70"/>
      <c r="N749" s="70"/>
      <c r="O749" s="70"/>
    </row>
    <row r="750" spans="5:15" x14ac:dyDescent="0.4">
      <c r="E750" s="77"/>
      <c r="G750" s="77"/>
      <c r="H750" s="70"/>
      <c r="I750" s="70"/>
      <c r="J750" s="70"/>
      <c r="K750" s="70"/>
      <c r="L750" s="70"/>
      <c r="M750" s="70"/>
      <c r="N750" s="70"/>
      <c r="O750" s="70"/>
    </row>
    <row r="751" spans="5:15" x14ac:dyDescent="0.4">
      <c r="E751" s="77"/>
      <c r="G751" s="77"/>
      <c r="H751" s="70"/>
      <c r="I751" s="70"/>
      <c r="J751" s="70"/>
      <c r="K751" s="70"/>
      <c r="L751" s="70"/>
      <c r="M751" s="70"/>
      <c r="N751" s="70"/>
      <c r="O751" s="70"/>
    </row>
    <row r="752" spans="5:15" x14ac:dyDescent="0.4">
      <c r="E752" s="77"/>
      <c r="G752" s="77"/>
      <c r="H752" s="70"/>
      <c r="I752" s="70"/>
      <c r="J752" s="70"/>
      <c r="K752" s="70"/>
      <c r="L752" s="70"/>
      <c r="M752" s="70"/>
      <c r="N752" s="70"/>
      <c r="O752" s="70"/>
    </row>
    <row r="753" spans="5:15" x14ac:dyDescent="0.4">
      <c r="E753" s="77"/>
      <c r="G753" s="77"/>
      <c r="H753" s="70"/>
      <c r="I753" s="70"/>
      <c r="J753" s="70"/>
      <c r="K753" s="70"/>
      <c r="L753" s="70"/>
      <c r="M753" s="70"/>
      <c r="N753" s="70"/>
      <c r="O753" s="70"/>
    </row>
    <row r="754" spans="5:15" x14ac:dyDescent="0.4">
      <c r="E754" s="77"/>
      <c r="G754" s="77"/>
      <c r="H754" s="70"/>
      <c r="I754" s="70"/>
      <c r="J754" s="70"/>
      <c r="K754" s="70"/>
      <c r="L754" s="70"/>
      <c r="M754" s="70"/>
      <c r="N754" s="70"/>
      <c r="O754" s="70"/>
    </row>
    <row r="755" spans="5:15" x14ac:dyDescent="0.4">
      <c r="E755" s="77"/>
      <c r="G755" s="77"/>
      <c r="H755" s="70"/>
      <c r="I755" s="70"/>
      <c r="J755" s="70"/>
      <c r="K755" s="70"/>
      <c r="L755" s="70"/>
      <c r="M755" s="70"/>
      <c r="N755" s="70"/>
      <c r="O755" s="70"/>
    </row>
    <row r="756" spans="5:15" x14ac:dyDescent="0.4">
      <c r="E756" s="77"/>
      <c r="G756" s="77"/>
      <c r="H756" s="70"/>
      <c r="I756" s="70"/>
      <c r="J756" s="70"/>
      <c r="K756" s="70"/>
      <c r="L756" s="70"/>
      <c r="M756" s="70"/>
      <c r="N756" s="70"/>
      <c r="O756" s="70"/>
    </row>
    <row r="757" spans="5:15" x14ac:dyDescent="0.4">
      <c r="E757" s="77"/>
      <c r="G757" s="77"/>
      <c r="H757" s="70"/>
      <c r="I757" s="70"/>
      <c r="J757" s="70"/>
      <c r="K757" s="70"/>
      <c r="L757" s="70"/>
      <c r="M757" s="70"/>
      <c r="N757" s="70"/>
      <c r="O757" s="70"/>
    </row>
    <row r="758" spans="5:15" x14ac:dyDescent="0.4">
      <c r="E758" s="77"/>
      <c r="G758" s="77"/>
      <c r="H758" s="70"/>
      <c r="I758" s="70"/>
      <c r="J758" s="70"/>
      <c r="K758" s="70"/>
      <c r="L758" s="70"/>
      <c r="M758" s="70"/>
      <c r="N758" s="70"/>
      <c r="O758" s="70"/>
    </row>
    <row r="759" spans="5:15" x14ac:dyDescent="0.4">
      <c r="E759" s="77"/>
      <c r="G759" s="77"/>
      <c r="H759" s="70"/>
      <c r="I759" s="70"/>
      <c r="J759" s="70"/>
      <c r="K759" s="70"/>
      <c r="L759" s="70"/>
      <c r="M759" s="70"/>
      <c r="N759" s="70"/>
      <c r="O759" s="70"/>
    </row>
    <row r="760" spans="5:15" x14ac:dyDescent="0.4">
      <c r="E760" s="77"/>
      <c r="G760" s="77"/>
      <c r="H760" s="70"/>
      <c r="I760" s="70"/>
      <c r="J760" s="70"/>
      <c r="K760" s="70"/>
      <c r="L760" s="70"/>
      <c r="M760" s="70"/>
      <c r="N760" s="70"/>
      <c r="O760" s="70"/>
    </row>
    <row r="761" spans="5:15" x14ac:dyDescent="0.4">
      <c r="E761" s="77"/>
      <c r="G761" s="77"/>
      <c r="H761" s="70"/>
      <c r="I761" s="70"/>
      <c r="J761" s="70"/>
      <c r="K761" s="70"/>
      <c r="L761" s="70"/>
      <c r="M761" s="70"/>
      <c r="N761" s="70"/>
      <c r="O761" s="70"/>
    </row>
    <row r="762" spans="5:15" x14ac:dyDescent="0.4">
      <c r="E762" s="77"/>
      <c r="G762" s="77"/>
      <c r="H762" s="70"/>
      <c r="I762" s="70"/>
      <c r="J762" s="70"/>
      <c r="K762" s="70"/>
      <c r="L762" s="70"/>
      <c r="M762" s="70"/>
      <c r="N762" s="70"/>
      <c r="O762" s="70"/>
    </row>
    <row r="763" spans="5:15" x14ac:dyDescent="0.4">
      <c r="E763" s="77"/>
      <c r="G763" s="77"/>
      <c r="H763" s="70"/>
      <c r="I763" s="70"/>
      <c r="J763" s="70"/>
      <c r="K763" s="70"/>
      <c r="L763" s="70"/>
      <c r="M763" s="70"/>
      <c r="N763" s="70"/>
      <c r="O763" s="70"/>
    </row>
    <row r="764" spans="5:15" x14ac:dyDescent="0.4">
      <c r="E764" s="77"/>
      <c r="G764" s="77"/>
      <c r="H764" s="70"/>
      <c r="I764" s="70"/>
      <c r="J764" s="70"/>
      <c r="K764" s="70"/>
      <c r="L764" s="70"/>
      <c r="M764" s="70"/>
      <c r="N764" s="70"/>
      <c r="O764" s="70"/>
    </row>
    <row r="765" spans="5:15" x14ac:dyDescent="0.4">
      <c r="E765" s="77"/>
      <c r="G765" s="77"/>
      <c r="H765" s="70"/>
      <c r="I765" s="70"/>
      <c r="J765" s="70"/>
      <c r="K765" s="70"/>
      <c r="L765" s="70"/>
      <c r="M765" s="70"/>
      <c r="N765" s="70"/>
      <c r="O765" s="70"/>
    </row>
    <row r="766" spans="5:15" x14ac:dyDescent="0.4">
      <c r="E766" s="77"/>
      <c r="G766" s="77"/>
      <c r="H766" s="70"/>
      <c r="I766" s="70"/>
      <c r="J766" s="70"/>
      <c r="K766" s="70"/>
      <c r="L766" s="70"/>
      <c r="M766" s="70"/>
      <c r="N766" s="70"/>
      <c r="O766" s="70"/>
    </row>
    <row r="767" spans="5:15" x14ac:dyDescent="0.4">
      <c r="E767" s="77"/>
      <c r="G767" s="77"/>
      <c r="H767" s="70"/>
      <c r="I767" s="70"/>
      <c r="J767" s="70"/>
      <c r="K767" s="70"/>
      <c r="L767" s="70"/>
      <c r="M767" s="70"/>
      <c r="N767" s="70"/>
      <c r="O767" s="70"/>
    </row>
    <row r="768" spans="5:15" x14ac:dyDescent="0.4">
      <c r="E768" s="77"/>
      <c r="G768" s="77"/>
      <c r="H768" s="70"/>
      <c r="I768" s="70"/>
      <c r="J768" s="70"/>
      <c r="K768" s="70"/>
      <c r="L768" s="70"/>
      <c r="M768" s="70"/>
      <c r="N768" s="70"/>
      <c r="O768" s="70"/>
    </row>
    <row r="769" spans="5:15" x14ac:dyDescent="0.4">
      <c r="E769" s="77"/>
      <c r="G769" s="77"/>
      <c r="H769" s="70"/>
      <c r="I769" s="70"/>
      <c r="J769" s="70"/>
      <c r="K769" s="70"/>
      <c r="L769" s="70"/>
      <c r="M769" s="70"/>
      <c r="N769" s="70"/>
      <c r="O769" s="70"/>
    </row>
    <row r="770" spans="5:15" x14ac:dyDescent="0.4">
      <c r="E770" s="77"/>
      <c r="G770" s="77"/>
      <c r="H770" s="70"/>
      <c r="I770" s="70"/>
      <c r="J770" s="70"/>
      <c r="K770" s="70"/>
      <c r="L770" s="70"/>
      <c r="M770" s="70"/>
      <c r="N770" s="70"/>
      <c r="O770" s="70"/>
    </row>
    <row r="771" spans="5:15" x14ac:dyDescent="0.4">
      <c r="E771" s="77"/>
      <c r="G771" s="77"/>
      <c r="H771" s="70"/>
      <c r="I771" s="70"/>
      <c r="J771" s="70"/>
      <c r="K771" s="70"/>
      <c r="L771" s="70"/>
      <c r="M771" s="70"/>
      <c r="N771" s="70"/>
      <c r="O771" s="70"/>
    </row>
    <row r="772" spans="5:15" x14ac:dyDescent="0.4">
      <c r="E772" s="77"/>
      <c r="G772" s="77"/>
      <c r="H772" s="70"/>
      <c r="I772" s="70"/>
      <c r="J772" s="70"/>
      <c r="K772" s="70"/>
      <c r="L772" s="70"/>
      <c r="M772" s="70"/>
      <c r="N772" s="70"/>
      <c r="O772" s="70"/>
    </row>
    <row r="773" spans="5:15" x14ac:dyDescent="0.4">
      <c r="E773" s="77"/>
      <c r="G773" s="77"/>
      <c r="H773" s="70"/>
      <c r="I773" s="70"/>
      <c r="J773" s="70"/>
      <c r="K773" s="70"/>
      <c r="L773" s="70"/>
      <c r="M773" s="70"/>
      <c r="N773" s="70"/>
      <c r="O773" s="70"/>
    </row>
    <row r="774" spans="5:15" x14ac:dyDescent="0.4">
      <c r="E774" s="77"/>
      <c r="G774" s="77"/>
      <c r="H774" s="70"/>
      <c r="I774" s="70"/>
      <c r="J774" s="70"/>
      <c r="K774" s="70"/>
      <c r="L774" s="70"/>
      <c r="M774" s="70"/>
      <c r="N774" s="70"/>
      <c r="O774" s="70"/>
    </row>
    <row r="775" spans="5:15" x14ac:dyDescent="0.4">
      <c r="E775" s="77"/>
      <c r="G775" s="77"/>
      <c r="H775" s="70"/>
      <c r="I775" s="70"/>
      <c r="J775" s="70"/>
      <c r="K775" s="70"/>
      <c r="L775" s="70"/>
      <c r="M775" s="70"/>
      <c r="N775" s="70"/>
      <c r="O775" s="70"/>
    </row>
    <row r="776" spans="5:15" x14ac:dyDescent="0.4">
      <c r="E776" s="77"/>
      <c r="G776" s="77"/>
      <c r="H776" s="70"/>
      <c r="I776" s="70"/>
      <c r="J776" s="70"/>
      <c r="K776" s="70"/>
      <c r="L776" s="70"/>
      <c r="M776" s="70"/>
      <c r="N776" s="70"/>
      <c r="O776" s="70"/>
    </row>
    <row r="777" spans="5:15" x14ac:dyDescent="0.4">
      <c r="E777" s="77"/>
      <c r="G777" s="77"/>
      <c r="H777" s="70"/>
      <c r="I777" s="70"/>
      <c r="J777" s="70"/>
      <c r="K777" s="70"/>
      <c r="L777" s="70"/>
      <c r="M777" s="70"/>
      <c r="N777" s="70"/>
      <c r="O777" s="70"/>
    </row>
    <row r="778" spans="5:15" x14ac:dyDescent="0.4">
      <c r="E778" s="77"/>
      <c r="G778" s="77"/>
      <c r="H778" s="70"/>
      <c r="I778" s="70"/>
      <c r="J778" s="70"/>
      <c r="K778" s="70"/>
      <c r="L778" s="70"/>
      <c r="M778" s="70"/>
      <c r="N778" s="70"/>
      <c r="O778" s="70"/>
    </row>
    <row r="779" spans="5:15" x14ac:dyDescent="0.4">
      <c r="E779" s="77"/>
      <c r="G779" s="77"/>
      <c r="H779" s="70"/>
      <c r="I779" s="70"/>
      <c r="J779" s="70"/>
      <c r="K779" s="70"/>
      <c r="L779" s="70"/>
      <c r="M779" s="70"/>
      <c r="N779" s="70"/>
      <c r="O779" s="70"/>
    </row>
    <row r="780" spans="5:15" x14ac:dyDescent="0.4">
      <c r="E780" s="77"/>
      <c r="G780" s="77"/>
      <c r="H780" s="70"/>
      <c r="I780" s="70"/>
      <c r="J780" s="70"/>
      <c r="K780" s="70"/>
      <c r="L780" s="70"/>
      <c r="M780" s="70"/>
      <c r="N780" s="70"/>
      <c r="O780" s="70"/>
    </row>
    <row r="781" spans="5:15" x14ac:dyDescent="0.4">
      <c r="E781" s="77"/>
      <c r="G781" s="77"/>
      <c r="H781" s="70"/>
      <c r="I781" s="70"/>
      <c r="J781" s="70"/>
      <c r="K781" s="70"/>
      <c r="L781" s="70"/>
      <c r="M781" s="70"/>
      <c r="N781" s="70"/>
      <c r="O781" s="70"/>
    </row>
    <row r="782" spans="5:15" x14ac:dyDescent="0.4">
      <c r="E782" s="77"/>
      <c r="G782" s="77"/>
      <c r="H782" s="70"/>
      <c r="I782" s="70"/>
      <c r="J782" s="70"/>
      <c r="K782" s="70"/>
      <c r="L782" s="70"/>
      <c r="M782" s="70"/>
      <c r="N782" s="70"/>
      <c r="O782" s="70"/>
    </row>
    <row r="783" spans="5:15" x14ac:dyDescent="0.4">
      <c r="E783" s="77"/>
      <c r="G783" s="77"/>
      <c r="H783" s="70"/>
      <c r="I783" s="70"/>
      <c r="J783" s="70"/>
      <c r="K783" s="70"/>
      <c r="L783" s="70"/>
      <c r="M783" s="70"/>
      <c r="N783" s="70"/>
      <c r="O783" s="70"/>
    </row>
    <row r="784" spans="5:15" x14ac:dyDescent="0.4">
      <c r="E784" s="77"/>
      <c r="G784" s="77"/>
      <c r="H784" s="70"/>
      <c r="I784" s="70"/>
      <c r="J784" s="70"/>
      <c r="K784" s="70"/>
      <c r="L784" s="70"/>
      <c r="M784" s="70"/>
      <c r="N784" s="70"/>
      <c r="O784" s="70"/>
    </row>
    <row r="785" spans="5:15" x14ac:dyDescent="0.4">
      <c r="E785" s="77"/>
      <c r="G785" s="77"/>
      <c r="H785" s="70"/>
      <c r="I785" s="70"/>
      <c r="J785" s="70"/>
      <c r="K785" s="70"/>
      <c r="L785" s="70"/>
      <c r="M785" s="70"/>
      <c r="N785" s="70"/>
      <c r="O785" s="70"/>
    </row>
    <row r="786" spans="5:15" x14ac:dyDescent="0.4">
      <c r="E786" s="77"/>
      <c r="G786" s="77"/>
      <c r="H786" s="70"/>
      <c r="I786" s="70"/>
      <c r="J786" s="70"/>
      <c r="K786" s="70"/>
      <c r="L786" s="70"/>
      <c r="M786" s="70"/>
      <c r="N786" s="70"/>
      <c r="O786" s="70"/>
    </row>
    <row r="787" spans="5:15" x14ac:dyDescent="0.4">
      <c r="E787" s="77"/>
      <c r="G787" s="77"/>
      <c r="H787" s="70"/>
      <c r="I787" s="70"/>
      <c r="J787" s="70"/>
      <c r="K787" s="70"/>
      <c r="L787" s="70"/>
      <c r="M787" s="70"/>
      <c r="N787" s="70"/>
      <c r="O787" s="70"/>
    </row>
    <row r="788" spans="5:15" x14ac:dyDescent="0.4">
      <c r="E788" s="77"/>
      <c r="G788" s="77"/>
      <c r="H788" s="70"/>
      <c r="I788" s="70"/>
      <c r="J788" s="70"/>
      <c r="K788" s="70"/>
      <c r="L788" s="70"/>
      <c r="M788" s="70"/>
      <c r="N788" s="70"/>
      <c r="O788" s="70"/>
    </row>
    <row r="789" spans="5:15" x14ac:dyDescent="0.4">
      <c r="E789" s="77"/>
      <c r="G789" s="77"/>
      <c r="H789" s="70"/>
      <c r="I789" s="70"/>
      <c r="J789" s="70"/>
      <c r="K789" s="70"/>
      <c r="L789" s="70"/>
      <c r="M789" s="70"/>
      <c r="N789" s="70"/>
      <c r="O789" s="70"/>
    </row>
    <row r="790" spans="5:15" x14ac:dyDescent="0.4">
      <c r="E790" s="77"/>
      <c r="G790" s="77"/>
      <c r="H790" s="70"/>
      <c r="I790" s="70"/>
      <c r="J790" s="70"/>
      <c r="K790" s="70"/>
      <c r="L790" s="70"/>
      <c r="M790" s="70"/>
      <c r="N790" s="70"/>
      <c r="O790" s="70"/>
    </row>
    <row r="791" spans="5:15" x14ac:dyDescent="0.4">
      <c r="E791" s="77"/>
      <c r="G791" s="77"/>
      <c r="H791" s="70"/>
      <c r="I791" s="70"/>
      <c r="J791" s="70"/>
      <c r="K791" s="70"/>
      <c r="L791" s="70"/>
      <c r="M791" s="70"/>
      <c r="N791" s="70"/>
      <c r="O791" s="70"/>
    </row>
    <row r="792" spans="5:15" x14ac:dyDescent="0.4">
      <c r="E792" s="77"/>
      <c r="G792" s="77"/>
      <c r="H792" s="70"/>
      <c r="I792" s="70"/>
      <c r="J792" s="70"/>
      <c r="K792" s="70"/>
      <c r="L792" s="70"/>
      <c r="M792" s="70"/>
      <c r="N792" s="70"/>
      <c r="O792" s="70"/>
    </row>
    <row r="793" spans="5:15" x14ac:dyDescent="0.4">
      <c r="E793" s="77"/>
      <c r="G793" s="77"/>
      <c r="H793" s="70"/>
      <c r="I793" s="70"/>
      <c r="J793" s="70"/>
      <c r="K793" s="70"/>
      <c r="L793" s="70"/>
      <c r="M793" s="70"/>
      <c r="N793" s="70"/>
      <c r="O793" s="70"/>
    </row>
    <row r="794" spans="5:15" x14ac:dyDescent="0.4">
      <c r="E794" s="77"/>
      <c r="G794" s="77"/>
      <c r="H794" s="70"/>
      <c r="I794" s="70"/>
      <c r="J794" s="70"/>
      <c r="K794" s="70"/>
      <c r="L794" s="70"/>
      <c r="M794" s="70"/>
      <c r="N794" s="70"/>
      <c r="O794" s="70"/>
    </row>
    <row r="795" spans="5:15" x14ac:dyDescent="0.4">
      <c r="E795" s="77"/>
      <c r="G795" s="77"/>
      <c r="H795" s="70"/>
      <c r="I795" s="70"/>
      <c r="J795" s="70"/>
      <c r="K795" s="70"/>
      <c r="L795" s="70"/>
      <c r="M795" s="70"/>
      <c r="N795" s="70"/>
      <c r="O795" s="70"/>
    </row>
    <row r="796" spans="5:15" x14ac:dyDescent="0.4">
      <c r="E796" s="77"/>
      <c r="G796" s="77"/>
      <c r="H796" s="70"/>
      <c r="I796" s="70"/>
      <c r="J796" s="70"/>
      <c r="K796" s="70"/>
      <c r="L796" s="70"/>
      <c r="M796" s="70"/>
      <c r="N796" s="70"/>
      <c r="O796" s="70"/>
    </row>
    <row r="797" spans="5:15" x14ac:dyDescent="0.4">
      <c r="E797" s="77"/>
      <c r="G797" s="77"/>
      <c r="H797" s="70"/>
      <c r="I797" s="70"/>
      <c r="J797" s="70"/>
      <c r="K797" s="70"/>
      <c r="L797" s="70"/>
      <c r="M797" s="70"/>
      <c r="N797" s="70"/>
      <c r="O797" s="70"/>
    </row>
    <row r="798" spans="5:15" x14ac:dyDescent="0.4">
      <c r="E798" s="77"/>
      <c r="G798" s="77"/>
      <c r="H798" s="70"/>
      <c r="I798" s="70"/>
      <c r="J798" s="70"/>
      <c r="K798" s="70"/>
      <c r="L798" s="70"/>
      <c r="M798" s="70"/>
      <c r="N798" s="70"/>
      <c r="O798" s="70"/>
    </row>
    <row r="799" spans="5:15" x14ac:dyDescent="0.4">
      <c r="E799" s="77"/>
      <c r="G799" s="77"/>
      <c r="H799" s="70"/>
      <c r="I799" s="70"/>
      <c r="J799" s="70"/>
      <c r="K799" s="70"/>
      <c r="L799" s="70"/>
      <c r="M799" s="70"/>
      <c r="N799" s="70"/>
      <c r="O799" s="70"/>
    </row>
    <row r="800" spans="5:15" x14ac:dyDescent="0.4">
      <c r="E800" s="77"/>
      <c r="G800" s="77"/>
      <c r="H800" s="70"/>
      <c r="I800" s="70"/>
      <c r="J800" s="70"/>
      <c r="K800" s="70"/>
      <c r="L800" s="70"/>
      <c r="M800" s="70"/>
      <c r="N800" s="70"/>
      <c r="O800" s="70"/>
    </row>
    <row r="801" spans="5:15" x14ac:dyDescent="0.4">
      <c r="E801" s="77"/>
      <c r="G801" s="77"/>
      <c r="H801" s="70"/>
      <c r="I801" s="70"/>
      <c r="J801" s="70"/>
      <c r="K801" s="70"/>
      <c r="L801" s="70"/>
      <c r="M801" s="70"/>
      <c r="N801" s="70"/>
      <c r="O801" s="70"/>
    </row>
    <row r="802" spans="5:15" x14ac:dyDescent="0.4">
      <c r="E802" s="77"/>
      <c r="G802" s="77"/>
      <c r="H802" s="70"/>
      <c r="I802" s="70"/>
      <c r="J802" s="70"/>
      <c r="K802" s="70"/>
      <c r="L802" s="70"/>
      <c r="M802" s="70"/>
      <c r="N802" s="70"/>
      <c r="O802" s="70"/>
    </row>
    <row r="803" spans="5:15" x14ac:dyDescent="0.4">
      <c r="E803" s="77"/>
      <c r="G803" s="77"/>
      <c r="H803" s="70"/>
      <c r="I803" s="70"/>
      <c r="J803" s="70"/>
      <c r="K803" s="70"/>
      <c r="L803" s="70"/>
      <c r="M803" s="70"/>
      <c r="N803" s="70"/>
      <c r="O803" s="70"/>
    </row>
    <row r="804" spans="5:15" x14ac:dyDescent="0.4">
      <c r="E804" s="77"/>
      <c r="G804" s="77"/>
      <c r="H804" s="70"/>
      <c r="I804" s="70"/>
      <c r="J804" s="70"/>
      <c r="K804" s="70"/>
      <c r="L804" s="70"/>
      <c r="M804" s="70"/>
      <c r="N804" s="70"/>
      <c r="O804" s="70"/>
    </row>
    <row r="805" spans="5:15" x14ac:dyDescent="0.4">
      <c r="E805" s="77"/>
      <c r="G805" s="77"/>
      <c r="H805" s="70"/>
      <c r="I805" s="70"/>
      <c r="J805" s="70"/>
      <c r="K805" s="70"/>
      <c r="L805" s="70"/>
      <c r="M805" s="70"/>
      <c r="N805" s="70"/>
      <c r="O805" s="70"/>
    </row>
    <row r="806" spans="5:15" x14ac:dyDescent="0.4">
      <c r="E806" s="77"/>
      <c r="G806" s="77"/>
      <c r="H806" s="70"/>
      <c r="I806" s="70"/>
      <c r="J806" s="70"/>
      <c r="K806" s="70"/>
      <c r="L806" s="70"/>
      <c r="M806" s="70"/>
      <c r="N806" s="70"/>
      <c r="O806" s="70"/>
    </row>
    <row r="807" spans="5:15" x14ac:dyDescent="0.4">
      <c r="E807" s="77"/>
      <c r="G807" s="77"/>
      <c r="H807" s="70"/>
      <c r="I807" s="70"/>
      <c r="J807" s="70"/>
      <c r="K807" s="70"/>
      <c r="L807" s="70"/>
      <c r="M807" s="70"/>
      <c r="N807" s="70"/>
      <c r="O807" s="70"/>
    </row>
    <row r="808" spans="5:15" x14ac:dyDescent="0.4">
      <c r="E808" s="77"/>
      <c r="G808" s="77"/>
      <c r="H808" s="70"/>
      <c r="I808" s="70"/>
      <c r="J808" s="70"/>
      <c r="K808" s="70"/>
      <c r="L808" s="70"/>
      <c r="M808" s="70"/>
      <c r="N808" s="70"/>
      <c r="O808" s="70"/>
    </row>
    <row r="809" spans="5:15" x14ac:dyDescent="0.4">
      <c r="E809" s="77"/>
      <c r="G809" s="77"/>
      <c r="H809" s="70"/>
      <c r="I809" s="70"/>
      <c r="J809" s="70"/>
      <c r="K809" s="70"/>
      <c r="L809" s="70"/>
      <c r="M809" s="70"/>
      <c r="N809" s="70"/>
      <c r="O809" s="70"/>
    </row>
    <row r="810" spans="5:15" x14ac:dyDescent="0.4">
      <c r="E810" s="77"/>
      <c r="G810" s="77"/>
      <c r="H810" s="70"/>
      <c r="I810" s="70"/>
      <c r="J810" s="70"/>
      <c r="K810" s="70"/>
      <c r="L810" s="70"/>
      <c r="M810" s="70"/>
      <c r="N810" s="70"/>
      <c r="O810" s="70"/>
    </row>
    <row r="811" spans="5:15" x14ac:dyDescent="0.4">
      <c r="E811" s="77"/>
      <c r="G811" s="77"/>
      <c r="H811" s="70"/>
      <c r="I811" s="70"/>
      <c r="J811" s="70"/>
      <c r="K811" s="70"/>
      <c r="L811" s="70"/>
      <c r="M811" s="70"/>
      <c r="N811" s="70"/>
      <c r="O811" s="70"/>
    </row>
    <row r="812" spans="5:15" x14ac:dyDescent="0.4">
      <c r="E812" s="77"/>
      <c r="G812" s="77"/>
      <c r="H812" s="70"/>
      <c r="I812" s="70"/>
      <c r="J812" s="70"/>
      <c r="K812" s="70"/>
      <c r="L812" s="70"/>
      <c r="M812" s="70"/>
      <c r="N812" s="70"/>
      <c r="O812" s="70"/>
    </row>
    <row r="813" spans="5:15" x14ac:dyDescent="0.4">
      <c r="E813" s="77"/>
      <c r="G813" s="77"/>
      <c r="H813" s="70"/>
      <c r="I813" s="70"/>
      <c r="J813" s="70"/>
      <c r="K813" s="70"/>
      <c r="L813" s="70"/>
      <c r="M813" s="70"/>
      <c r="N813" s="70"/>
      <c r="O813" s="70"/>
    </row>
    <row r="814" spans="5:15" x14ac:dyDescent="0.4">
      <c r="E814" s="77"/>
      <c r="G814" s="77"/>
      <c r="H814" s="70"/>
      <c r="I814" s="70"/>
      <c r="J814" s="70"/>
      <c r="K814" s="70"/>
      <c r="L814" s="70"/>
      <c r="M814" s="70"/>
      <c r="N814" s="70"/>
      <c r="O814" s="70"/>
    </row>
    <row r="815" spans="5:15" x14ac:dyDescent="0.4">
      <c r="E815" s="77"/>
      <c r="G815" s="77"/>
      <c r="H815" s="70"/>
      <c r="I815" s="70"/>
      <c r="J815" s="70"/>
      <c r="K815" s="70"/>
      <c r="L815" s="70"/>
      <c r="M815" s="70"/>
      <c r="N815" s="70"/>
      <c r="O815" s="70"/>
    </row>
    <row r="816" spans="5:15" x14ac:dyDescent="0.4">
      <c r="E816" s="77"/>
      <c r="G816" s="77"/>
      <c r="H816" s="70"/>
      <c r="I816" s="70"/>
      <c r="J816" s="70"/>
      <c r="K816" s="70"/>
      <c r="L816" s="70"/>
      <c r="M816" s="70"/>
      <c r="N816" s="70"/>
      <c r="O816" s="70"/>
    </row>
    <row r="817" spans="5:15" x14ac:dyDescent="0.4">
      <c r="E817" s="77"/>
      <c r="G817" s="77"/>
      <c r="H817" s="70"/>
      <c r="I817" s="70"/>
      <c r="J817" s="70"/>
      <c r="K817" s="70"/>
      <c r="L817" s="70"/>
      <c r="M817" s="70"/>
      <c r="N817" s="70"/>
      <c r="O817" s="70"/>
    </row>
    <row r="818" spans="5:15" x14ac:dyDescent="0.4">
      <c r="E818" s="77"/>
      <c r="G818" s="77"/>
      <c r="H818" s="70"/>
      <c r="I818" s="70"/>
      <c r="J818" s="70"/>
      <c r="K818" s="70"/>
      <c r="L818" s="70"/>
      <c r="M818" s="70"/>
      <c r="N818" s="70"/>
      <c r="O818" s="70"/>
    </row>
    <row r="819" spans="5:15" x14ac:dyDescent="0.4">
      <c r="E819" s="77"/>
      <c r="G819" s="77"/>
      <c r="H819" s="70"/>
      <c r="I819" s="70"/>
      <c r="J819" s="70"/>
      <c r="K819" s="70"/>
      <c r="L819" s="70"/>
      <c r="M819" s="70"/>
      <c r="N819" s="70"/>
      <c r="O819" s="70"/>
    </row>
    <row r="820" spans="5:15" x14ac:dyDescent="0.4">
      <c r="E820" s="77"/>
      <c r="G820" s="77"/>
      <c r="H820" s="70"/>
      <c r="I820" s="70"/>
      <c r="J820" s="70"/>
      <c r="K820" s="70"/>
      <c r="L820" s="70"/>
      <c r="M820" s="70"/>
      <c r="N820" s="70"/>
      <c r="O820" s="70"/>
    </row>
    <row r="821" spans="5:15" x14ac:dyDescent="0.4">
      <c r="E821" s="77"/>
      <c r="G821" s="77"/>
      <c r="H821" s="70"/>
      <c r="I821" s="70"/>
      <c r="J821" s="70"/>
      <c r="K821" s="70"/>
      <c r="L821" s="70"/>
      <c r="M821" s="70"/>
      <c r="N821" s="70"/>
      <c r="O821" s="70"/>
    </row>
    <row r="822" spans="5:15" x14ac:dyDescent="0.4">
      <c r="E822" s="77"/>
      <c r="G822" s="77"/>
      <c r="H822" s="70"/>
      <c r="I822" s="70"/>
      <c r="J822" s="70"/>
      <c r="K822" s="70"/>
      <c r="L822" s="70"/>
      <c r="M822" s="70"/>
      <c r="N822" s="70"/>
      <c r="O822" s="70"/>
    </row>
    <row r="823" spans="5:15" x14ac:dyDescent="0.4">
      <c r="E823" s="77"/>
      <c r="G823" s="77"/>
      <c r="H823" s="70"/>
      <c r="I823" s="70"/>
      <c r="J823" s="70"/>
      <c r="K823" s="70"/>
      <c r="L823" s="70"/>
      <c r="M823" s="70"/>
      <c r="N823" s="70"/>
      <c r="O823" s="70"/>
    </row>
    <row r="824" spans="5:15" x14ac:dyDescent="0.4">
      <c r="E824" s="77"/>
      <c r="G824" s="77"/>
      <c r="H824" s="70"/>
      <c r="I824" s="70"/>
      <c r="J824" s="70"/>
      <c r="K824" s="70"/>
      <c r="L824" s="70"/>
      <c r="M824" s="70"/>
      <c r="N824" s="70"/>
      <c r="O824" s="70"/>
    </row>
    <row r="825" spans="5:15" x14ac:dyDescent="0.4">
      <c r="E825" s="77"/>
      <c r="G825" s="77"/>
      <c r="H825" s="70"/>
      <c r="I825" s="70"/>
      <c r="J825" s="70"/>
      <c r="K825" s="70"/>
      <c r="L825" s="70"/>
      <c r="M825" s="70"/>
      <c r="N825" s="70"/>
      <c r="O825" s="70"/>
    </row>
    <row r="826" spans="5:15" x14ac:dyDescent="0.4">
      <c r="E826" s="77"/>
      <c r="G826" s="77"/>
      <c r="H826" s="70"/>
      <c r="I826" s="70"/>
      <c r="J826" s="70"/>
      <c r="K826" s="70"/>
      <c r="L826" s="70"/>
      <c r="M826" s="70"/>
      <c r="N826" s="70"/>
      <c r="O826" s="70"/>
    </row>
    <row r="827" spans="5:15" x14ac:dyDescent="0.4">
      <c r="E827" s="77"/>
      <c r="G827" s="77"/>
      <c r="H827" s="70"/>
      <c r="I827" s="70"/>
      <c r="J827" s="70"/>
      <c r="K827" s="70"/>
      <c r="L827" s="70"/>
      <c r="M827" s="70"/>
      <c r="N827" s="70"/>
      <c r="O827" s="70"/>
    </row>
    <row r="828" spans="5:15" x14ac:dyDescent="0.4">
      <c r="E828" s="77"/>
      <c r="G828" s="77"/>
      <c r="H828" s="70"/>
      <c r="I828" s="70"/>
      <c r="J828" s="70"/>
      <c r="K828" s="70"/>
      <c r="L828" s="70"/>
      <c r="M828" s="70"/>
      <c r="N828" s="70"/>
      <c r="O828" s="70"/>
    </row>
    <row r="829" spans="5:15" x14ac:dyDescent="0.4">
      <c r="E829" s="77"/>
      <c r="G829" s="77"/>
      <c r="H829" s="70"/>
      <c r="I829" s="70"/>
      <c r="J829" s="70"/>
      <c r="K829" s="70"/>
      <c r="L829" s="70"/>
      <c r="M829" s="70"/>
      <c r="N829" s="70"/>
      <c r="O829" s="70"/>
    </row>
    <row r="830" spans="5:15" x14ac:dyDescent="0.4">
      <c r="E830" s="77"/>
      <c r="G830" s="77"/>
      <c r="H830" s="70"/>
      <c r="I830" s="70"/>
      <c r="J830" s="70"/>
      <c r="K830" s="70"/>
      <c r="L830" s="70"/>
      <c r="M830" s="70"/>
      <c r="N830" s="70"/>
      <c r="O830" s="70"/>
    </row>
    <row r="831" spans="5:15" x14ac:dyDescent="0.4">
      <c r="E831" s="77"/>
      <c r="G831" s="77"/>
      <c r="H831" s="70"/>
      <c r="I831" s="70"/>
      <c r="J831" s="70"/>
      <c r="K831" s="70"/>
      <c r="L831" s="70"/>
      <c r="M831" s="70"/>
      <c r="N831" s="70"/>
      <c r="O831" s="70"/>
    </row>
    <row r="832" spans="5:15" x14ac:dyDescent="0.4">
      <c r="E832" s="77"/>
      <c r="G832" s="77"/>
      <c r="H832" s="70"/>
      <c r="I832" s="70"/>
      <c r="J832" s="70"/>
      <c r="K832" s="70"/>
      <c r="L832" s="70"/>
      <c r="M832" s="70"/>
      <c r="N832" s="70"/>
      <c r="O832" s="70"/>
    </row>
    <row r="833" spans="5:15" x14ac:dyDescent="0.4">
      <c r="E833" s="77"/>
      <c r="G833" s="77"/>
      <c r="H833" s="70"/>
      <c r="I833" s="70"/>
      <c r="J833" s="70"/>
      <c r="K833" s="70"/>
      <c r="L833" s="70"/>
      <c r="M833" s="70"/>
      <c r="N833" s="70"/>
      <c r="O833" s="70"/>
    </row>
    <row r="834" spans="5:15" x14ac:dyDescent="0.4">
      <c r="E834" s="77"/>
      <c r="G834" s="77"/>
      <c r="H834" s="70"/>
      <c r="I834" s="70"/>
      <c r="J834" s="70"/>
      <c r="K834" s="70"/>
      <c r="L834" s="70"/>
      <c r="M834" s="70"/>
      <c r="N834" s="70"/>
      <c r="O834" s="70"/>
    </row>
    <row r="835" spans="5:15" x14ac:dyDescent="0.4">
      <c r="E835" s="77"/>
      <c r="G835" s="77"/>
      <c r="H835" s="70"/>
      <c r="I835" s="70"/>
      <c r="J835" s="70"/>
      <c r="K835" s="70"/>
      <c r="L835" s="70"/>
      <c r="M835" s="70"/>
      <c r="N835" s="70"/>
      <c r="O835" s="70"/>
    </row>
    <row r="836" spans="5:15" x14ac:dyDescent="0.4">
      <c r="E836" s="77"/>
      <c r="G836" s="77"/>
      <c r="H836" s="70"/>
      <c r="I836" s="70"/>
      <c r="J836" s="70"/>
      <c r="K836" s="70"/>
      <c r="L836" s="70"/>
      <c r="M836" s="70"/>
      <c r="N836" s="70"/>
      <c r="O836" s="70"/>
    </row>
    <row r="837" spans="5:15" x14ac:dyDescent="0.4">
      <c r="E837" s="77"/>
      <c r="G837" s="77"/>
      <c r="H837" s="70"/>
      <c r="I837" s="70"/>
      <c r="J837" s="70"/>
      <c r="K837" s="70"/>
      <c r="L837" s="70"/>
      <c r="M837" s="70"/>
      <c r="N837" s="70"/>
      <c r="O837" s="70"/>
    </row>
    <row r="838" spans="5:15" x14ac:dyDescent="0.4">
      <c r="E838" s="77"/>
      <c r="G838" s="77"/>
      <c r="H838" s="70"/>
      <c r="I838" s="70"/>
      <c r="J838" s="70"/>
      <c r="K838" s="70"/>
      <c r="L838" s="70"/>
      <c r="M838" s="70"/>
      <c r="N838" s="70"/>
      <c r="O838" s="70"/>
    </row>
    <row r="839" spans="5:15" x14ac:dyDescent="0.4">
      <c r="E839" s="77"/>
      <c r="G839" s="77"/>
      <c r="H839" s="70"/>
      <c r="I839" s="70"/>
      <c r="J839" s="70"/>
      <c r="K839" s="70"/>
      <c r="L839" s="70"/>
      <c r="M839" s="70"/>
      <c r="N839" s="70"/>
      <c r="O839" s="70"/>
    </row>
    <row r="840" spans="5:15" x14ac:dyDescent="0.4">
      <c r="E840" s="77"/>
      <c r="G840" s="77"/>
      <c r="H840" s="70"/>
      <c r="I840" s="70"/>
      <c r="J840" s="70"/>
      <c r="K840" s="70"/>
      <c r="L840" s="70"/>
      <c r="M840" s="70"/>
      <c r="N840" s="70"/>
      <c r="O840" s="70"/>
    </row>
    <row r="841" spans="5:15" x14ac:dyDescent="0.4">
      <c r="E841" s="77"/>
      <c r="G841" s="77"/>
      <c r="H841" s="70"/>
      <c r="I841" s="70"/>
      <c r="J841" s="70"/>
      <c r="K841" s="70"/>
      <c r="L841" s="70"/>
      <c r="M841" s="70"/>
      <c r="N841" s="70"/>
      <c r="O841" s="70"/>
    </row>
    <row r="842" spans="5:15" x14ac:dyDescent="0.4">
      <c r="E842" s="77"/>
      <c r="G842" s="77"/>
      <c r="H842" s="70"/>
      <c r="I842" s="70"/>
      <c r="J842" s="70"/>
      <c r="K842" s="70"/>
      <c r="L842" s="70"/>
      <c r="M842" s="70"/>
      <c r="N842" s="70"/>
      <c r="O842" s="70"/>
    </row>
    <row r="843" spans="5:15" x14ac:dyDescent="0.4">
      <c r="E843" s="77"/>
      <c r="G843" s="77"/>
      <c r="H843" s="70"/>
      <c r="I843" s="70"/>
      <c r="J843" s="70"/>
      <c r="K843" s="70"/>
      <c r="L843" s="70"/>
      <c r="M843" s="70"/>
      <c r="N843" s="70"/>
      <c r="O843" s="70"/>
    </row>
    <row r="844" spans="5:15" x14ac:dyDescent="0.4">
      <c r="E844" s="77"/>
      <c r="G844" s="77"/>
      <c r="H844" s="70"/>
      <c r="I844" s="70"/>
      <c r="J844" s="70"/>
      <c r="K844" s="70"/>
      <c r="L844" s="70"/>
      <c r="M844" s="70"/>
      <c r="N844" s="70"/>
      <c r="O844" s="70"/>
    </row>
    <row r="845" spans="5:15" x14ac:dyDescent="0.4">
      <c r="E845" s="77"/>
      <c r="G845" s="77"/>
      <c r="H845" s="70"/>
      <c r="I845" s="70"/>
      <c r="J845" s="70"/>
      <c r="K845" s="70"/>
      <c r="L845" s="70"/>
      <c r="M845" s="70"/>
      <c r="N845" s="70"/>
      <c r="O845" s="70"/>
    </row>
    <row r="846" spans="5:15" x14ac:dyDescent="0.4">
      <c r="E846" s="77"/>
      <c r="G846" s="77"/>
      <c r="H846" s="70"/>
      <c r="I846" s="70"/>
      <c r="J846" s="70"/>
      <c r="K846" s="70"/>
      <c r="L846" s="70"/>
      <c r="M846" s="70"/>
      <c r="N846" s="70"/>
      <c r="O846" s="70"/>
    </row>
    <row r="847" spans="5:15" x14ac:dyDescent="0.4">
      <c r="E847" s="77"/>
      <c r="G847" s="77"/>
      <c r="H847" s="70"/>
      <c r="I847" s="70"/>
      <c r="J847" s="70"/>
      <c r="K847" s="70"/>
      <c r="L847" s="70"/>
      <c r="M847" s="70"/>
      <c r="N847" s="70"/>
      <c r="O847" s="70"/>
    </row>
    <row r="848" spans="5:15" x14ac:dyDescent="0.4">
      <c r="E848" s="77"/>
      <c r="G848" s="77"/>
      <c r="H848" s="70"/>
      <c r="I848" s="70"/>
      <c r="J848" s="70"/>
      <c r="K848" s="70"/>
      <c r="L848" s="70"/>
      <c r="M848" s="70"/>
      <c r="N848" s="70"/>
      <c r="O848" s="70"/>
    </row>
    <row r="849" spans="5:15" x14ac:dyDescent="0.4">
      <c r="E849" s="77"/>
      <c r="G849" s="77"/>
      <c r="H849" s="70"/>
      <c r="I849" s="70"/>
      <c r="J849" s="70"/>
      <c r="K849" s="70"/>
      <c r="L849" s="70"/>
      <c r="M849" s="70"/>
      <c r="N849" s="70"/>
      <c r="O849" s="70"/>
    </row>
    <row r="850" spans="5:15" x14ac:dyDescent="0.4">
      <c r="E850" s="77"/>
      <c r="G850" s="77"/>
      <c r="H850" s="70"/>
      <c r="I850" s="70"/>
      <c r="J850" s="70"/>
      <c r="K850" s="70"/>
      <c r="L850" s="70"/>
      <c r="M850" s="70"/>
      <c r="N850" s="70"/>
      <c r="O850" s="70"/>
    </row>
    <row r="851" spans="5:15" x14ac:dyDescent="0.4">
      <c r="E851" s="77"/>
      <c r="G851" s="77"/>
      <c r="H851" s="70"/>
      <c r="I851" s="70"/>
      <c r="J851" s="70"/>
      <c r="K851" s="70"/>
      <c r="L851" s="70"/>
      <c r="M851" s="70"/>
      <c r="N851" s="70"/>
      <c r="O851" s="70"/>
    </row>
    <row r="852" spans="5:15" x14ac:dyDescent="0.4">
      <c r="E852" s="77"/>
      <c r="G852" s="77"/>
      <c r="H852" s="70"/>
      <c r="I852" s="70"/>
      <c r="J852" s="70"/>
      <c r="K852" s="70"/>
      <c r="L852" s="70"/>
      <c r="M852" s="70"/>
      <c r="N852" s="70"/>
      <c r="O852" s="70"/>
    </row>
    <row r="853" spans="5:15" x14ac:dyDescent="0.4">
      <c r="E853" s="77"/>
      <c r="G853" s="77"/>
      <c r="H853" s="70"/>
      <c r="I853" s="70"/>
      <c r="J853" s="70"/>
      <c r="K853" s="70"/>
      <c r="L853" s="70"/>
      <c r="M853" s="70"/>
      <c r="N853" s="70"/>
      <c r="O853" s="70"/>
    </row>
    <row r="854" spans="5:15" x14ac:dyDescent="0.4">
      <c r="E854" s="77"/>
      <c r="G854" s="77"/>
      <c r="H854" s="70"/>
      <c r="I854" s="70"/>
      <c r="J854" s="70"/>
      <c r="K854" s="70"/>
      <c r="L854" s="70"/>
      <c r="M854" s="70"/>
      <c r="N854" s="70"/>
      <c r="O854" s="70"/>
    </row>
    <row r="855" spans="5:15" x14ac:dyDescent="0.4">
      <c r="E855" s="77"/>
      <c r="G855" s="77"/>
      <c r="H855" s="70"/>
      <c r="I855" s="70"/>
      <c r="J855" s="70"/>
      <c r="K855" s="70"/>
      <c r="L855" s="70"/>
      <c r="M855" s="70"/>
      <c r="N855" s="70"/>
      <c r="O855" s="70"/>
    </row>
    <row r="856" spans="5:15" x14ac:dyDescent="0.4">
      <c r="E856" s="77"/>
      <c r="G856" s="77"/>
      <c r="H856" s="70"/>
      <c r="I856" s="70"/>
      <c r="J856" s="70"/>
      <c r="K856" s="70"/>
      <c r="L856" s="70"/>
      <c r="M856" s="70"/>
      <c r="N856" s="70"/>
      <c r="O856" s="70"/>
    </row>
    <row r="857" spans="5:15" x14ac:dyDescent="0.4">
      <c r="E857" s="77"/>
      <c r="G857" s="77"/>
      <c r="H857" s="70"/>
      <c r="I857" s="70"/>
      <c r="J857" s="70"/>
      <c r="K857" s="70"/>
      <c r="L857" s="70"/>
      <c r="M857" s="70"/>
      <c r="N857" s="70"/>
      <c r="O857" s="70"/>
    </row>
    <row r="858" spans="5:15" x14ac:dyDescent="0.4">
      <c r="E858" s="77"/>
      <c r="G858" s="77"/>
      <c r="H858" s="70"/>
      <c r="I858" s="70"/>
      <c r="J858" s="70"/>
      <c r="K858" s="70"/>
      <c r="L858" s="70"/>
      <c r="M858" s="70"/>
      <c r="N858" s="70"/>
      <c r="O858" s="70"/>
    </row>
    <row r="859" spans="5:15" x14ac:dyDescent="0.4">
      <c r="E859" s="77"/>
      <c r="G859" s="77"/>
      <c r="H859" s="70"/>
      <c r="I859" s="70"/>
      <c r="J859" s="70"/>
      <c r="K859" s="70"/>
      <c r="L859" s="70"/>
      <c r="M859" s="70"/>
      <c r="N859" s="70"/>
      <c r="O859" s="70"/>
    </row>
    <row r="860" spans="5:15" x14ac:dyDescent="0.4">
      <c r="E860" s="77"/>
      <c r="G860" s="77"/>
      <c r="H860" s="70"/>
      <c r="I860" s="70"/>
      <c r="J860" s="70"/>
      <c r="K860" s="70"/>
      <c r="L860" s="70"/>
      <c r="M860" s="70"/>
      <c r="N860" s="70"/>
      <c r="O860" s="70"/>
    </row>
    <row r="861" spans="5:15" x14ac:dyDescent="0.4">
      <c r="E861" s="77"/>
      <c r="G861" s="77"/>
      <c r="H861" s="70"/>
      <c r="I861" s="70"/>
      <c r="J861" s="70"/>
      <c r="K861" s="70"/>
      <c r="L861" s="70"/>
      <c r="M861" s="70"/>
      <c r="N861" s="70"/>
      <c r="O861" s="70"/>
    </row>
    <row r="862" spans="5:15" x14ac:dyDescent="0.4">
      <c r="E862" s="77"/>
      <c r="G862" s="77"/>
      <c r="H862" s="70"/>
      <c r="I862" s="70"/>
      <c r="J862" s="70"/>
      <c r="K862" s="70"/>
      <c r="L862" s="70"/>
      <c r="M862" s="70"/>
      <c r="N862" s="70"/>
      <c r="O862" s="70"/>
    </row>
    <row r="863" spans="5:15" x14ac:dyDescent="0.4">
      <c r="E863" s="77"/>
      <c r="G863" s="77"/>
      <c r="H863" s="70"/>
      <c r="I863" s="70"/>
      <c r="J863" s="70"/>
      <c r="K863" s="70"/>
      <c r="L863" s="70"/>
      <c r="M863" s="70"/>
      <c r="N863" s="70"/>
      <c r="O863" s="70"/>
    </row>
    <row r="864" spans="5:15" x14ac:dyDescent="0.4">
      <c r="E864" s="77"/>
      <c r="G864" s="77"/>
      <c r="H864" s="70"/>
      <c r="I864" s="70"/>
      <c r="J864" s="70"/>
      <c r="K864" s="70"/>
      <c r="L864" s="70"/>
      <c r="M864" s="70"/>
      <c r="N864" s="70"/>
      <c r="O864" s="70"/>
    </row>
    <row r="865" spans="5:15" x14ac:dyDescent="0.4">
      <c r="E865" s="77"/>
      <c r="G865" s="77"/>
      <c r="H865" s="70"/>
      <c r="I865" s="70"/>
      <c r="J865" s="70"/>
      <c r="K865" s="70"/>
      <c r="L865" s="70"/>
      <c r="M865" s="70"/>
      <c r="N865" s="70"/>
      <c r="O865" s="70"/>
    </row>
    <row r="866" spans="5:15" x14ac:dyDescent="0.4">
      <c r="E866" s="77"/>
      <c r="G866" s="77"/>
      <c r="H866" s="70"/>
      <c r="I866" s="70"/>
      <c r="J866" s="70"/>
      <c r="K866" s="70"/>
      <c r="L866" s="70"/>
      <c r="M866" s="70"/>
      <c r="N866" s="70"/>
      <c r="O866" s="70"/>
    </row>
    <row r="867" spans="5:15" x14ac:dyDescent="0.4">
      <c r="E867" s="77"/>
      <c r="G867" s="77"/>
      <c r="H867" s="70"/>
      <c r="I867" s="70"/>
      <c r="J867" s="70"/>
      <c r="K867" s="70"/>
      <c r="L867" s="70"/>
      <c r="M867" s="70"/>
      <c r="N867" s="70"/>
      <c r="O867" s="70"/>
    </row>
    <row r="868" spans="5:15" x14ac:dyDescent="0.4">
      <c r="E868" s="77"/>
      <c r="G868" s="77"/>
      <c r="H868" s="70"/>
      <c r="I868" s="70"/>
      <c r="J868" s="70"/>
      <c r="K868" s="70"/>
      <c r="L868" s="70"/>
      <c r="M868" s="70"/>
      <c r="N868" s="70"/>
      <c r="O868" s="70"/>
    </row>
    <row r="869" spans="5:15" x14ac:dyDescent="0.4">
      <c r="E869" s="77"/>
      <c r="G869" s="77"/>
      <c r="H869" s="70"/>
      <c r="I869" s="70"/>
      <c r="J869" s="70"/>
      <c r="K869" s="70"/>
      <c r="L869" s="70"/>
      <c r="M869" s="70"/>
      <c r="N869" s="70"/>
      <c r="O869" s="70"/>
    </row>
    <row r="870" spans="5:15" x14ac:dyDescent="0.4">
      <c r="E870" s="77"/>
      <c r="G870" s="77"/>
      <c r="H870" s="70"/>
      <c r="I870" s="70"/>
      <c r="J870" s="70"/>
      <c r="K870" s="70"/>
      <c r="L870" s="70"/>
      <c r="M870" s="70"/>
      <c r="N870" s="70"/>
      <c r="O870" s="70"/>
    </row>
    <row r="871" spans="5:15" x14ac:dyDescent="0.4">
      <c r="E871" s="77"/>
      <c r="G871" s="77"/>
      <c r="H871" s="70"/>
      <c r="I871" s="70"/>
      <c r="J871" s="70"/>
      <c r="K871" s="70"/>
      <c r="L871" s="70"/>
      <c r="M871" s="70"/>
      <c r="N871" s="70"/>
      <c r="O871" s="70"/>
    </row>
    <row r="872" spans="5:15" x14ac:dyDescent="0.4">
      <c r="E872" s="77"/>
      <c r="G872" s="77"/>
      <c r="H872" s="70"/>
      <c r="I872" s="70"/>
      <c r="J872" s="70"/>
      <c r="K872" s="70"/>
      <c r="L872" s="70"/>
      <c r="M872" s="70"/>
      <c r="N872" s="70"/>
      <c r="O872" s="70"/>
    </row>
    <row r="873" spans="5:15" x14ac:dyDescent="0.4">
      <c r="E873" s="77"/>
      <c r="G873" s="77"/>
      <c r="H873" s="70"/>
      <c r="I873" s="70"/>
      <c r="J873" s="70"/>
      <c r="K873" s="70"/>
      <c r="L873" s="70"/>
      <c r="M873" s="70"/>
      <c r="N873" s="70"/>
      <c r="O873" s="70"/>
    </row>
    <row r="874" spans="5:15" x14ac:dyDescent="0.4">
      <c r="E874" s="77"/>
      <c r="G874" s="77"/>
      <c r="H874" s="70"/>
      <c r="I874" s="70"/>
      <c r="J874" s="70"/>
      <c r="K874" s="70"/>
      <c r="L874" s="70"/>
      <c r="M874" s="70"/>
      <c r="N874" s="70"/>
      <c r="O874" s="70"/>
    </row>
    <row r="875" spans="5:15" x14ac:dyDescent="0.4">
      <c r="E875" s="77"/>
      <c r="G875" s="77"/>
      <c r="H875" s="70"/>
      <c r="I875" s="70"/>
      <c r="J875" s="70"/>
      <c r="K875" s="70"/>
      <c r="L875" s="70"/>
      <c r="M875" s="70"/>
      <c r="N875" s="70"/>
      <c r="O875" s="70"/>
    </row>
    <row r="876" spans="5:15" x14ac:dyDescent="0.4">
      <c r="E876" s="77"/>
      <c r="G876" s="77"/>
      <c r="H876" s="70"/>
      <c r="I876" s="70"/>
      <c r="J876" s="70"/>
      <c r="K876" s="70"/>
      <c r="L876" s="70"/>
      <c r="M876" s="70"/>
      <c r="N876" s="70"/>
      <c r="O876" s="70"/>
    </row>
    <row r="877" spans="5:15" x14ac:dyDescent="0.4">
      <c r="E877" s="77"/>
      <c r="G877" s="77"/>
      <c r="H877" s="70"/>
      <c r="I877" s="70"/>
      <c r="J877" s="70"/>
      <c r="K877" s="70"/>
      <c r="L877" s="70"/>
      <c r="M877" s="70"/>
      <c r="N877" s="70"/>
      <c r="O877" s="70"/>
    </row>
    <row r="878" spans="5:15" x14ac:dyDescent="0.4">
      <c r="E878" s="77"/>
      <c r="G878" s="77"/>
      <c r="H878" s="70"/>
      <c r="I878" s="70"/>
      <c r="J878" s="70"/>
      <c r="K878" s="70"/>
      <c r="L878" s="70"/>
      <c r="M878" s="70"/>
      <c r="N878" s="70"/>
      <c r="O878" s="70"/>
    </row>
    <row r="879" spans="5:15" x14ac:dyDescent="0.4">
      <c r="E879" s="77"/>
      <c r="G879" s="77"/>
      <c r="H879" s="70"/>
      <c r="I879" s="70"/>
      <c r="J879" s="70"/>
      <c r="K879" s="70"/>
      <c r="L879" s="70"/>
      <c r="M879" s="70"/>
      <c r="N879" s="70"/>
      <c r="O879" s="70"/>
    </row>
    <row r="880" spans="5:15" x14ac:dyDescent="0.4">
      <c r="E880" s="77"/>
      <c r="G880" s="77"/>
      <c r="H880" s="70"/>
      <c r="I880" s="70"/>
      <c r="J880" s="70"/>
      <c r="K880" s="70"/>
      <c r="L880" s="70"/>
      <c r="M880" s="70"/>
      <c r="N880" s="70"/>
      <c r="O880" s="70"/>
    </row>
    <row r="881" spans="5:15" x14ac:dyDescent="0.4">
      <c r="E881" s="77"/>
      <c r="G881" s="77"/>
      <c r="H881" s="70"/>
      <c r="I881" s="70"/>
      <c r="J881" s="70"/>
      <c r="K881" s="70"/>
      <c r="L881" s="70"/>
      <c r="M881" s="70"/>
      <c r="N881" s="70"/>
      <c r="O881" s="70"/>
    </row>
    <row r="882" spans="5:15" x14ac:dyDescent="0.4">
      <c r="E882" s="77"/>
      <c r="G882" s="77"/>
      <c r="H882" s="70"/>
      <c r="I882" s="70"/>
      <c r="J882" s="70"/>
      <c r="K882" s="70"/>
      <c r="L882" s="70"/>
      <c r="M882" s="70"/>
      <c r="N882" s="70"/>
      <c r="O882" s="70"/>
    </row>
    <row r="883" spans="5:15" x14ac:dyDescent="0.4">
      <c r="E883" s="77"/>
      <c r="G883" s="77"/>
      <c r="H883" s="70"/>
      <c r="I883" s="70"/>
      <c r="J883" s="70"/>
      <c r="K883" s="70"/>
      <c r="L883" s="70"/>
      <c r="M883" s="70"/>
      <c r="N883" s="70"/>
      <c r="O883" s="70"/>
    </row>
    <row r="884" spans="5:15" x14ac:dyDescent="0.4">
      <c r="E884" s="77"/>
      <c r="G884" s="77"/>
      <c r="H884" s="70"/>
      <c r="I884" s="70"/>
      <c r="J884" s="70"/>
      <c r="K884" s="70"/>
      <c r="L884" s="70"/>
      <c r="M884" s="70"/>
      <c r="N884" s="70"/>
      <c r="O884" s="70"/>
    </row>
    <row r="885" spans="5:15" x14ac:dyDescent="0.4">
      <c r="E885" s="77"/>
      <c r="G885" s="77"/>
      <c r="H885" s="70"/>
      <c r="I885" s="70"/>
      <c r="J885" s="70"/>
      <c r="K885" s="70"/>
      <c r="L885" s="70"/>
      <c r="M885" s="70"/>
      <c r="N885" s="70"/>
      <c r="O885" s="70"/>
    </row>
    <row r="886" spans="5:15" x14ac:dyDescent="0.4">
      <c r="E886" s="77"/>
      <c r="G886" s="77"/>
      <c r="H886" s="70"/>
      <c r="I886" s="70"/>
      <c r="J886" s="70"/>
      <c r="K886" s="70"/>
      <c r="L886" s="70"/>
      <c r="M886" s="70"/>
      <c r="N886" s="70"/>
      <c r="O886" s="70"/>
    </row>
    <row r="887" spans="5:15" x14ac:dyDescent="0.4">
      <c r="E887" s="77"/>
      <c r="G887" s="77"/>
      <c r="H887" s="70"/>
      <c r="I887" s="70"/>
      <c r="J887" s="70"/>
      <c r="K887" s="70"/>
      <c r="L887" s="70"/>
      <c r="M887" s="70"/>
      <c r="N887" s="70"/>
      <c r="O887" s="70"/>
    </row>
    <row r="888" spans="5:15" x14ac:dyDescent="0.4">
      <c r="E888" s="77"/>
      <c r="G888" s="77"/>
      <c r="H888" s="70"/>
      <c r="I888" s="70"/>
      <c r="J888" s="70"/>
      <c r="K888" s="70"/>
      <c r="L888" s="70"/>
      <c r="M888" s="70"/>
      <c r="N888" s="70"/>
      <c r="O888" s="70"/>
    </row>
    <row r="889" spans="5:15" x14ac:dyDescent="0.4">
      <c r="E889" s="77"/>
      <c r="G889" s="77"/>
      <c r="H889" s="70"/>
      <c r="I889" s="70"/>
      <c r="J889" s="70"/>
      <c r="K889" s="70"/>
      <c r="L889" s="70"/>
      <c r="M889" s="70"/>
      <c r="N889" s="70"/>
      <c r="O889" s="70"/>
    </row>
    <row r="890" spans="5:15" x14ac:dyDescent="0.4">
      <c r="E890" s="77"/>
      <c r="G890" s="77"/>
      <c r="H890" s="70"/>
      <c r="I890" s="70"/>
      <c r="J890" s="70"/>
      <c r="K890" s="70"/>
      <c r="L890" s="70"/>
      <c r="M890" s="70"/>
      <c r="N890" s="70"/>
      <c r="O890" s="70"/>
    </row>
    <row r="891" spans="5:15" x14ac:dyDescent="0.4">
      <c r="E891" s="77"/>
      <c r="G891" s="77"/>
      <c r="H891" s="70"/>
      <c r="I891" s="70"/>
      <c r="J891" s="70"/>
      <c r="K891" s="70"/>
      <c r="L891" s="70"/>
      <c r="M891" s="70"/>
      <c r="N891" s="70"/>
      <c r="O891" s="70"/>
    </row>
    <row r="892" spans="5:15" x14ac:dyDescent="0.4">
      <c r="E892" s="77"/>
      <c r="G892" s="77"/>
      <c r="H892" s="70"/>
      <c r="I892" s="70"/>
      <c r="J892" s="70"/>
      <c r="K892" s="70"/>
      <c r="L892" s="70"/>
      <c r="M892" s="70"/>
      <c r="N892" s="70"/>
      <c r="O892" s="70"/>
    </row>
    <row r="893" spans="5:15" x14ac:dyDescent="0.4">
      <c r="E893" s="77"/>
      <c r="G893" s="77"/>
      <c r="H893" s="70"/>
      <c r="I893" s="70"/>
      <c r="J893" s="70"/>
      <c r="K893" s="70"/>
      <c r="L893" s="70"/>
      <c r="M893" s="70"/>
      <c r="N893" s="70"/>
      <c r="O893" s="70"/>
    </row>
    <row r="894" spans="5:15" x14ac:dyDescent="0.4">
      <c r="E894" s="77"/>
      <c r="G894" s="77"/>
      <c r="H894" s="70"/>
      <c r="I894" s="70"/>
      <c r="J894" s="70"/>
      <c r="K894" s="70"/>
      <c r="L894" s="70"/>
      <c r="M894" s="70"/>
      <c r="N894" s="70"/>
      <c r="O894" s="70"/>
    </row>
    <row r="895" spans="5:15" x14ac:dyDescent="0.4">
      <c r="E895" s="77"/>
      <c r="G895" s="77"/>
      <c r="H895" s="70"/>
      <c r="I895" s="70"/>
      <c r="J895" s="70"/>
      <c r="K895" s="70"/>
      <c r="L895" s="70"/>
      <c r="M895" s="70"/>
      <c r="N895" s="70"/>
      <c r="O895" s="70"/>
    </row>
    <row r="896" spans="5:15" x14ac:dyDescent="0.4">
      <c r="E896" s="77"/>
      <c r="G896" s="77"/>
      <c r="H896" s="70"/>
      <c r="I896" s="70"/>
      <c r="J896" s="70"/>
      <c r="K896" s="70"/>
      <c r="L896" s="70"/>
      <c r="M896" s="70"/>
      <c r="N896" s="70"/>
      <c r="O896" s="70"/>
    </row>
    <row r="897" spans="5:15" x14ac:dyDescent="0.4">
      <c r="E897" s="77"/>
      <c r="G897" s="77"/>
      <c r="H897" s="70"/>
      <c r="I897" s="70"/>
      <c r="J897" s="70"/>
      <c r="K897" s="70"/>
      <c r="L897" s="70"/>
      <c r="M897" s="70"/>
      <c r="N897" s="70"/>
      <c r="O897" s="70"/>
    </row>
    <row r="898" spans="5:15" x14ac:dyDescent="0.4">
      <c r="E898" s="77"/>
      <c r="G898" s="77"/>
      <c r="H898" s="70"/>
      <c r="I898" s="70"/>
      <c r="J898" s="70"/>
      <c r="K898" s="70"/>
      <c r="L898" s="70"/>
      <c r="M898" s="70"/>
      <c r="N898" s="70"/>
      <c r="O898" s="70"/>
    </row>
    <row r="899" spans="5:15" x14ac:dyDescent="0.4">
      <c r="E899" s="77"/>
      <c r="G899" s="77"/>
      <c r="H899" s="70"/>
      <c r="I899" s="70"/>
      <c r="J899" s="70"/>
      <c r="K899" s="70"/>
      <c r="L899" s="70"/>
      <c r="M899" s="70"/>
      <c r="N899" s="70"/>
      <c r="O899" s="70"/>
    </row>
    <row r="900" spans="5:15" x14ac:dyDescent="0.4">
      <c r="E900" s="77"/>
      <c r="G900" s="77"/>
      <c r="H900" s="70"/>
      <c r="I900" s="70"/>
      <c r="J900" s="70"/>
      <c r="K900" s="70"/>
      <c r="L900" s="70"/>
      <c r="M900" s="70"/>
      <c r="N900" s="70"/>
      <c r="O900" s="70"/>
    </row>
    <row r="901" spans="5:15" x14ac:dyDescent="0.4">
      <c r="E901" s="77"/>
      <c r="G901" s="77"/>
      <c r="H901" s="70"/>
      <c r="I901" s="70"/>
      <c r="J901" s="70"/>
      <c r="K901" s="70"/>
      <c r="L901" s="70"/>
      <c r="M901" s="70"/>
      <c r="N901" s="70"/>
      <c r="O901" s="70"/>
    </row>
    <row r="902" spans="5:15" x14ac:dyDescent="0.4">
      <c r="E902" s="77"/>
      <c r="G902" s="77"/>
      <c r="H902" s="70"/>
      <c r="I902" s="70"/>
      <c r="J902" s="70"/>
      <c r="K902" s="70"/>
      <c r="L902" s="70"/>
      <c r="M902" s="70"/>
      <c r="N902" s="70"/>
      <c r="O902" s="70"/>
    </row>
    <row r="903" spans="5:15" x14ac:dyDescent="0.4">
      <c r="E903" s="77"/>
      <c r="G903" s="77"/>
      <c r="H903" s="70"/>
      <c r="I903" s="70"/>
      <c r="J903" s="70"/>
      <c r="K903" s="70"/>
      <c r="L903" s="70"/>
      <c r="M903" s="70"/>
      <c r="N903" s="70"/>
      <c r="O903" s="70"/>
    </row>
    <row r="904" spans="5:15" x14ac:dyDescent="0.4">
      <c r="E904" s="77"/>
      <c r="G904" s="77"/>
      <c r="H904" s="70"/>
      <c r="I904" s="70"/>
      <c r="J904" s="70"/>
      <c r="K904" s="70"/>
      <c r="L904" s="70"/>
      <c r="M904" s="70"/>
      <c r="N904" s="70"/>
      <c r="O904" s="70"/>
    </row>
    <row r="905" spans="5:15" x14ac:dyDescent="0.4">
      <c r="E905" s="77"/>
      <c r="G905" s="77"/>
      <c r="H905" s="70"/>
      <c r="I905" s="70"/>
      <c r="J905" s="70"/>
      <c r="K905" s="70"/>
      <c r="L905" s="70"/>
      <c r="M905" s="70"/>
      <c r="N905" s="70"/>
      <c r="O905" s="70"/>
    </row>
    <row r="906" spans="5:15" x14ac:dyDescent="0.4">
      <c r="E906" s="77"/>
      <c r="G906" s="77"/>
      <c r="H906" s="70"/>
      <c r="I906" s="70"/>
      <c r="J906" s="70"/>
      <c r="K906" s="70"/>
      <c r="L906" s="70"/>
      <c r="M906" s="70"/>
      <c r="N906" s="70"/>
      <c r="O906" s="70"/>
    </row>
    <row r="907" spans="5:15" x14ac:dyDescent="0.4">
      <c r="E907" s="77"/>
      <c r="G907" s="77"/>
      <c r="H907" s="70"/>
      <c r="I907" s="70"/>
      <c r="J907" s="70"/>
      <c r="K907" s="70"/>
      <c r="L907" s="70"/>
      <c r="M907" s="70"/>
      <c r="N907" s="70"/>
      <c r="O907" s="70"/>
    </row>
    <row r="908" spans="5:15" x14ac:dyDescent="0.4">
      <c r="E908" s="77"/>
      <c r="G908" s="77"/>
      <c r="H908" s="70"/>
      <c r="I908" s="70"/>
      <c r="J908" s="70"/>
      <c r="K908" s="70"/>
      <c r="L908" s="70"/>
      <c r="M908" s="70"/>
      <c r="N908" s="70"/>
      <c r="O908" s="70"/>
    </row>
    <row r="909" spans="5:15" x14ac:dyDescent="0.4">
      <c r="E909" s="77"/>
      <c r="G909" s="77"/>
      <c r="H909" s="70"/>
      <c r="I909" s="70"/>
      <c r="J909" s="70"/>
      <c r="K909" s="70"/>
      <c r="L909" s="70"/>
      <c r="M909" s="70"/>
      <c r="N909" s="70"/>
      <c r="O909" s="70"/>
    </row>
    <row r="910" spans="5:15" x14ac:dyDescent="0.4">
      <c r="E910" s="77"/>
      <c r="G910" s="77"/>
      <c r="H910" s="70"/>
      <c r="I910" s="70"/>
      <c r="J910" s="70"/>
      <c r="K910" s="70"/>
      <c r="L910" s="70"/>
      <c r="M910" s="70"/>
      <c r="N910" s="70"/>
      <c r="O910" s="70"/>
    </row>
    <row r="911" spans="5:15" x14ac:dyDescent="0.4">
      <c r="E911" s="77"/>
      <c r="G911" s="77"/>
      <c r="H911" s="70"/>
      <c r="I911" s="70"/>
      <c r="J911" s="70"/>
      <c r="K911" s="70"/>
      <c r="L911" s="70"/>
      <c r="M911" s="70"/>
      <c r="N911" s="70"/>
      <c r="O911" s="70"/>
    </row>
    <row r="912" spans="5:15" x14ac:dyDescent="0.4">
      <c r="E912" s="77"/>
      <c r="G912" s="77"/>
      <c r="H912" s="70"/>
      <c r="I912" s="70"/>
      <c r="J912" s="70"/>
      <c r="K912" s="70"/>
      <c r="L912" s="70"/>
      <c r="M912" s="70"/>
      <c r="N912" s="70"/>
      <c r="O912" s="70"/>
    </row>
    <row r="913" spans="5:15" x14ac:dyDescent="0.4">
      <c r="E913" s="77"/>
      <c r="G913" s="77"/>
      <c r="H913" s="70"/>
      <c r="I913" s="70"/>
      <c r="J913" s="70"/>
      <c r="K913" s="70"/>
      <c r="L913" s="70"/>
      <c r="M913" s="70"/>
      <c r="N913" s="70"/>
      <c r="O913" s="70"/>
    </row>
    <row r="914" spans="5:15" x14ac:dyDescent="0.4">
      <c r="E914" s="77"/>
      <c r="G914" s="77"/>
      <c r="H914" s="70"/>
      <c r="I914" s="70"/>
      <c r="J914" s="70"/>
      <c r="K914" s="70"/>
      <c r="L914" s="70"/>
      <c r="M914" s="70"/>
      <c r="N914" s="70"/>
      <c r="O914" s="70"/>
    </row>
    <row r="915" spans="5:15" x14ac:dyDescent="0.4">
      <c r="E915" s="77"/>
      <c r="G915" s="77"/>
      <c r="H915" s="70"/>
      <c r="I915" s="70"/>
      <c r="J915" s="70"/>
      <c r="K915" s="70"/>
      <c r="L915" s="70"/>
      <c r="M915" s="70"/>
      <c r="N915" s="70"/>
      <c r="O915" s="70"/>
    </row>
    <row r="916" spans="5:15" x14ac:dyDescent="0.4">
      <c r="E916" s="77"/>
      <c r="G916" s="77"/>
      <c r="H916" s="70"/>
      <c r="I916" s="70"/>
      <c r="J916" s="70"/>
      <c r="K916" s="70"/>
      <c r="L916" s="70"/>
      <c r="M916" s="70"/>
      <c r="N916" s="70"/>
      <c r="O916" s="70"/>
    </row>
    <row r="917" spans="5:15" x14ac:dyDescent="0.4">
      <c r="E917" s="77"/>
      <c r="G917" s="77"/>
      <c r="H917" s="70"/>
      <c r="I917" s="70"/>
      <c r="J917" s="70"/>
      <c r="K917" s="70"/>
      <c r="L917" s="70"/>
      <c r="M917" s="70"/>
      <c r="N917" s="70"/>
      <c r="O917" s="70"/>
    </row>
    <row r="918" spans="5:15" x14ac:dyDescent="0.4">
      <c r="E918" s="77"/>
      <c r="G918" s="77"/>
      <c r="H918" s="70"/>
      <c r="I918" s="70"/>
      <c r="J918" s="70"/>
      <c r="K918" s="70"/>
      <c r="L918" s="70"/>
      <c r="M918" s="70"/>
      <c r="N918" s="70"/>
      <c r="O918" s="70"/>
    </row>
    <row r="919" spans="5:15" x14ac:dyDescent="0.4">
      <c r="E919" s="77"/>
      <c r="G919" s="77"/>
      <c r="H919" s="70"/>
      <c r="I919" s="70"/>
      <c r="J919" s="70"/>
      <c r="K919" s="70"/>
      <c r="L919" s="70"/>
      <c r="M919" s="70"/>
      <c r="N919" s="70"/>
      <c r="O919" s="70"/>
    </row>
    <row r="920" spans="5:15" x14ac:dyDescent="0.4">
      <c r="E920" s="77"/>
      <c r="G920" s="77"/>
      <c r="H920" s="70"/>
      <c r="I920" s="70"/>
      <c r="J920" s="70"/>
      <c r="K920" s="70"/>
      <c r="L920" s="70"/>
      <c r="M920" s="70"/>
      <c r="N920" s="70"/>
      <c r="O920" s="70"/>
    </row>
    <row r="921" spans="5:15" x14ac:dyDescent="0.4">
      <c r="E921" s="77"/>
      <c r="G921" s="77"/>
      <c r="H921" s="70"/>
      <c r="I921" s="70"/>
      <c r="J921" s="70"/>
      <c r="K921" s="70"/>
      <c r="L921" s="70"/>
      <c r="M921" s="70"/>
      <c r="N921" s="70"/>
      <c r="O921" s="70"/>
    </row>
    <row r="922" spans="5:15" x14ac:dyDescent="0.4">
      <c r="E922" s="77"/>
      <c r="G922" s="77"/>
      <c r="H922" s="70"/>
      <c r="I922" s="70"/>
      <c r="J922" s="70"/>
      <c r="K922" s="70"/>
      <c r="L922" s="70"/>
      <c r="M922" s="70"/>
      <c r="N922" s="70"/>
      <c r="O922" s="70"/>
    </row>
    <row r="923" spans="5:15" x14ac:dyDescent="0.4">
      <c r="E923" s="77"/>
      <c r="G923" s="77"/>
      <c r="H923" s="70"/>
      <c r="I923" s="70"/>
      <c r="J923" s="70"/>
      <c r="K923" s="70"/>
      <c r="L923" s="70"/>
      <c r="M923" s="70"/>
      <c r="N923" s="70"/>
      <c r="O923" s="70"/>
    </row>
    <row r="924" spans="5:15" x14ac:dyDescent="0.4">
      <c r="E924" s="77"/>
      <c r="G924" s="77"/>
      <c r="H924" s="70"/>
      <c r="I924" s="70"/>
      <c r="J924" s="70"/>
      <c r="K924" s="70"/>
      <c r="L924" s="70"/>
      <c r="M924" s="70"/>
      <c r="N924" s="70"/>
      <c r="O924" s="70"/>
    </row>
    <row r="925" spans="5:15" x14ac:dyDescent="0.4">
      <c r="E925" s="77"/>
      <c r="G925" s="77"/>
      <c r="H925" s="70"/>
      <c r="I925" s="70"/>
      <c r="J925" s="70"/>
      <c r="K925" s="70"/>
      <c r="L925" s="70"/>
      <c r="M925" s="70"/>
      <c r="N925" s="70"/>
      <c r="O925" s="70"/>
    </row>
    <row r="926" spans="5:15" x14ac:dyDescent="0.4">
      <c r="E926" s="77"/>
      <c r="G926" s="77"/>
      <c r="H926" s="70"/>
      <c r="I926" s="70"/>
      <c r="J926" s="70"/>
      <c r="K926" s="70"/>
      <c r="L926" s="70"/>
      <c r="M926" s="70"/>
      <c r="N926" s="70"/>
      <c r="O926" s="70"/>
    </row>
    <row r="927" spans="5:15" x14ac:dyDescent="0.4">
      <c r="E927" s="77"/>
      <c r="G927" s="77"/>
      <c r="H927" s="70"/>
      <c r="I927" s="70"/>
      <c r="J927" s="70"/>
      <c r="K927" s="70"/>
      <c r="L927" s="70"/>
      <c r="M927" s="70"/>
      <c r="N927" s="70"/>
      <c r="O927" s="70"/>
    </row>
    <row r="928" spans="5:15" x14ac:dyDescent="0.4">
      <c r="E928" s="77"/>
      <c r="G928" s="77"/>
      <c r="H928" s="70"/>
      <c r="I928" s="70"/>
      <c r="J928" s="70"/>
      <c r="K928" s="70"/>
      <c r="L928" s="70"/>
      <c r="M928" s="70"/>
      <c r="N928" s="70"/>
      <c r="O928" s="70"/>
    </row>
    <row r="929" spans="5:15" x14ac:dyDescent="0.4">
      <c r="E929" s="77"/>
      <c r="G929" s="77"/>
      <c r="H929" s="70"/>
      <c r="I929" s="70"/>
      <c r="J929" s="70"/>
      <c r="K929" s="70"/>
      <c r="L929" s="70"/>
      <c r="M929" s="70"/>
      <c r="N929" s="70"/>
      <c r="O929" s="70"/>
    </row>
    <row r="930" spans="5:15" x14ac:dyDescent="0.4">
      <c r="E930" s="77"/>
      <c r="G930" s="77"/>
      <c r="H930" s="70"/>
      <c r="I930" s="70"/>
      <c r="J930" s="70"/>
      <c r="K930" s="70"/>
      <c r="L930" s="70"/>
      <c r="M930" s="70"/>
      <c r="N930" s="70"/>
      <c r="O930" s="70"/>
    </row>
    <row r="931" spans="5:15" x14ac:dyDescent="0.4">
      <c r="E931" s="77"/>
      <c r="G931" s="77"/>
      <c r="H931" s="70"/>
      <c r="I931" s="70"/>
      <c r="J931" s="70"/>
      <c r="K931" s="70"/>
      <c r="L931" s="70"/>
      <c r="M931" s="70"/>
      <c r="N931" s="70"/>
      <c r="O931" s="70"/>
    </row>
    <row r="932" spans="5:15" x14ac:dyDescent="0.4">
      <c r="E932" s="77"/>
      <c r="G932" s="77"/>
      <c r="H932" s="70"/>
      <c r="I932" s="70"/>
      <c r="J932" s="70"/>
      <c r="K932" s="70"/>
      <c r="L932" s="70"/>
      <c r="M932" s="70"/>
      <c r="N932" s="70"/>
      <c r="O932" s="70"/>
    </row>
    <row r="933" spans="5:15" x14ac:dyDescent="0.4">
      <c r="E933" s="77"/>
      <c r="G933" s="77"/>
      <c r="H933" s="70"/>
      <c r="I933" s="70"/>
      <c r="J933" s="70"/>
      <c r="K933" s="70"/>
      <c r="L933" s="70"/>
      <c r="M933" s="70"/>
      <c r="N933" s="70"/>
      <c r="O933" s="70"/>
    </row>
    <row r="934" spans="5:15" x14ac:dyDescent="0.4">
      <c r="E934" s="77"/>
      <c r="G934" s="77"/>
      <c r="H934" s="70"/>
      <c r="I934" s="70"/>
      <c r="J934" s="70"/>
      <c r="K934" s="70"/>
      <c r="L934" s="70"/>
      <c r="M934" s="70"/>
      <c r="N934" s="70"/>
      <c r="O934" s="70"/>
    </row>
    <row r="935" spans="5:15" x14ac:dyDescent="0.4">
      <c r="E935" s="77"/>
      <c r="G935" s="77"/>
      <c r="H935" s="70"/>
      <c r="I935" s="70"/>
      <c r="J935" s="70"/>
      <c r="K935" s="70"/>
      <c r="L935" s="70"/>
      <c r="M935" s="70"/>
      <c r="N935" s="70"/>
      <c r="O935" s="70"/>
    </row>
    <row r="936" spans="5:15" x14ac:dyDescent="0.4">
      <c r="E936" s="77"/>
      <c r="G936" s="77"/>
      <c r="H936" s="70"/>
      <c r="I936" s="70"/>
      <c r="J936" s="70"/>
      <c r="K936" s="70"/>
      <c r="L936" s="70"/>
      <c r="M936" s="70"/>
      <c r="N936" s="70"/>
      <c r="O936" s="70"/>
    </row>
    <row r="937" spans="5:15" x14ac:dyDescent="0.4">
      <c r="E937" s="77"/>
      <c r="G937" s="77"/>
      <c r="H937" s="70"/>
      <c r="I937" s="70"/>
      <c r="J937" s="70"/>
      <c r="K937" s="70"/>
      <c r="L937" s="70"/>
      <c r="M937" s="70"/>
      <c r="N937" s="70"/>
      <c r="O937" s="70"/>
    </row>
    <row r="938" spans="5:15" x14ac:dyDescent="0.4">
      <c r="E938" s="77"/>
      <c r="G938" s="77"/>
      <c r="H938" s="70"/>
      <c r="I938" s="70"/>
      <c r="J938" s="70"/>
      <c r="K938" s="70"/>
      <c r="L938" s="70"/>
      <c r="M938" s="70"/>
      <c r="N938" s="70"/>
      <c r="O938" s="70"/>
    </row>
    <row r="939" spans="5:15" x14ac:dyDescent="0.4">
      <c r="E939" s="77"/>
      <c r="G939" s="77"/>
      <c r="H939" s="70"/>
      <c r="I939" s="70"/>
      <c r="J939" s="70"/>
      <c r="K939" s="70"/>
      <c r="L939" s="70"/>
      <c r="M939" s="70"/>
      <c r="N939" s="70"/>
      <c r="O939" s="70"/>
    </row>
    <row r="940" spans="5:15" x14ac:dyDescent="0.4">
      <c r="E940" s="77"/>
      <c r="G940" s="77"/>
      <c r="H940" s="70"/>
      <c r="I940" s="70"/>
      <c r="J940" s="70"/>
      <c r="K940" s="70"/>
      <c r="L940" s="70"/>
      <c r="M940" s="70"/>
      <c r="N940" s="70"/>
      <c r="O940" s="70"/>
    </row>
    <row r="941" spans="5:15" x14ac:dyDescent="0.4">
      <c r="E941" s="77"/>
      <c r="G941" s="77"/>
      <c r="H941" s="70"/>
      <c r="I941" s="70"/>
      <c r="J941" s="70"/>
      <c r="K941" s="70"/>
      <c r="L941" s="70"/>
      <c r="M941" s="70"/>
      <c r="N941" s="70"/>
      <c r="O941" s="70"/>
    </row>
    <row r="942" spans="5:15" x14ac:dyDescent="0.4">
      <c r="E942" s="77"/>
      <c r="G942" s="77"/>
      <c r="H942" s="70"/>
      <c r="I942" s="70"/>
      <c r="J942" s="70"/>
      <c r="K942" s="70"/>
      <c r="L942" s="70"/>
      <c r="M942" s="70"/>
      <c r="N942" s="70"/>
      <c r="O942" s="70"/>
    </row>
    <row r="943" spans="5:15" x14ac:dyDescent="0.4">
      <c r="E943" s="77"/>
      <c r="G943" s="77"/>
      <c r="H943" s="70"/>
      <c r="I943" s="70"/>
      <c r="J943" s="70"/>
      <c r="K943" s="70"/>
      <c r="L943" s="70"/>
      <c r="M943" s="70"/>
      <c r="N943" s="70"/>
      <c r="O943" s="70"/>
    </row>
    <row r="944" spans="5:15" x14ac:dyDescent="0.4">
      <c r="E944" s="77"/>
      <c r="G944" s="77"/>
      <c r="H944" s="70"/>
      <c r="I944" s="70"/>
      <c r="J944" s="70"/>
      <c r="K944" s="70"/>
      <c r="L944" s="70"/>
      <c r="M944" s="70"/>
      <c r="N944" s="70"/>
      <c r="O944" s="70"/>
    </row>
    <row r="945" spans="5:15" x14ac:dyDescent="0.4">
      <c r="E945" s="77"/>
      <c r="G945" s="77"/>
      <c r="H945" s="70"/>
      <c r="I945" s="70"/>
      <c r="J945" s="70"/>
      <c r="K945" s="70"/>
      <c r="L945" s="70"/>
      <c r="M945" s="70"/>
      <c r="N945" s="70"/>
      <c r="O945" s="70"/>
    </row>
    <row r="946" spans="5:15" x14ac:dyDescent="0.4">
      <c r="E946" s="77"/>
      <c r="G946" s="77"/>
      <c r="H946" s="70"/>
      <c r="I946" s="70"/>
      <c r="J946" s="70"/>
      <c r="K946" s="70"/>
      <c r="L946" s="70"/>
      <c r="M946" s="70"/>
      <c r="N946" s="70"/>
      <c r="O946" s="70"/>
    </row>
    <row r="947" spans="5:15" x14ac:dyDescent="0.4">
      <c r="E947" s="77"/>
      <c r="G947" s="77"/>
      <c r="H947" s="70"/>
      <c r="I947" s="70"/>
      <c r="J947" s="70"/>
      <c r="K947" s="70"/>
      <c r="L947" s="70"/>
      <c r="M947" s="70"/>
      <c r="N947" s="70"/>
      <c r="O947" s="70"/>
    </row>
    <row r="948" spans="5:15" x14ac:dyDescent="0.4">
      <c r="E948" s="77"/>
      <c r="G948" s="77"/>
      <c r="H948" s="70"/>
      <c r="I948" s="70"/>
      <c r="J948" s="70"/>
      <c r="K948" s="70"/>
      <c r="L948" s="70"/>
      <c r="M948" s="70"/>
      <c r="N948" s="70"/>
      <c r="O948" s="70"/>
    </row>
    <row r="949" spans="5:15" x14ac:dyDescent="0.4">
      <c r="E949" s="77"/>
      <c r="G949" s="77"/>
      <c r="H949" s="70"/>
      <c r="I949" s="70"/>
      <c r="J949" s="70"/>
      <c r="K949" s="70"/>
      <c r="L949" s="70"/>
      <c r="M949" s="70"/>
      <c r="N949" s="70"/>
      <c r="O949" s="70"/>
    </row>
    <row r="950" spans="5:15" x14ac:dyDescent="0.4">
      <c r="E950" s="77"/>
      <c r="G950" s="77"/>
      <c r="H950" s="70"/>
      <c r="I950" s="70"/>
      <c r="J950" s="70"/>
      <c r="K950" s="70"/>
      <c r="L950" s="70"/>
      <c r="M950" s="70"/>
      <c r="N950" s="70"/>
      <c r="O950" s="70"/>
    </row>
    <row r="951" spans="5:15" x14ac:dyDescent="0.4">
      <c r="E951" s="77"/>
      <c r="G951" s="77"/>
      <c r="H951" s="70"/>
      <c r="I951" s="70"/>
      <c r="J951" s="70"/>
      <c r="K951" s="70"/>
      <c r="L951" s="70"/>
      <c r="M951" s="70"/>
      <c r="N951" s="70"/>
      <c r="O951" s="70"/>
    </row>
    <row r="952" spans="5:15" x14ac:dyDescent="0.4">
      <c r="E952" s="77"/>
      <c r="G952" s="77"/>
      <c r="H952" s="70"/>
      <c r="I952" s="70"/>
      <c r="J952" s="70"/>
      <c r="K952" s="70"/>
      <c r="L952" s="70"/>
      <c r="M952" s="70"/>
      <c r="N952" s="70"/>
      <c r="O952" s="70"/>
    </row>
    <row r="953" spans="5:15" x14ac:dyDescent="0.4">
      <c r="E953" s="77"/>
      <c r="G953" s="77"/>
      <c r="H953" s="70"/>
      <c r="I953" s="70"/>
      <c r="J953" s="70"/>
      <c r="K953" s="70"/>
      <c r="L953" s="70"/>
      <c r="M953" s="70"/>
      <c r="N953" s="70"/>
      <c r="O953" s="70"/>
    </row>
    <row r="954" spans="5:15" x14ac:dyDescent="0.4">
      <c r="E954" s="77"/>
      <c r="G954" s="77"/>
      <c r="H954" s="70"/>
      <c r="I954" s="70"/>
      <c r="J954" s="70"/>
      <c r="K954" s="70"/>
      <c r="L954" s="70"/>
      <c r="M954" s="70"/>
      <c r="N954" s="70"/>
      <c r="O954" s="70"/>
    </row>
    <row r="955" spans="5:15" x14ac:dyDescent="0.4">
      <c r="E955" s="77"/>
      <c r="G955" s="77"/>
      <c r="H955" s="70"/>
      <c r="I955" s="70"/>
      <c r="J955" s="70"/>
      <c r="K955" s="70"/>
      <c r="L955" s="70"/>
      <c r="M955" s="70"/>
      <c r="N955" s="70"/>
      <c r="O955" s="70"/>
    </row>
    <row r="956" spans="5:15" x14ac:dyDescent="0.4">
      <c r="E956" s="77"/>
      <c r="G956" s="77"/>
      <c r="H956" s="70"/>
      <c r="I956" s="70"/>
      <c r="J956" s="70"/>
      <c r="K956" s="70"/>
      <c r="L956" s="70"/>
      <c r="M956" s="70"/>
      <c r="N956" s="70"/>
      <c r="O956" s="70"/>
    </row>
    <row r="957" spans="5:15" x14ac:dyDescent="0.4">
      <c r="E957" s="77"/>
      <c r="G957" s="77"/>
      <c r="H957" s="70"/>
      <c r="I957" s="70"/>
      <c r="J957" s="70"/>
      <c r="K957" s="70"/>
      <c r="L957" s="70"/>
      <c r="M957" s="70"/>
      <c r="N957" s="70"/>
      <c r="O957" s="70"/>
    </row>
    <row r="958" spans="5:15" x14ac:dyDescent="0.4">
      <c r="E958" s="77"/>
      <c r="G958" s="77"/>
      <c r="H958" s="70"/>
      <c r="I958" s="70"/>
      <c r="J958" s="70"/>
      <c r="K958" s="70"/>
      <c r="L958" s="70"/>
      <c r="M958" s="70"/>
      <c r="N958" s="70"/>
      <c r="O958" s="70"/>
    </row>
    <row r="959" spans="5:15" x14ac:dyDescent="0.4">
      <c r="E959" s="77"/>
      <c r="G959" s="77"/>
      <c r="H959" s="70"/>
      <c r="I959" s="70"/>
      <c r="J959" s="70"/>
      <c r="K959" s="70"/>
      <c r="L959" s="70"/>
      <c r="M959" s="70"/>
      <c r="N959" s="70"/>
      <c r="O959" s="70"/>
    </row>
    <row r="960" spans="5:15" x14ac:dyDescent="0.4">
      <c r="E960" s="77"/>
      <c r="G960" s="77"/>
      <c r="H960" s="70"/>
      <c r="I960" s="70"/>
      <c r="J960" s="70"/>
      <c r="K960" s="70"/>
      <c r="L960" s="70"/>
      <c r="M960" s="70"/>
      <c r="N960" s="70"/>
      <c r="O960" s="70"/>
    </row>
    <row r="961" spans="5:15" x14ac:dyDescent="0.4">
      <c r="E961" s="77"/>
      <c r="G961" s="77"/>
      <c r="H961" s="70"/>
      <c r="I961" s="70"/>
      <c r="J961" s="70"/>
      <c r="K961" s="70"/>
      <c r="L961" s="70"/>
      <c r="M961" s="70"/>
      <c r="N961" s="70"/>
      <c r="O961" s="70"/>
    </row>
    <row r="962" spans="5:15" x14ac:dyDescent="0.4">
      <c r="E962" s="77"/>
      <c r="G962" s="77"/>
      <c r="H962" s="70"/>
      <c r="I962" s="70"/>
      <c r="J962" s="70"/>
      <c r="K962" s="70"/>
      <c r="L962" s="70"/>
      <c r="M962" s="70"/>
      <c r="N962" s="70"/>
      <c r="O962" s="70"/>
    </row>
    <row r="963" spans="5:15" x14ac:dyDescent="0.4">
      <c r="E963" s="77"/>
      <c r="G963" s="77"/>
      <c r="H963" s="70"/>
      <c r="I963" s="70"/>
      <c r="J963" s="70"/>
      <c r="K963" s="70"/>
      <c r="L963" s="70"/>
      <c r="M963" s="70"/>
      <c r="N963" s="70"/>
      <c r="O963" s="70"/>
    </row>
    <row r="964" spans="5:15" x14ac:dyDescent="0.4">
      <c r="E964" s="77"/>
      <c r="G964" s="77"/>
      <c r="H964" s="70"/>
      <c r="I964" s="70"/>
      <c r="J964" s="70"/>
      <c r="K964" s="70"/>
      <c r="L964" s="70"/>
      <c r="M964" s="70"/>
      <c r="N964" s="70"/>
      <c r="O964" s="70"/>
    </row>
    <row r="965" spans="5:15" x14ac:dyDescent="0.4">
      <c r="E965" s="77"/>
      <c r="G965" s="77"/>
      <c r="H965" s="70"/>
      <c r="I965" s="70"/>
      <c r="J965" s="70"/>
      <c r="K965" s="70"/>
      <c r="L965" s="70"/>
      <c r="M965" s="70"/>
      <c r="N965" s="70"/>
      <c r="O965" s="70"/>
    </row>
    <row r="966" spans="5:15" x14ac:dyDescent="0.4">
      <c r="E966" s="77"/>
      <c r="G966" s="77"/>
      <c r="H966" s="70"/>
      <c r="I966" s="70"/>
      <c r="J966" s="70"/>
      <c r="K966" s="70"/>
      <c r="L966" s="70"/>
      <c r="M966" s="70"/>
      <c r="N966" s="70"/>
      <c r="O966" s="70"/>
    </row>
    <row r="967" spans="5:15" x14ac:dyDescent="0.4">
      <c r="E967" s="77"/>
      <c r="G967" s="77"/>
      <c r="H967" s="70"/>
      <c r="I967" s="70"/>
      <c r="J967" s="70"/>
      <c r="K967" s="70"/>
      <c r="L967" s="70"/>
      <c r="M967" s="70"/>
      <c r="N967" s="70"/>
      <c r="O967" s="70"/>
    </row>
    <row r="968" spans="5:15" x14ac:dyDescent="0.4">
      <c r="E968" s="77"/>
      <c r="G968" s="77"/>
      <c r="H968" s="70"/>
      <c r="I968" s="70"/>
      <c r="J968" s="70"/>
      <c r="K968" s="70"/>
      <c r="L968" s="70"/>
      <c r="M968" s="70"/>
      <c r="N968" s="70"/>
      <c r="O968" s="70"/>
    </row>
    <row r="969" spans="5:15" x14ac:dyDescent="0.4">
      <c r="E969" s="77"/>
      <c r="G969" s="77"/>
      <c r="H969" s="70"/>
      <c r="I969" s="70"/>
      <c r="J969" s="70"/>
      <c r="K969" s="70"/>
      <c r="L969" s="70"/>
      <c r="M969" s="70"/>
      <c r="N969" s="70"/>
      <c r="O969" s="70"/>
    </row>
    <row r="970" spans="5:15" x14ac:dyDescent="0.4">
      <c r="E970" s="77"/>
      <c r="G970" s="77"/>
      <c r="H970" s="70"/>
      <c r="I970" s="70"/>
      <c r="J970" s="70"/>
      <c r="K970" s="70"/>
      <c r="L970" s="70"/>
      <c r="M970" s="70"/>
      <c r="N970" s="70"/>
      <c r="O970" s="70"/>
    </row>
    <row r="971" spans="5:15" x14ac:dyDescent="0.4">
      <c r="E971" s="77"/>
      <c r="G971" s="77"/>
      <c r="H971" s="70"/>
      <c r="I971" s="70"/>
      <c r="J971" s="70"/>
      <c r="K971" s="70"/>
      <c r="L971" s="70"/>
      <c r="M971" s="70"/>
      <c r="N971" s="70"/>
      <c r="O971" s="70"/>
    </row>
    <row r="972" spans="5:15" x14ac:dyDescent="0.4">
      <c r="E972" s="77"/>
      <c r="G972" s="77"/>
      <c r="H972" s="70"/>
      <c r="I972" s="70"/>
      <c r="J972" s="70"/>
      <c r="K972" s="70"/>
      <c r="L972" s="70"/>
      <c r="M972" s="70"/>
      <c r="N972" s="70"/>
      <c r="O972" s="70"/>
    </row>
    <row r="973" spans="5:15" x14ac:dyDescent="0.4">
      <c r="E973" s="77"/>
      <c r="G973" s="77"/>
      <c r="H973" s="70"/>
      <c r="I973" s="70"/>
      <c r="J973" s="70"/>
      <c r="K973" s="70"/>
      <c r="L973" s="70"/>
      <c r="M973" s="70"/>
      <c r="N973" s="70"/>
      <c r="O973" s="70"/>
    </row>
    <row r="974" spans="5:15" x14ac:dyDescent="0.4">
      <c r="E974" s="77"/>
      <c r="G974" s="77"/>
      <c r="H974" s="70"/>
      <c r="I974" s="70"/>
      <c r="J974" s="70"/>
      <c r="K974" s="70"/>
      <c r="L974" s="70"/>
      <c r="M974" s="70"/>
      <c r="N974" s="70"/>
      <c r="O974" s="70"/>
    </row>
    <row r="975" spans="5:15" x14ac:dyDescent="0.4">
      <c r="E975" s="77"/>
      <c r="G975" s="77"/>
      <c r="H975" s="70"/>
      <c r="I975" s="70"/>
      <c r="J975" s="70"/>
      <c r="K975" s="70"/>
      <c r="L975" s="70"/>
      <c r="M975" s="70"/>
      <c r="N975" s="70"/>
      <c r="O975" s="70"/>
    </row>
    <row r="976" spans="5:15" x14ac:dyDescent="0.4">
      <c r="E976" s="77"/>
      <c r="G976" s="77"/>
      <c r="H976" s="70"/>
      <c r="I976" s="70"/>
      <c r="J976" s="70"/>
      <c r="K976" s="70"/>
      <c r="L976" s="70"/>
      <c r="M976" s="70"/>
      <c r="N976" s="70"/>
      <c r="O976" s="70"/>
    </row>
    <row r="977" spans="5:15" x14ac:dyDescent="0.4">
      <c r="E977" s="77"/>
      <c r="G977" s="77"/>
      <c r="H977" s="70"/>
      <c r="I977" s="70"/>
      <c r="J977" s="70"/>
      <c r="K977" s="70"/>
      <c r="L977" s="70"/>
      <c r="M977" s="70"/>
      <c r="N977" s="70"/>
      <c r="O977" s="70"/>
    </row>
    <row r="978" spans="5:15" x14ac:dyDescent="0.4">
      <c r="E978" s="77"/>
      <c r="G978" s="77"/>
      <c r="H978" s="70"/>
      <c r="I978" s="70"/>
      <c r="J978" s="70"/>
      <c r="K978" s="70"/>
      <c r="L978" s="70"/>
      <c r="M978" s="70"/>
      <c r="N978" s="70"/>
      <c r="O978" s="70"/>
    </row>
    <row r="979" spans="5:15" x14ac:dyDescent="0.4">
      <c r="E979" s="77"/>
      <c r="G979" s="77"/>
      <c r="H979" s="70"/>
      <c r="I979" s="70"/>
      <c r="J979" s="70"/>
      <c r="K979" s="70"/>
      <c r="L979" s="70"/>
      <c r="M979" s="70"/>
      <c r="N979" s="70"/>
      <c r="O979" s="70"/>
    </row>
    <row r="980" spans="5:15" x14ac:dyDescent="0.4">
      <c r="E980" s="77"/>
      <c r="G980" s="77"/>
      <c r="H980" s="70"/>
      <c r="I980" s="70"/>
      <c r="J980" s="70"/>
      <c r="K980" s="70"/>
      <c r="L980" s="70"/>
      <c r="M980" s="70"/>
      <c r="N980" s="70"/>
      <c r="O980" s="70"/>
    </row>
    <row r="981" spans="5:15" x14ac:dyDescent="0.4">
      <c r="E981" s="77"/>
      <c r="G981" s="77"/>
      <c r="H981" s="70"/>
      <c r="I981" s="70"/>
      <c r="J981" s="70"/>
      <c r="K981" s="70"/>
      <c r="L981" s="70"/>
      <c r="M981" s="70"/>
      <c r="N981" s="70"/>
      <c r="O981" s="70"/>
    </row>
    <row r="982" spans="5:15" x14ac:dyDescent="0.4">
      <c r="E982" s="77"/>
      <c r="G982" s="77"/>
      <c r="H982" s="70"/>
      <c r="I982" s="70"/>
      <c r="J982" s="70"/>
      <c r="K982" s="70"/>
      <c r="L982" s="70"/>
      <c r="M982" s="70"/>
      <c r="N982" s="70"/>
      <c r="O982" s="70"/>
    </row>
    <row r="983" spans="5:15" x14ac:dyDescent="0.4">
      <c r="E983" s="77"/>
      <c r="G983" s="77"/>
      <c r="H983" s="70"/>
      <c r="I983" s="70"/>
      <c r="J983" s="70"/>
      <c r="K983" s="70"/>
      <c r="L983" s="70"/>
      <c r="M983" s="70"/>
      <c r="N983" s="70"/>
      <c r="O983" s="70"/>
    </row>
    <row r="984" spans="5:15" x14ac:dyDescent="0.4">
      <c r="E984" s="77"/>
      <c r="G984" s="77"/>
      <c r="H984" s="70"/>
      <c r="I984" s="70"/>
      <c r="J984" s="70"/>
      <c r="K984" s="70"/>
      <c r="L984" s="70"/>
      <c r="M984" s="70"/>
      <c r="N984" s="70"/>
      <c r="O984" s="70"/>
    </row>
    <row r="985" spans="5:15" x14ac:dyDescent="0.4">
      <c r="E985" s="77"/>
      <c r="G985" s="77"/>
      <c r="H985" s="70"/>
      <c r="I985" s="70"/>
      <c r="J985" s="70"/>
      <c r="K985" s="70"/>
      <c r="L985" s="70"/>
      <c r="M985" s="70"/>
      <c r="N985" s="70"/>
      <c r="O985" s="70"/>
    </row>
    <row r="986" spans="5:15" x14ac:dyDescent="0.4">
      <c r="E986" s="77"/>
      <c r="G986" s="77"/>
      <c r="H986" s="70"/>
      <c r="I986" s="70"/>
      <c r="J986" s="70"/>
      <c r="K986" s="70"/>
      <c r="L986" s="70"/>
      <c r="M986" s="70"/>
      <c r="N986" s="70"/>
      <c r="O986" s="70"/>
    </row>
    <row r="987" spans="5:15" x14ac:dyDescent="0.4">
      <c r="E987" s="77"/>
      <c r="G987" s="77"/>
      <c r="H987" s="70"/>
      <c r="I987" s="70"/>
      <c r="J987" s="70"/>
      <c r="K987" s="70"/>
      <c r="L987" s="70"/>
      <c r="M987" s="70"/>
      <c r="N987" s="70"/>
      <c r="O987" s="70"/>
    </row>
    <row r="988" spans="5:15" x14ac:dyDescent="0.4">
      <c r="E988" s="77"/>
      <c r="G988" s="77"/>
      <c r="H988" s="70"/>
      <c r="I988" s="70"/>
      <c r="J988" s="70"/>
      <c r="K988" s="70"/>
      <c r="L988" s="70"/>
      <c r="M988" s="70"/>
      <c r="N988" s="70"/>
      <c r="O988" s="70"/>
    </row>
    <row r="989" spans="5:15" x14ac:dyDescent="0.4">
      <c r="E989" s="77"/>
      <c r="G989" s="77"/>
      <c r="H989" s="70"/>
      <c r="I989" s="70"/>
      <c r="J989" s="70"/>
      <c r="K989" s="70"/>
      <c r="L989" s="70"/>
      <c r="M989" s="70"/>
      <c r="N989" s="70"/>
      <c r="O989" s="70"/>
    </row>
    <row r="990" spans="5:15" x14ac:dyDescent="0.4">
      <c r="E990" s="77"/>
      <c r="G990" s="77"/>
      <c r="H990" s="70"/>
      <c r="I990" s="70"/>
      <c r="J990" s="70"/>
      <c r="K990" s="70"/>
      <c r="L990" s="70"/>
      <c r="M990" s="70"/>
      <c r="N990" s="70"/>
      <c r="O990" s="70"/>
    </row>
    <row r="991" spans="5:15" x14ac:dyDescent="0.4">
      <c r="E991" s="77"/>
      <c r="G991" s="77"/>
      <c r="H991" s="70"/>
      <c r="I991" s="70"/>
      <c r="J991" s="70"/>
      <c r="K991" s="70"/>
      <c r="L991" s="70"/>
      <c r="M991" s="70"/>
      <c r="N991" s="70"/>
      <c r="O991" s="70"/>
    </row>
    <row r="992" spans="5:15" x14ac:dyDescent="0.4">
      <c r="E992" s="77"/>
      <c r="G992" s="77"/>
      <c r="H992" s="70"/>
      <c r="I992" s="70"/>
      <c r="J992" s="70"/>
      <c r="K992" s="70"/>
      <c r="L992" s="70"/>
      <c r="M992" s="70"/>
      <c r="N992" s="70"/>
      <c r="O992" s="70"/>
    </row>
    <row r="993" spans="5:15" x14ac:dyDescent="0.4">
      <c r="E993" s="77"/>
      <c r="G993" s="77"/>
      <c r="H993" s="70"/>
      <c r="I993" s="70"/>
      <c r="J993" s="70"/>
      <c r="K993" s="70"/>
      <c r="L993" s="70"/>
      <c r="M993" s="70"/>
      <c r="N993" s="70"/>
      <c r="O993" s="70"/>
    </row>
    <row r="994" spans="5:15" x14ac:dyDescent="0.4">
      <c r="E994" s="77"/>
      <c r="G994" s="77"/>
      <c r="H994" s="70"/>
      <c r="I994" s="70"/>
      <c r="J994" s="70"/>
      <c r="K994" s="70"/>
      <c r="L994" s="70"/>
      <c r="M994" s="70"/>
      <c r="N994" s="70"/>
      <c r="O994" s="70"/>
    </row>
    <row r="995" spans="5:15" x14ac:dyDescent="0.4">
      <c r="E995" s="77"/>
      <c r="G995" s="77"/>
      <c r="H995" s="70"/>
      <c r="I995" s="70"/>
      <c r="J995" s="70"/>
      <c r="K995" s="70"/>
      <c r="L995" s="70"/>
      <c r="M995" s="70"/>
      <c r="N995" s="70"/>
      <c r="O995" s="70"/>
    </row>
    <row r="996" spans="5:15" x14ac:dyDescent="0.4">
      <c r="E996" s="77"/>
      <c r="G996" s="77"/>
      <c r="H996" s="70"/>
      <c r="I996" s="70"/>
      <c r="J996" s="70"/>
      <c r="K996" s="70"/>
      <c r="L996" s="70"/>
      <c r="M996" s="70"/>
      <c r="N996" s="70"/>
      <c r="O996" s="70"/>
    </row>
    <row r="997" spans="5:15" x14ac:dyDescent="0.4">
      <c r="E997" s="77"/>
      <c r="G997" s="77"/>
      <c r="H997" s="70"/>
      <c r="I997" s="70"/>
      <c r="J997" s="70"/>
      <c r="K997" s="70"/>
      <c r="L997" s="70"/>
      <c r="M997" s="70"/>
      <c r="N997" s="70"/>
      <c r="O997" s="70"/>
    </row>
    <row r="998" spans="5:15" x14ac:dyDescent="0.4">
      <c r="E998" s="77"/>
      <c r="G998" s="77"/>
      <c r="H998" s="70"/>
      <c r="I998" s="70"/>
      <c r="J998" s="70"/>
      <c r="K998" s="70"/>
      <c r="L998" s="70"/>
      <c r="M998" s="70"/>
      <c r="N998" s="70"/>
      <c r="O998" s="70"/>
    </row>
    <row r="999" spans="5:15" x14ac:dyDescent="0.4">
      <c r="E999" s="77"/>
      <c r="G999" s="77"/>
      <c r="H999" s="70"/>
      <c r="I999" s="70"/>
      <c r="J999" s="70"/>
      <c r="K999" s="70"/>
      <c r="L999" s="70"/>
      <c r="M999" s="70"/>
      <c r="N999" s="70"/>
      <c r="O999" s="70"/>
    </row>
    <row r="1000" spans="5:15" x14ac:dyDescent="0.4">
      <c r="E1000" s="77"/>
      <c r="G1000" s="77"/>
      <c r="H1000" s="70"/>
      <c r="I1000" s="70"/>
      <c r="J1000" s="70"/>
      <c r="K1000" s="70"/>
      <c r="L1000" s="70"/>
      <c r="M1000" s="70"/>
      <c r="N1000" s="70"/>
      <c r="O1000" s="70"/>
    </row>
    <row r="1001" spans="5:15" x14ac:dyDescent="0.4">
      <c r="E1001" s="77"/>
      <c r="G1001" s="77"/>
      <c r="H1001" s="70"/>
      <c r="I1001" s="70"/>
      <c r="J1001" s="70"/>
      <c r="K1001" s="70"/>
      <c r="L1001" s="70"/>
      <c r="M1001" s="70"/>
      <c r="N1001" s="70"/>
      <c r="O1001" s="70"/>
    </row>
    <row r="1002" spans="5:15" x14ac:dyDescent="0.4">
      <c r="E1002" s="77"/>
      <c r="G1002" s="77"/>
      <c r="H1002" s="70"/>
      <c r="I1002" s="70"/>
      <c r="J1002" s="70"/>
      <c r="K1002" s="70"/>
      <c r="L1002" s="70"/>
      <c r="M1002" s="70"/>
      <c r="N1002" s="70"/>
      <c r="O1002" s="70"/>
    </row>
    <row r="1003" spans="5:15" x14ac:dyDescent="0.4">
      <c r="E1003" s="77"/>
      <c r="G1003" s="77"/>
      <c r="H1003" s="70"/>
      <c r="I1003" s="70"/>
      <c r="J1003" s="70"/>
      <c r="K1003" s="70"/>
      <c r="L1003" s="70"/>
      <c r="M1003" s="70"/>
      <c r="N1003" s="70"/>
      <c r="O1003" s="70"/>
    </row>
    <row r="1004" spans="5:15" x14ac:dyDescent="0.4">
      <c r="E1004" s="77"/>
      <c r="G1004" s="77"/>
      <c r="H1004" s="70"/>
      <c r="I1004" s="70"/>
      <c r="J1004" s="70"/>
      <c r="K1004" s="70"/>
      <c r="L1004" s="70"/>
      <c r="M1004" s="70"/>
      <c r="N1004" s="70"/>
      <c r="O1004" s="70"/>
    </row>
    <row r="1005" spans="5:15" x14ac:dyDescent="0.4">
      <c r="E1005" s="77"/>
      <c r="G1005" s="77"/>
      <c r="H1005" s="70"/>
      <c r="I1005" s="70"/>
      <c r="J1005" s="70"/>
      <c r="K1005" s="70"/>
      <c r="L1005" s="70"/>
      <c r="M1005" s="70"/>
      <c r="N1005" s="70"/>
      <c r="O1005" s="70"/>
    </row>
    <row r="1006" spans="5:15" x14ac:dyDescent="0.4">
      <c r="E1006" s="77"/>
      <c r="G1006" s="77"/>
      <c r="H1006" s="70"/>
      <c r="I1006" s="70"/>
      <c r="J1006" s="70"/>
      <c r="K1006" s="70"/>
      <c r="L1006" s="70"/>
      <c r="M1006" s="70"/>
      <c r="N1006" s="70"/>
      <c r="O1006" s="70"/>
    </row>
    <row r="1007" spans="5:15" x14ac:dyDescent="0.4">
      <c r="E1007" s="77"/>
      <c r="G1007" s="77"/>
      <c r="H1007" s="70"/>
      <c r="I1007" s="70"/>
      <c r="J1007" s="70"/>
      <c r="K1007" s="70"/>
      <c r="L1007" s="70"/>
      <c r="M1007" s="70"/>
      <c r="N1007" s="70"/>
      <c r="O1007" s="70"/>
    </row>
    <row r="1008" spans="5:15" x14ac:dyDescent="0.4">
      <c r="E1008" s="77"/>
      <c r="G1008" s="77"/>
      <c r="H1008" s="70"/>
      <c r="I1008" s="70"/>
      <c r="J1008" s="70"/>
      <c r="K1008" s="70"/>
      <c r="L1008" s="70"/>
      <c r="M1008" s="70"/>
      <c r="N1008" s="70"/>
      <c r="O1008" s="70"/>
    </row>
  </sheetData>
  <sheetProtection algorithmName="SHA-512" hashValue="eHtK1OVK/em3xEB3DL8Bn4QFflPQnAtiFRM3V+MVrt1Js4tI0v2tksiUI+G8dtQoZDkKa275l8g4FLe6m9e2GA==" saltValue="jLBp8ngOyIpezy824A8w5A==" spinCount="100000" sheet="1" objects="1" scenarios="1"/>
  <mergeCells count="20">
    <mergeCell ref="B521:B522"/>
    <mergeCell ref="C521:C522"/>
    <mergeCell ref="D521:E521"/>
    <mergeCell ref="F521:G521"/>
    <mergeCell ref="C4:D4"/>
    <mergeCell ref="C5:D5"/>
    <mergeCell ref="B7:B8"/>
    <mergeCell ref="C7:C8"/>
    <mergeCell ref="D7:E7"/>
    <mergeCell ref="F7:G7"/>
    <mergeCell ref="B516:C517"/>
    <mergeCell ref="B518:C519"/>
    <mergeCell ref="M7:O7"/>
    <mergeCell ref="K521:K522"/>
    <mergeCell ref="L521:L522"/>
    <mergeCell ref="M521:O521"/>
    <mergeCell ref="H521:I521"/>
    <mergeCell ref="H7:I7"/>
    <mergeCell ref="K7:K8"/>
    <mergeCell ref="L7:L8"/>
  </mergeCells>
  <phoneticPr fontId="2"/>
  <hyperlinks>
    <hyperlink ref="B518:C519" location="①補助対象経費整理シート!B1" display="作成はこちらから（シートトップ）" xr:uid="{56E18281-6912-4BB5-B3E2-75280C9386F7}"/>
    <hyperlink ref="C3" location="①補助対象経費整理シート!B548" display="【記入例】（こちらをクリック）" xr:uid="{C1747C8E-B8E4-4349-865B-3379876F0FC2}"/>
  </hyperlinks>
  <pageMargins left="0.70866141732283472" right="0.70866141732283472" top="0.74803149606299213" bottom="0.74803149606299213" header="0.31496062992125984" footer="0.31496062992125984"/>
  <pageSetup paperSize="9" scale="58" fitToHeight="0" orientation="landscape" r:id="rId1"/>
  <rowBreaks count="1" manualBreakCount="1">
    <brk id="500" max="15"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400-000000000000}">
          <x14:formula1>
            <xm:f>'③事業計画書P2-3複写用'!$B$7:$B$23</xm:f>
          </x14:formula1>
          <xm:sqref>C548:C1008 C520 C9:C515</xm:sqref>
        </x14:dataValidation>
        <x14:dataValidation type="list" allowBlank="1" showInputMessage="1" xr:uid="{6D9EBA85-9432-4523-A367-AB7504F3CCFB}">
          <x14:formula1>
            <xm:f>【記入例】③!$B$7:$B$23</xm:f>
          </x14:formula1>
          <xm:sqref>C523:C547</xm:sqref>
        </x14:dataValidation>
        <x14:dataValidation type="list" allowBlank="1" showInputMessage="1" showErrorMessage="1" xr:uid="{B86F58F0-27E6-4BAB-8FB7-229030E9A708}">
          <x14:formula1>
            <xm:f>'③事業計画書P2-3複写用'!$B$29:$B$46</xm:f>
          </x14:formula1>
          <xm:sqref>L9:L508 L523:L547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B2:I47"/>
  <sheetViews>
    <sheetView showGridLines="0" view="pageBreakPreview" zoomScale="70" zoomScaleNormal="85" zoomScaleSheetLayoutView="70" workbookViewId="0">
      <selection activeCell="B1" sqref="B1"/>
    </sheetView>
  </sheetViews>
  <sheetFormatPr defaultRowHeight="15.75" x14ac:dyDescent="0.4"/>
  <cols>
    <col min="1" max="1" width="2.25" style="43" customWidth="1"/>
    <col min="2" max="2" width="6.25" style="43" customWidth="1"/>
    <col min="3" max="3" width="29.5" style="43" customWidth="1"/>
    <col min="4" max="4" width="8.75" style="43" customWidth="1"/>
    <col min="5" max="5" width="10.75" style="43" customWidth="1"/>
    <col min="6" max="6" width="13.375" style="43" customWidth="1"/>
    <col min="7" max="7" width="8.75" style="43" customWidth="1"/>
    <col min="8" max="8" width="10.75" style="43" customWidth="1"/>
    <col min="9" max="9" width="13.25" style="43" customWidth="1"/>
    <col min="10" max="16384" width="9" style="43"/>
  </cols>
  <sheetData>
    <row r="2" spans="2:9" ht="27" customHeight="1" x14ac:dyDescent="0.4">
      <c r="C2" s="44" t="s">
        <v>132</v>
      </c>
    </row>
    <row r="3" spans="2:9" ht="20.25" thickBot="1" x14ac:dyDescent="0.45">
      <c r="C3" s="381" t="s">
        <v>120</v>
      </c>
      <c r="D3" s="56" t="s">
        <v>121</v>
      </c>
      <c r="E3" s="57"/>
    </row>
    <row r="4" spans="2:9" x14ac:dyDescent="0.4">
      <c r="C4" s="257" t="s">
        <v>7</v>
      </c>
      <c r="D4" s="258"/>
      <c r="E4" s="55"/>
      <c r="F4" s="55"/>
    </row>
    <row r="5" spans="2:9" ht="33" customHeight="1" thickBot="1" x14ac:dyDescent="0.45">
      <c r="C5" s="259" t="str">
        <f>IF(①補助対象経費整理シート!C5="","",①補助対象経費整理シート!C5)</f>
        <v/>
      </c>
      <c r="D5" s="260"/>
      <c r="E5" s="55"/>
      <c r="F5" s="55"/>
    </row>
    <row r="7" spans="2:9" ht="18.75" customHeight="1" x14ac:dyDescent="0.4">
      <c r="B7" s="261" t="s">
        <v>2</v>
      </c>
      <c r="C7" s="261" t="s">
        <v>14</v>
      </c>
      <c r="D7" s="254" t="s">
        <v>102</v>
      </c>
      <c r="E7" s="255"/>
      <c r="F7" s="255"/>
      <c r="G7" s="255"/>
      <c r="H7" s="255"/>
      <c r="I7" s="256"/>
    </row>
    <row r="8" spans="2:9" x14ac:dyDescent="0.4">
      <c r="B8" s="262"/>
      <c r="C8" s="262"/>
      <c r="D8" s="45" t="s">
        <v>3</v>
      </c>
      <c r="E8" s="45" t="s">
        <v>127</v>
      </c>
      <c r="F8" s="45" t="s">
        <v>104</v>
      </c>
      <c r="G8" s="45" t="s">
        <v>3</v>
      </c>
      <c r="H8" s="45" t="s">
        <v>127</v>
      </c>
      <c r="I8" s="45" t="s">
        <v>107</v>
      </c>
    </row>
    <row r="9" spans="2:9" x14ac:dyDescent="0.4">
      <c r="B9" s="41">
        <v>1</v>
      </c>
      <c r="C9" s="64"/>
      <c r="D9" s="88"/>
      <c r="E9" s="88"/>
      <c r="F9" s="18">
        <f>D9*E9</f>
        <v>0</v>
      </c>
      <c r="G9" s="88"/>
      <c r="H9" s="88"/>
      <c r="I9" s="42">
        <f>G9*H9</f>
        <v>0</v>
      </c>
    </row>
    <row r="10" spans="2:9" x14ac:dyDescent="0.4">
      <c r="B10" s="41">
        <v>2</v>
      </c>
      <c r="C10" s="64"/>
      <c r="D10" s="88"/>
      <c r="E10" s="88"/>
      <c r="F10" s="18">
        <f t="shared" ref="F10:F28" si="0">D10*E10</f>
        <v>0</v>
      </c>
      <c r="G10" s="88"/>
      <c r="H10" s="88"/>
      <c r="I10" s="42">
        <f t="shared" ref="I10:I28" si="1">G10*H10</f>
        <v>0</v>
      </c>
    </row>
    <row r="11" spans="2:9" x14ac:dyDescent="0.4">
      <c r="B11" s="41">
        <v>3</v>
      </c>
      <c r="C11" s="64"/>
      <c r="D11" s="88"/>
      <c r="E11" s="88"/>
      <c r="F11" s="18">
        <f t="shared" si="0"/>
        <v>0</v>
      </c>
      <c r="G11" s="88"/>
      <c r="H11" s="88"/>
      <c r="I11" s="42">
        <f t="shared" si="1"/>
        <v>0</v>
      </c>
    </row>
    <row r="12" spans="2:9" x14ac:dyDescent="0.4">
      <c r="B12" s="41">
        <v>4</v>
      </c>
      <c r="C12" s="64"/>
      <c r="D12" s="88"/>
      <c r="E12" s="88"/>
      <c r="F12" s="18">
        <f t="shared" si="0"/>
        <v>0</v>
      </c>
      <c r="G12" s="88"/>
      <c r="H12" s="88"/>
      <c r="I12" s="42">
        <f t="shared" si="1"/>
        <v>0</v>
      </c>
    </row>
    <row r="13" spans="2:9" x14ac:dyDescent="0.4">
      <c r="B13" s="41">
        <v>5</v>
      </c>
      <c r="C13" s="64"/>
      <c r="D13" s="88"/>
      <c r="E13" s="88"/>
      <c r="F13" s="18">
        <f t="shared" si="0"/>
        <v>0</v>
      </c>
      <c r="G13" s="88"/>
      <c r="H13" s="88"/>
      <c r="I13" s="42">
        <f t="shared" si="1"/>
        <v>0</v>
      </c>
    </row>
    <row r="14" spans="2:9" x14ac:dyDescent="0.4">
      <c r="B14" s="41">
        <v>6</v>
      </c>
      <c r="C14" s="64"/>
      <c r="D14" s="88"/>
      <c r="E14" s="88"/>
      <c r="F14" s="18">
        <f t="shared" si="0"/>
        <v>0</v>
      </c>
      <c r="G14" s="88"/>
      <c r="H14" s="88"/>
      <c r="I14" s="42">
        <f t="shared" si="1"/>
        <v>0</v>
      </c>
    </row>
    <row r="15" spans="2:9" x14ac:dyDescent="0.4">
      <c r="B15" s="41">
        <v>7</v>
      </c>
      <c r="C15" s="64"/>
      <c r="D15" s="88"/>
      <c r="E15" s="88"/>
      <c r="F15" s="18">
        <f t="shared" si="0"/>
        <v>0</v>
      </c>
      <c r="G15" s="88"/>
      <c r="H15" s="88"/>
      <c r="I15" s="42">
        <f t="shared" si="1"/>
        <v>0</v>
      </c>
    </row>
    <row r="16" spans="2:9" x14ac:dyDescent="0.4">
      <c r="B16" s="41">
        <v>8</v>
      </c>
      <c r="C16" s="64"/>
      <c r="D16" s="88"/>
      <c r="E16" s="88"/>
      <c r="F16" s="18">
        <f t="shared" si="0"/>
        <v>0</v>
      </c>
      <c r="G16" s="88"/>
      <c r="H16" s="88"/>
      <c r="I16" s="42">
        <f t="shared" si="1"/>
        <v>0</v>
      </c>
    </row>
    <row r="17" spans="2:9" x14ac:dyDescent="0.4">
      <c r="B17" s="41">
        <v>9</v>
      </c>
      <c r="C17" s="64"/>
      <c r="D17" s="88"/>
      <c r="E17" s="88"/>
      <c r="F17" s="18">
        <f t="shared" si="0"/>
        <v>0</v>
      </c>
      <c r="G17" s="88"/>
      <c r="H17" s="88"/>
      <c r="I17" s="42">
        <f t="shared" si="1"/>
        <v>0</v>
      </c>
    </row>
    <row r="18" spans="2:9" x14ac:dyDescent="0.4">
      <c r="B18" s="41">
        <v>10</v>
      </c>
      <c r="C18" s="64"/>
      <c r="D18" s="88"/>
      <c r="E18" s="88"/>
      <c r="F18" s="18">
        <f t="shared" si="0"/>
        <v>0</v>
      </c>
      <c r="G18" s="88"/>
      <c r="H18" s="88"/>
      <c r="I18" s="42">
        <f t="shared" si="1"/>
        <v>0</v>
      </c>
    </row>
    <row r="19" spans="2:9" x14ac:dyDescent="0.4">
      <c r="B19" s="41">
        <v>11</v>
      </c>
      <c r="C19" s="64"/>
      <c r="D19" s="88"/>
      <c r="E19" s="88"/>
      <c r="F19" s="18">
        <f t="shared" si="0"/>
        <v>0</v>
      </c>
      <c r="G19" s="88"/>
      <c r="H19" s="88"/>
      <c r="I19" s="42">
        <f t="shared" si="1"/>
        <v>0</v>
      </c>
    </row>
    <row r="20" spans="2:9" x14ac:dyDescent="0.4">
      <c r="B20" s="41">
        <v>12</v>
      </c>
      <c r="C20" s="64"/>
      <c r="D20" s="88"/>
      <c r="E20" s="88"/>
      <c r="F20" s="18">
        <f t="shared" si="0"/>
        <v>0</v>
      </c>
      <c r="G20" s="88"/>
      <c r="H20" s="88"/>
      <c r="I20" s="42">
        <f t="shared" si="1"/>
        <v>0</v>
      </c>
    </row>
    <row r="21" spans="2:9" x14ac:dyDescent="0.4">
      <c r="B21" s="41">
        <v>13</v>
      </c>
      <c r="C21" s="64"/>
      <c r="D21" s="88"/>
      <c r="E21" s="88"/>
      <c r="F21" s="18">
        <f t="shared" si="0"/>
        <v>0</v>
      </c>
      <c r="G21" s="88"/>
      <c r="H21" s="88"/>
      <c r="I21" s="42">
        <f t="shared" si="1"/>
        <v>0</v>
      </c>
    </row>
    <row r="22" spans="2:9" x14ac:dyDescent="0.4">
      <c r="B22" s="41">
        <v>14</v>
      </c>
      <c r="C22" s="64"/>
      <c r="D22" s="88"/>
      <c r="E22" s="88"/>
      <c r="F22" s="18">
        <f t="shared" si="0"/>
        <v>0</v>
      </c>
      <c r="G22" s="88"/>
      <c r="H22" s="88"/>
      <c r="I22" s="42">
        <f t="shared" si="1"/>
        <v>0</v>
      </c>
    </row>
    <row r="23" spans="2:9" x14ac:dyDescent="0.4">
      <c r="B23" s="41">
        <v>15</v>
      </c>
      <c r="C23" s="64"/>
      <c r="D23" s="88"/>
      <c r="E23" s="88"/>
      <c r="F23" s="18">
        <f t="shared" si="0"/>
        <v>0</v>
      </c>
      <c r="G23" s="88"/>
      <c r="H23" s="88"/>
      <c r="I23" s="42">
        <f t="shared" si="1"/>
        <v>0</v>
      </c>
    </row>
    <row r="24" spans="2:9" x14ac:dyDescent="0.4">
      <c r="B24" s="41">
        <v>16</v>
      </c>
      <c r="C24" s="64"/>
      <c r="D24" s="88"/>
      <c r="E24" s="88"/>
      <c r="F24" s="18">
        <f t="shared" si="0"/>
        <v>0</v>
      </c>
      <c r="G24" s="88"/>
      <c r="H24" s="88"/>
      <c r="I24" s="42">
        <f t="shared" si="1"/>
        <v>0</v>
      </c>
    </row>
    <row r="25" spans="2:9" x14ac:dyDescent="0.4">
      <c r="B25" s="41">
        <v>17</v>
      </c>
      <c r="C25" s="64"/>
      <c r="D25" s="88"/>
      <c r="E25" s="88"/>
      <c r="F25" s="18">
        <f t="shared" si="0"/>
        <v>0</v>
      </c>
      <c r="G25" s="88"/>
      <c r="H25" s="88"/>
      <c r="I25" s="42">
        <f t="shared" si="1"/>
        <v>0</v>
      </c>
    </row>
    <row r="26" spans="2:9" x14ac:dyDescent="0.4">
      <c r="B26" s="41">
        <v>18</v>
      </c>
      <c r="C26" s="64"/>
      <c r="D26" s="88"/>
      <c r="E26" s="88"/>
      <c r="F26" s="18">
        <f t="shared" si="0"/>
        <v>0</v>
      </c>
      <c r="G26" s="88"/>
      <c r="H26" s="88"/>
      <c r="I26" s="42">
        <f t="shared" si="1"/>
        <v>0</v>
      </c>
    </row>
    <row r="27" spans="2:9" x14ac:dyDescent="0.4">
      <c r="B27" s="41">
        <v>19</v>
      </c>
      <c r="C27" s="64"/>
      <c r="D27" s="88"/>
      <c r="E27" s="88"/>
      <c r="F27" s="18">
        <f t="shared" si="0"/>
        <v>0</v>
      </c>
      <c r="G27" s="88"/>
      <c r="H27" s="88"/>
      <c r="I27" s="42">
        <f t="shared" si="1"/>
        <v>0</v>
      </c>
    </row>
    <row r="28" spans="2:9" x14ac:dyDescent="0.4">
      <c r="B28" s="41">
        <v>20</v>
      </c>
      <c r="C28" s="64"/>
      <c r="D28" s="88"/>
      <c r="E28" s="88"/>
      <c r="F28" s="18">
        <f t="shared" si="0"/>
        <v>0</v>
      </c>
      <c r="G28" s="88"/>
      <c r="H28" s="88"/>
      <c r="I28" s="42">
        <f t="shared" si="1"/>
        <v>0</v>
      </c>
    </row>
    <row r="36" spans="2:9" x14ac:dyDescent="0.4">
      <c r="C36" s="253" t="s">
        <v>118</v>
      </c>
    </row>
    <row r="37" spans="2:9" x14ac:dyDescent="0.4">
      <c r="C37" s="253"/>
    </row>
    <row r="38" spans="2:9" ht="15.75" customHeight="1" x14ac:dyDescent="0.4">
      <c r="C38" s="382" t="s">
        <v>119</v>
      </c>
      <c r="D38" s="382"/>
      <c r="E38" s="54"/>
      <c r="F38" s="54"/>
    </row>
    <row r="39" spans="2:9" ht="15.75" customHeight="1" x14ac:dyDescent="0.4">
      <c r="C39" s="382"/>
      <c r="D39" s="382"/>
      <c r="E39" s="54"/>
      <c r="F39" s="54"/>
    </row>
    <row r="41" spans="2:9" ht="15.75" customHeight="1" x14ac:dyDescent="0.4">
      <c r="B41" s="97" t="s">
        <v>2</v>
      </c>
      <c r="C41" s="97" t="s">
        <v>14</v>
      </c>
      <c r="D41" s="254" t="s">
        <v>102</v>
      </c>
      <c r="E41" s="255"/>
      <c r="F41" s="255"/>
      <c r="G41" s="255"/>
      <c r="H41" s="255"/>
      <c r="I41" s="256"/>
    </row>
    <row r="42" spans="2:9" x14ac:dyDescent="0.4">
      <c r="B42" s="98"/>
      <c r="C42" s="98"/>
      <c r="D42" s="45" t="s">
        <v>3</v>
      </c>
      <c r="E42" s="45" t="s">
        <v>127</v>
      </c>
      <c r="F42" s="45" t="s">
        <v>104</v>
      </c>
      <c r="G42" s="45" t="s">
        <v>3</v>
      </c>
      <c r="H42" s="45" t="s">
        <v>127</v>
      </c>
      <c r="I42" s="45" t="s">
        <v>107</v>
      </c>
    </row>
    <row r="43" spans="2:9" x14ac:dyDescent="0.4">
      <c r="B43" s="2">
        <v>1</v>
      </c>
      <c r="C43" s="8" t="s">
        <v>11</v>
      </c>
      <c r="D43" s="9"/>
      <c r="E43" s="9"/>
      <c r="F43" s="9">
        <f>D43*E43</f>
        <v>0</v>
      </c>
      <c r="G43" s="9">
        <v>1</v>
      </c>
      <c r="H43" s="9">
        <v>30000</v>
      </c>
      <c r="I43" s="10">
        <f>G43*H43</f>
        <v>30000</v>
      </c>
    </row>
    <row r="44" spans="2:9" x14ac:dyDescent="0.4">
      <c r="B44" s="2">
        <v>2</v>
      </c>
      <c r="C44" s="8" t="s">
        <v>12</v>
      </c>
      <c r="D44" s="9"/>
      <c r="E44" s="9"/>
      <c r="F44" s="9">
        <f t="shared" ref="F44:F47" si="2">D44*E44</f>
        <v>0</v>
      </c>
      <c r="G44" s="9">
        <v>1</v>
      </c>
      <c r="H44" s="9">
        <v>30000</v>
      </c>
      <c r="I44" s="10">
        <f t="shared" ref="I44:I47" si="3">G44*H44</f>
        <v>30000</v>
      </c>
    </row>
    <row r="45" spans="2:9" x14ac:dyDescent="0.4">
      <c r="B45" s="2">
        <v>3</v>
      </c>
      <c r="C45" s="8" t="s">
        <v>98</v>
      </c>
      <c r="D45" s="9">
        <v>5</v>
      </c>
      <c r="E45" s="9">
        <v>1000</v>
      </c>
      <c r="F45" s="9">
        <f t="shared" si="2"/>
        <v>5000</v>
      </c>
      <c r="G45" s="9">
        <v>5</v>
      </c>
      <c r="H45" s="9">
        <v>2000</v>
      </c>
      <c r="I45" s="10">
        <f t="shared" si="3"/>
        <v>10000</v>
      </c>
    </row>
    <row r="46" spans="2:9" x14ac:dyDescent="0.4">
      <c r="B46" s="2">
        <v>4</v>
      </c>
      <c r="C46" s="8" t="s">
        <v>95</v>
      </c>
      <c r="D46" s="9"/>
      <c r="E46" s="9"/>
      <c r="F46" s="9">
        <f t="shared" si="2"/>
        <v>0</v>
      </c>
      <c r="G46" s="9">
        <v>1</v>
      </c>
      <c r="H46" s="9">
        <v>30000</v>
      </c>
      <c r="I46" s="10">
        <f t="shared" si="3"/>
        <v>30000</v>
      </c>
    </row>
    <row r="47" spans="2:9" x14ac:dyDescent="0.4">
      <c r="B47" s="2">
        <v>5</v>
      </c>
      <c r="C47" s="2"/>
      <c r="D47" s="7"/>
      <c r="E47" s="7"/>
      <c r="F47" s="9">
        <f t="shared" si="2"/>
        <v>0</v>
      </c>
      <c r="G47" s="7"/>
      <c r="H47" s="7"/>
      <c r="I47" s="10">
        <f t="shared" si="3"/>
        <v>0</v>
      </c>
    </row>
  </sheetData>
  <sheetProtection algorithmName="SHA-512" hashValue="0WDXPqoSYApbYAsQ38+bzv75JHJi07iPI33WwiA2IXo4AlfwRGVVIOuvstZhj4yhi/VyLHBYNLYehBYp0mfKLg==" saltValue="TVuyNoWgPuWfdb5loVHUEQ==" spinCount="100000" sheet="1" objects="1" scenarios="1"/>
  <mergeCells count="10">
    <mergeCell ref="C4:D4"/>
    <mergeCell ref="C5:D5"/>
    <mergeCell ref="B7:B8"/>
    <mergeCell ref="C7:C8"/>
    <mergeCell ref="D7:I7"/>
    <mergeCell ref="B41:B42"/>
    <mergeCell ref="C41:C42"/>
    <mergeCell ref="C36:C37"/>
    <mergeCell ref="C38:D39"/>
    <mergeCell ref="D41:I41"/>
  </mergeCells>
  <phoneticPr fontId="2"/>
  <hyperlinks>
    <hyperlink ref="C3" location="②補助対象外経費整理シート!B48" display="【記入例】（こちらをクリック）" xr:uid="{63C4C87A-76D7-47E3-883C-AEB8C97F5821}"/>
    <hyperlink ref="C38:C39" location="【入力】②補助対象外経費明細!C2" display="作成はこちらから（シートトップ）" xr:uid="{1608D4EF-8473-4A64-8E64-F6437F3D5228}"/>
    <hyperlink ref="C38:D39" location="②補助対象外経費整理シート!B1" display="作成はこちらから（シートトップ）" xr:uid="{2520A13C-F8B1-49EB-9200-5A80514C1FEE}"/>
  </hyperlinks>
  <pageMargins left="0.70866141732283472" right="0.70866141732283472" top="0.74803149606299213" bottom="0.74803149606299213" header="0.31496062992125984" footer="0.31496062992125984"/>
  <pageSetup paperSize="9" scale="5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AS70"/>
  <sheetViews>
    <sheetView showGridLines="0" view="pageBreakPreview" topLeftCell="I1" zoomScale="70" zoomScaleNormal="70" zoomScaleSheetLayoutView="70" workbookViewId="0">
      <selection activeCell="AT46" sqref="AT46"/>
    </sheetView>
  </sheetViews>
  <sheetFormatPr defaultRowHeight="19.5" x14ac:dyDescent="0.4"/>
  <cols>
    <col min="1" max="1" width="3" style="29" hidden="1" customWidth="1"/>
    <col min="2" max="2" width="33.875" style="29" hidden="1" customWidth="1"/>
    <col min="3" max="3" width="17.25" style="29" hidden="1" customWidth="1"/>
    <col min="4" max="8" width="14.625" style="29" hidden="1" customWidth="1"/>
    <col min="9" max="9" width="9" style="29"/>
    <col min="10" max="44" width="2.625" style="29" customWidth="1"/>
    <col min="45" max="45" width="9" style="29"/>
    <col min="46" max="46" width="11" style="29" bestFit="1" customWidth="1"/>
    <col min="47" max="16384" width="9" style="29"/>
  </cols>
  <sheetData>
    <row r="1" spans="2:43" ht="15.75" customHeight="1" x14ac:dyDescent="0.4"/>
    <row r="2" spans="2:43" ht="27" customHeight="1" x14ac:dyDescent="0.4">
      <c r="J2" s="51" t="s">
        <v>59</v>
      </c>
    </row>
    <row r="3" spans="2:43" ht="15.75" customHeight="1" x14ac:dyDescent="0.4">
      <c r="B3" s="29" t="s">
        <v>15</v>
      </c>
    </row>
    <row r="4" spans="2:43" ht="15.75" customHeight="1" x14ac:dyDescent="0.4"/>
    <row r="5" spans="2:43" ht="21" x14ac:dyDescent="0.4">
      <c r="B5" s="50" t="s">
        <v>113</v>
      </c>
      <c r="K5" s="50" t="s">
        <v>114</v>
      </c>
    </row>
    <row r="6" spans="2:43" x14ac:dyDescent="0.4">
      <c r="B6" s="46" t="s">
        <v>97</v>
      </c>
      <c r="C6" s="46" t="s">
        <v>48</v>
      </c>
      <c r="K6" s="89" t="s">
        <v>112</v>
      </c>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row>
    <row r="7" spans="2:43" ht="19.5" customHeight="1" thickBot="1" x14ac:dyDescent="0.45">
      <c r="B7" s="30" t="s">
        <v>51</v>
      </c>
      <c r="C7" s="31"/>
      <c r="K7" s="263" t="s">
        <v>18</v>
      </c>
      <c r="L7" s="264"/>
      <c r="M7" s="263" t="s">
        <v>19</v>
      </c>
      <c r="N7" s="265"/>
      <c r="O7" s="265"/>
      <c r="P7" s="265"/>
      <c r="Q7" s="265"/>
      <c r="R7" s="265"/>
      <c r="S7" s="264"/>
      <c r="T7" s="263" t="s">
        <v>20</v>
      </c>
      <c r="U7" s="265"/>
      <c r="V7" s="265"/>
      <c r="W7" s="265"/>
      <c r="X7" s="265"/>
      <c r="Y7" s="265"/>
      <c r="Z7" s="265"/>
      <c r="AA7" s="265"/>
      <c r="AB7" s="264"/>
      <c r="AC7" s="263" t="s">
        <v>1</v>
      </c>
      <c r="AD7" s="265"/>
      <c r="AE7" s="265"/>
      <c r="AF7" s="265"/>
      <c r="AG7" s="265"/>
      <c r="AH7" s="265"/>
      <c r="AI7" s="265"/>
      <c r="AJ7" s="265"/>
      <c r="AK7" s="265"/>
      <c r="AL7" s="266" t="s">
        <v>38</v>
      </c>
      <c r="AM7" s="265"/>
      <c r="AN7" s="265"/>
      <c r="AO7" s="265"/>
      <c r="AP7" s="265"/>
      <c r="AQ7" s="264"/>
    </row>
    <row r="8" spans="2:43" ht="19.5" customHeight="1" thickTop="1" x14ac:dyDescent="0.4">
      <c r="B8" s="30" t="s">
        <v>36</v>
      </c>
      <c r="C8" s="31"/>
      <c r="K8" s="267">
        <v>1</v>
      </c>
      <c r="L8" s="267"/>
      <c r="M8" s="269" t="str" cm="1">
        <f t="array" ref="M8">IFERROR(INDEX(_xlfn.UNIQUE(_xlfn._xlws.FILTER(①補助対象経費整理シート!$C$9:$C$508, ①補助対象経費整理シート!$C$9:$C$508&lt;&gt;"")), ROW(A1)), "")</f>
        <v/>
      </c>
      <c r="N8" s="269"/>
      <c r="O8" s="269"/>
      <c r="P8" s="269"/>
      <c r="Q8" s="269"/>
      <c r="R8" s="269"/>
      <c r="S8" s="269"/>
      <c r="T8" s="271" t="str">
        <f>IF(M8&lt;&gt;"", "別紙のとおり", "")</f>
        <v/>
      </c>
      <c r="U8" s="272"/>
      <c r="V8" s="272"/>
      <c r="W8" s="272"/>
      <c r="X8" s="272"/>
      <c r="Y8" s="272"/>
      <c r="Z8" s="272"/>
      <c r="AA8" s="272"/>
      <c r="AB8" s="272"/>
      <c r="AC8" s="271" t="str">
        <f>IF(M8&lt;&gt;"", "別紙のとおり", "")</f>
        <v/>
      </c>
      <c r="AD8" s="272"/>
      <c r="AE8" s="272"/>
      <c r="AF8" s="272"/>
      <c r="AG8" s="272"/>
      <c r="AH8" s="272"/>
      <c r="AI8" s="272"/>
      <c r="AJ8" s="272"/>
      <c r="AK8" s="272"/>
      <c r="AL8" s="126"/>
      <c r="AM8" s="127"/>
      <c r="AN8" s="127"/>
      <c r="AO8" s="127"/>
      <c r="AP8" s="127"/>
      <c r="AQ8" s="128"/>
    </row>
    <row r="9" spans="2:43" x14ac:dyDescent="0.4">
      <c r="B9" s="30" t="s">
        <v>37</v>
      </c>
      <c r="C9" s="31"/>
      <c r="K9" s="268"/>
      <c r="L9" s="268"/>
      <c r="M9" s="270"/>
      <c r="N9" s="270"/>
      <c r="O9" s="270"/>
      <c r="P9" s="270"/>
      <c r="Q9" s="270"/>
      <c r="R9" s="270"/>
      <c r="S9" s="270"/>
      <c r="T9" s="273"/>
      <c r="U9" s="274"/>
      <c r="V9" s="274"/>
      <c r="W9" s="274"/>
      <c r="X9" s="274"/>
      <c r="Y9" s="274"/>
      <c r="Z9" s="274"/>
      <c r="AA9" s="274"/>
      <c r="AB9" s="274"/>
      <c r="AC9" s="273"/>
      <c r="AD9" s="274"/>
      <c r="AE9" s="274"/>
      <c r="AF9" s="274"/>
      <c r="AG9" s="274"/>
      <c r="AH9" s="274"/>
      <c r="AI9" s="274"/>
      <c r="AJ9" s="274"/>
      <c r="AK9" s="274"/>
      <c r="AL9" s="129"/>
      <c r="AM9" s="130"/>
      <c r="AN9" s="130"/>
      <c r="AO9" s="130"/>
      <c r="AP9" s="130"/>
      <c r="AQ9" s="131"/>
    </row>
    <row r="10" spans="2:43" x14ac:dyDescent="0.4">
      <c r="B10" s="30" t="s">
        <v>52</v>
      </c>
      <c r="C10" s="31"/>
      <c r="K10" s="268">
        <v>2</v>
      </c>
      <c r="L10" s="268"/>
      <c r="M10" s="275" t="str" cm="1">
        <f t="array" ref="M10">IFERROR(INDEX(_xlfn.UNIQUE(_xlfn._xlws.FILTER(①補助対象経費整理シート!$C$9:$C$508, ①補助対象経費整理シート!$C$9:$C$508&lt;&gt;"")), ROW(A2)), "")</f>
        <v/>
      </c>
      <c r="N10" s="276"/>
      <c r="O10" s="276"/>
      <c r="P10" s="276"/>
      <c r="Q10" s="276"/>
      <c r="R10" s="276"/>
      <c r="S10" s="277"/>
      <c r="T10" s="275" t="str">
        <f t="shared" ref="T10" si="0">IF(M10&lt;&gt;"", "別紙のとおり", "")</f>
        <v/>
      </c>
      <c r="U10" s="276"/>
      <c r="V10" s="276"/>
      <c r="W10" s="276"/>
      <c r="X10" s="276"/>
      <c r="Y10" s="276"/>
      <c r="Z10" s="276"/>
      <c r="AA10" s="276"/>
      <c r="AB10" s="277"/>
      <c r="AC10" s="275" t="str">
        <f t="shared" ref="AC10" si="1">IF(M10&lt;&gt;"", "別紙のとおり", "")</f>
        <v/>
      </c>
      <c r="AD10" s="276"/>
      <c r="AE10" s="276"/>
      <c r="AF10" s="276"/>
      <c r="AG10" s="276"/>
      <c r="AH10" s="276"/>
      <c r="AI10" s="276"/>
      <c r="AJ10" s="276"/>
      <c r="AK10" s="281"/>
      <c r="AL10" s="140"/>
      <c r="AM10" s="141"/>
      <c r="AN10" s="141"/>
      <c r="AO10" s="141"/>
      <c r="AP10" s="141"/>
      <c r="AQ10" s="142"/>
    </row>
    <row r="11" spans="2:43" x14ac:dyDescent="0.4">
      <c r="B11" s="30" t="s">
        <v>39</v>
      </c>
      <c r="C11" s="31"/>
      <c r="K11" s="268"/>
      <c r="L11" s="268"/>
      <c r="M11" s="278"/>
      <c r="N11" s="279"/>
      <c r="O11" s="279"/>
      <c r="P11" s="279"/>
      <c r="Q11" s="279"/>
      <c r="R11" s="279"/>
      <c r="S11" s="280"/>
      <c r="T11" s="278"/>
      <c r="U11" s="279"/>
      <c r="V11" s="279"/>
      <c r="W11" s="279"/>
      <c r="X11" s="279"/>
      <c r="Y11" s="279"/>
      <c r="Z11" s="279"/>
      <c r="AA11" s="279"/>
      <c r="AB11" s="280"/>
      <c r="AC11" s="278"/>
      <c r="AD11" s="279"/>
      <c r="AE11" s="279"/>
      <c r="AF11" s="279"/>
      <c r="AG11" s="279"/>
      <c r="AH11" s="279"/>
      <c r="AI11" s="279"/>
      <c r="AJ11" s="279"/>
      <c r="AK11" s="282"/>
      <c r="AL11" s="143"/>
      <c r="AM11" s="144"/>
      <c r="AN11" s="144"/>
      <c r="AO11" s="144"/>
      <c r="AP11" s="144"/>
      <c r="AQ11" s="145"/>
    </row>
    <row r="12" spans="2:43" x14ac:dyDescent="0.4">
      <c r="B12" s="30" t="s">
        <v>53</v>
      </c>
      <c r="C12" s="31"/>
      <c r="K12" s="267">
        <v>3</v>
      </c>
      <c r="L12" s="267"/>
      <c r="M12" s="275" t="str" cm="1">
        <f t="array" ref="M12">IFERROR(INDEX(_xlfn.UNIQUE(_xlfn._xlws.FILTER(①補助対象経費整理シート!$C$9:$C$508, ①補助対象経費整理シート!$C$9:$C$508&lt;&gt;"")), ROW(A3)), "")</f>
        <v/>
      </c>
      <c r="N12" s="276"/>
      <c r="O12" s="276"/>
      <c r="P12" s="276"/>
      <c r="Q12" s="276"/>
      <c r="R12" s="276"/>
      <c r="S12" s="277"/>
      <c r="T12" s="275" t="str">
        <f t="shared" ref="T12" si="2">IF(M12&lt;&gt;"", "別紙のとおり", "")</f>
        <v/>
      </c>
      <c r="U12" s="276"/>
      <c r="V12" s="276"/>
      <c r="W12" s="276"/>
      <c r="X12" s="276"/>
      <c r="Y12" s="276"/>
      <c r="Z12" s="276"/>
      <c r="AA12" s="276"/>
      <c r="AB12" s="277"/>
      <c r="AC12" s="275" t="str">
        <f t="shared" ref="AC12" si="3">IF(M12&lt;&gt;"", "別紙のとおり", "")</f>
        <v/>
      </c>
      <c r="AD12" s="276"/>
      <c r="AE12" s="276"/>
      <c r="AF12" s="276"/>
      <c r="AG12" s="276"/>
      <c r="AH12" s="276"/>
      <c r="AI12" s="276"/>
      <c r="AJ12" s="276"/>
      <c r="AK12" s="281"/>
      <c r="AL12" s="140"/>
      <c r="AM12" s="141"/>
      <c r="AN12" s="141"/>
      <c r="AO12" s="141"/>
      <c r="AP12" s="141"/>
      <c r="AQ12" s="142"/>
    </row>
    <row r="13" spans="2:43" x14ac:dyDescent="0.4">
      <c r="B13" s="30" t="s">
        <v>54</v>
      </c>
      <c r="C13" s="31"/>
      <c r="K13" s="268"/>
      <c r="L13" s="268"/>
      <c r="M13" s="278"/>
      <c r="N13" s="279"/>
      <c r="O13" s="279"/>
      <c r="P13" s="279"/>
      <c r="Q13" s="279"/>
      <c r="R13" s="279"/>
      <c r="S13" s="280"/>
      <c r="T13" s="278"/>
      <c r="U13" s="279"/>
      <c r="V13" s="279"/>
      <c r="W13" s="279"/>
      <c r="X13" s="279"/>
      <c r="Y13" s="279"/>
      <c r="Z13" s="279"/>
      <c r="AA13" s="279"/>
      <c r="AB13" s="280"/>
      <c r="AC13" s="278"/>
      <c r="AD13" s="279"/>
      <c r="AE13" s="279"/>
      <c r="AF13" s="279"/>
      <c r="AG13" s="279"/>
      <c r="AH13" s="279"/>
      <c r="AI13" s="279"/>
      <c r="AJ13" s="279"/>
      <c r="AK13" s="282"/>
      <c r="AL13" s="143"/>
      <c r="AM13" s="144"/>
      <c r="AN13" s="144"/>
      <c r="AO13" s="144"/>
      <c r="AP13" s="144"/>
      <c r="AQ13" s="145"/>
    </row>
    <row r="14" spans="2:43" x14ac:dyDescent="0.4">
      <c r="B14" s="30" t="s">
        <v>40</v>
      </c>
      <c r="C14" s="31"/>
      <c r="K14" s="268">
        <v>4</v>
      </c>
      <c r="L14" s="268"/>
      <c r="M14" s="275" t="str" cm="1">
        <f t="array" ref="M14">IFERROR(INDEX(_xlfn.UNIQUE(_xlfn._xlws.FILTER(①補助対象経費整理シート!$C$9:$C$508, ①補助対象経費整理シート!$C$9:$C$508&lt;&gt;"")), ROW(A4)), "")</f>
        <v/>
      </c>
      <c r="N14" s="276"/>
      <c r="O14" s="276"/>
      <c r="P14" s="276"/>
      <c r="Q14" s="276"/>
      <c r="R14" s="276"/>
      <c r="S14" s="277"/>
      <c r="T14" s="275" t="str">
        <f t="shared" ref="T14" si="4">IF(M14&lt;&gt;"", "別紙のとおり", "")</f>
        <v/>
      </c>
      <c r="U14" s="276"/>
      <c r="V14" s="276"/>
      <c r="W14" s="276"/>
      <c r="X14" s="276"/>
      <c r="Y14" s="276"/>
      <c r="Z14" s="276"/>
      <c r="AA14" s="276"/>
      <c r="AB14" s="277"/>
      <c r="AC14" s="275" t="str">
        <f t="shared" ref="AC14" si="5">IF(M14&lt;&gt;"", "別紙のとおり", "")</f>
        <v/>
      </c>
      <c r="AD14" s="276"/>
      <c r="AE14" s="276"/>
      <c r="AF14" s="276"/>
      <c r="AG14" s="276"/>
      <c r="AH14" s="276"/>
      <c r="AI14" s="276"/>
      <c r="AJ14" s="276"/>
      <c r="AK14" s="281"/>
      <c r="AL14" s="140"/>
      <c r="AM14" s="141"/>
      <c r="AN14" s="141"/>
      <c r="AO14" s="141"/>
      <c r="AP14" s="141"/>
      <c r="AQ14" s="142"/>
    </row>
    <row r="15" spans="2:43" x14ac:dyDescent="0.4">
      <c r="B15" s="30" t="s">
        <v>41</v>
      </c>
      <c r="C15" s="31"/>
      <c r="K15" s="268"/>
      <c r="L15" s="268"/>
      <c r="M15" s="278"/>
      <c r="N15" s="279"/>
      <c r="O15" s="279"/>
      <c r="P15" s="279"/>
      <c r="Q15" s="279"/>
      <c r="R15" s="279"/>
      <c r="S15" s="280"/>
      <c r="T15" s="278"/>
      <c r="U15" s="279"/>
      <c r="V15" s="279"/>
      <c r="W15" s="279"/>
      <c r="X15" s="279"/>
      <c r="Y15" s="279"/>
      <c r="Z15" s="279"/>
      <c r="AA15" s="279"/>
      <c r="AB15" s="280"/>
      <c r="AC15" s="278"/>
      <c r="AD15" s="279"/>
      <c r="AE15" s="279"/>
      <c r="AF15" s="279"/>
      <c r="AG15" s="279"/>
      <c r="AH15" s="279"/>
      <c r="AI15" s="279"/>
      <c r="AJ15" s="279"/>
      <c r="AK15" s="282"/>
      <c r="AL15" s="143"/>
      <c r="AM15" s="144"/>
      <c r="AN15" s="144"/>
      <c r="AO15" s="144"/>
      <c r="AP15" s="144"/>
      <c r="AQ15" s="145"/>
    </row>
    <row r="16" spans="2:43" x14ac:dyDescent="0.4">
      <c r="B16" s="30" t="s">
        <v>42</v>
      </c>
      <c r="C16" s="31"/>
      <c r="K16" s="268">
        <v>5</v>
      </c>
      <c r="L16" s="268"/>
      <c r="M16" s="275" t="str" cm="1">
        <f t="array" ref="M16">IFERROR(INDEX(_xlfn.UNIQUE(_xlfn._xlws.FILTER(①補助対象経費整理シート!$C$9:$C$508, ①補助対象経費整理シート!$C$9:$C$508&lt;&gt;"")), ROW(A5)), "")</f>
        <v/>
      </c>
      <c r="N16" s="276"/>
      <c r="O16" s="276"/>
      <c r="P16" s="276"/>
      <c r="Q16" s="276"/>
      <c r="R16" s="276"/>
      <c r="S16" s="277"/>
      <c r="T16" s="275" t="str">
        <f t="shared" ref="T16" si="6">IF(M16&lt;&gt;"", "別紙のとおり", "")</f>
        <v/>
      </c>
      <c r="U16" s="276"/>
      <c r="V16" s="276"/>
      <c r="W16" s="276"/>
      <c r="X16" s="276"/>
      <c r="Y16" s="276"/>
      <c r="Z16" s="276"/>
      <c r="AA16" s="276"/>
      <c r="AB16" s="277"/>
      <c r="AC16" s="275" t="str">
        <f t="shared" ref="AC16" si="7">IF(M16&lt;&gt;"", "別紙のとおり", "")</f>
        <v/>
      </c>
      <c r="AD16" s="276"/>
      <c r="AE16" s="276"/>
      <c r="AF16" s="276"/>
      <c r="AG16" s="276"/>
      <c r="AH16" s="276"/>
      <c r="AI16" s="276"/>
      <c r="AJ16" s="276"/>
      <c r="AK16" s="281"/>
      <c r="AL16" s="140"/>
      <c r="AM16" s="141"/>
      <c r="AN16" s="141"/>
      <c r="AO16" s="141"/>
      <c r="AP16" s="141"/>
      <c r="AQ16" s="142"/>
    </row>
    <row r="17" spans="2:45" ht="20.25" thickBot="1" x14ac:dyDescent="0.45">
      <c r="B17" s="30" t="s">
        <v>55</v>
      </c>
      <c r="C17" s="31"/>
      <c r="K17" s="300"/>
      <c r="L17" s="300"/>
      <c r="M17" s="301"/>
      <c r="N17" s="302"/>
      <c r="O17" s="302"/>
      <c r="P17" s="302"/>
      <c r="Q17" s="302"/>
      <c r="R17" s="302"/>
      <c r="S17" s="303"/>
      <c r="T17" s="301"/>
      <c r="U17" s="302"/>
      <c r="V17" s="302"/>
      <c r="W17" s="302"/>
      <c r="X17" s="302"/>
      <c r="Y17" s="302"/>
      <c r="Z17" s="302"/>
      <c r="AA17" s="302"/>
      <c r="AB17" s="303"/>
      <c r="AC17" s="301"/>
      <c r="AD17" s="302"/>
      <c r="AE17" s="302"/>
      <c r="AF17" s="302"/>
      <c r="AG17" s="302"/>
      <c r="AH17" s="302"/>
      <c r="AI17" s="302"/>
      <c r="AJ17" s="302"/>
      <c r="AK17" s="304"/>
      <c r="AL17" s="151"/>
      <c r="AM17" s="152"/>
      <c r="AN17" s="152"/>
      <c r="AO17" s="152"/>
      <c r="AP17" s="152"/>
      <c r="AQ17" s="153"/>
    </row>
    <row r="18" spans="2:45" ht="20.25" thickTop="1" x14ac:dyDescent="0.4">
      <c r="B18" s="30" t="s">
        <v>43</v>
      </c>
      <c r="C18" s="31"/>
      <c r="K18" s="305" t="s">
        <v>8</v>
      </c>
      <c r="L18" s="306"/>
      <c r="M18" s="306"/>
      <c r="N18" s="306"/>
      <c r="O18" s="306"/>
      <c r="P18" s="306"/>
      <c r="Q18" s="306"/>
      <c r="R18" s="306"/>
      <c r="S18" s="306"/>
      <c r="T18" s="306"/>
      <c r="U18" s="306"/>
      <c r="V18" s="306"/>
      <c r="W18" s="306"/>
      <c r="X18" s="306"/>
      <c r="Y18" s="306"/>
      <c r="Z18" s="306"/>
      <c r="AA18" s="306"/>
      <c r="AB18" s="306"/>
      <c r="AC18" s="306"/>
      <c r="AD18" s="306"/>
      <c r="AE18" s="306"/>
      <c r="AF18" s="306"/>
      <c r="AG18" s="306"/>
      <c r="AH18" s="306"/>
      <c r="AI18" s="306"/>
      <c r="AJ18" s="306"/>
      <c r="AK18" s="306"/>
      <c r="AL18" s="307">
        <f>SUM(AL8:AQ17)</f>
        <v>0</v>
      </c>
      <c r="AM18" s="308"/>
      <c r="AN18" s="308"/>
      <c r="AO18" s="308"/>
      <c r="AP18" s="308"/>
      <c r="AQ18" s="309"/>
    </row>
    <row r="19" spans="2:45" x14ac:dyDescent="0.4">
      <c r="B19" s="30" t="s">
        <v>49</v>
      </c>
      <c r="C19" s="31"/>
    </row>
    <row r="20" spans="2:45" x14ac:dyDescent="0.4">
      <c r="B20" s="30" t="s">
        <v>44</v>
      </c>
      <c r="C20" s="31"/>
    </row>
    <row r="21" spans="2:45" x14ac:dyDescent="0.4">
      <c r="B21" s="30" t="s">
        <v>45</v>
      </c>
      <c r="C21" s="31"/>
    </row>
    <row r="22" spans="2:45" x14ac:dyDescent="0.4">
      <c r="B22" s="30" t="s">
        <v>46</v>
      </c>
      <c r="C22" s="31"/>
    </row>
    <row r="23" spans="2:45" x14ac:dyDescent="0.4">
      <c r="B23" s="30" t="s">
        <v>58</v>
      </c>
      <c r="C23" s="31"/>
    </row>
    <row r="24" spans="2:45" x14ac:dyDescent="0.4">
      <c r="C24" s="32"/>
    </row>
    <row r="25" spans="2:45" x14ac:dyDescent="0.4">
      <c r="C25" s="32"/>
    </row>
    <row r="26" spans="2:45" ht="21" x14ac:dyDescent="0.4">
      <c r="B26" s="50" t="s">
        <v>115</v>
      </c>
      <c r="E26" s="32"/>
      <c r="F26" s="32"/>
      <c r="G26" s="32"/>
      <c r="H26" s="32"/>
      <c r="I26" s="32"/>
      <c r="K26" s="50" t="s">
        <v>116</v>
      </c>
    </row>
    <row r="27" spans="2:45" ht="20.25" thickBot="1" x14ac:dyDescent="0.45">
      <c r="B27" s="27" t="s">
        <v>109</v>
      </c>
    </row>
    <row r="28" spans="2:45" x14ac:dyDescent="0.4">
      <c r="B28" s="46" t="s">
        <v>50</v>
      </c>
      <c r="C28" s="46" t="s">
        <v>56</v>
      </c>
      <c r="D28" s="47" t="s">
        <v>47</v>
      </c>
      <c r="E28" s="33"/>
      <c r="F28" s="34"/>
      <c r="G28" s="34"/>
      <c r="H28" s="34"/>
      <c r="K28" s="283" t="s">
        <v>21</v>
      </c>
      <c r="L28" s="284"/>
      <c r="M28" s="284"/>
      <c r="N28" s="284"/>
      <c r="O28" s="284"/>
      <c r="P28" s="284"/>
      <c r="Q28" s="284"/>
      <c r="R28" s="284"/>
      <c r="S28" s="284"/>
      <c r="T28" s="285"/>
      <c r="U28" s="289" t="s">
        <v>22</v>
      </c>
      <c r="V28" s="290"/>
      <c r="W28" s="290"/>
      <c r="X28" s="290"/>
      <c r="Y28" s="290"/>
      <c r="Z28" s="290"/>
      <c r="AA28" s="290"/>
      <c r="AB28" s="290"/>
      <c r="AC28" s="290"/>
      <c r="AD28" s="290"/>
      <c r="AE28" s="290"/>
      <c r="AF28" s="290"/>
      <c r="AG28" s="289" t="s">
        <v>23</v>
      </c>
      <c r="AH28" s="290"/>
      <c r="AI28" s="290"/>
      <c r="AJ28" s="290"/>
      <c r="AK28" s="290"/>
      <c r="AL28" s="291"/>
      <c r="AM28" s="290" t="s">
        <v>24</v>
      </c>
      <c r="AN28" s="290"/>
      <c r="AO28" s="290"/>
      <c r="AP28" s="290"/>
      <c r="AQ28" s="295"/>
    </row>
    <row r="29" spans="2:45" ht="20.25" thickBot="1" x14ac:dyDescent="0.45">
      <c r="B29" s="30" t="s">
        <v>51</v>
      </c>
      <c r="C29" s="91">
        <f>SUMIFS(①補助対象経費整理シート!$I$9:$I$508, ①補助対象経費整理シート!$C$9:$C$508, B29)</f>
        <v>0</v>
      </c>
      <c r="D29" s="92">
        <f>SUMIFS(①補助対象経費整理シート!$O$9:$O$508, ①補助対象経費整理シート!$L$9:$L$508, B29)</f>
        <v>0</v>
      </c>
      <c r="E29" s="35"/>
      <c r="K29" s="286"/>
      <c r="L29" s="287"/>
      <c r="M29" s="287"/>
      <c r="N29" s="287"/>
      <c r="O29" s="287"/>
      <c r="P29" s="287"/>
      <c r="Q29" s="287"/>
      <c r="R29" s="287"/>
      <c r="S29" s="287"/>
      <c r="T29" s="288"/>
      <c r="U29" s="298" t="s">
        <v>25</v>
      </c>
      <c r="V29" s="298"/>
      <c r="W29" s="298"/>
      <c r="X29" s="298"/>
      <c r="Y29" s="298"/>
      <c r="Z29" s="298" t="s">
        <v>26</v>
      </c>
      <c r="AA29" s="298"/>
      <c r="AB29" s="298" t="s">
        <v>27</v>
      </c>
      <c r="AC29" s="298"/>
      <c r="AD29" s="298"/>
      <c r="AE29" s="298"/>
      <c r="AF29" s="299"/>
      <c r="AG29" s="292"/>
      <c r="AH29" s="293"/>
      <c r="AI29" s="293"/>
      <c r="AJ29" s="293"/>
      <c r="AK29" s="293"/>
      <c r="AL29" s="294"/>
      <c r="AM29" s="296"/>
      <c r="AN29" s="296"/>
      <c r="AO29" s="296"/>
      <c r="AP29" s="296"/>
      <c r="AQ29" s="297"/>
      <c r="AS29" s="36"/>
    </row>
    <row r="30" spans="2:45" ht="18.75" customHeight="1" x14ac:dyDescent="0.4">
      <c r="B30" s="30" t="s">
        <v>36</v>
      </c>
      <c r="C30" s="91">
        <f>SUMIFS(①補助対象経費整理シート!$I$9:$I$508, ①補助対象経費整理シート!$C$9:$C$508, B30)</f>
        <v>0</v>
      </c>
      <c r="D30" s="92">
        <f>SUMIFS(①補助対象経費整理シート!$O$9:$O$508, ①補助対象経費整理シート!$L$9:$L$508, B30)</f>
        <v>0</v>
      </c>
      <c r="E30" s="35"/>
      <c r="K30" s="321" t="s">
        <v>28</v>
      </c>
      <c r="L30" s="324" t="str" cm="1">
        <f t="array" ref="L30">IFERROR(INDEX($B$29:$D$46, _xlfn.AGGREGATE(15, 6, (ROW($B$29:$B$46)-ROW($B$28))/((($C$29:$C$46&lt;&gt;0)+($D$29:$D$46&lt;&gt;0))&gt;0), ROW(A1)), 1), "")</f>
        <v/>
      </c>
      <c r="M30" s="325"/>
      <c r="N30" s="325"/>
      <c r="O30" s="325"/>
      <c r="P30" s="325"/>
      <c r="Q30" s="325"/>
      <c r="R30" s="325"/>
      <c r="S30" s="325"/>
      <c r="T30" s="326"/>
      <c r="U30" s="327" t="str" cm="1">
        <f t="array" ref="U30">IFERROR(INDEX($B$29:$D$46, _xlfn.AGGREGATE(15, 6, (ROW($B$29:$B$46)-ROW($B$28))/((($C$29:$C$46&lt;&gt;0)+($D$29:$D$46&lt;&gt;0))&gt;0), ROW(A1)), 2), "")</f>
        <v/>
      </c>
      <c r="V30" s="327"/>
      <c r="W30" s="327"/>
      <c r="X30" s="327"/>
      <c r="Y30" s="327"/>
      <c r="Z30" s="328" t="str">
        <f>IF(U30&lt;&gt;"", 1, "")</f>
        <v/>
      </c>
      <c r="AA30" s="328"/>
      <c r="AB30" s="329" t="str">
        <f>IF(AND(U30="", Z30=""), "", IFERROR(U30*Z30, ""))</f>
        <v/>
      </c>
      <c r="AC30" s="330"/>
      <c r="AD30" s="330"/>
      <c r="AE30" s="330"/>
      <c r="AF30" s="331"/>
      <c r="AG30" s="327" t="str" cm="1">
        <f t="array" ref="AG30">IFERROR(INDEX($B$29:$D$46, _xlfn.AGGREGATE(15, 6, (ROW($B$29:$B$46)-ROW($B$28))/((($C$29:$C$46&lt;&gt;0)+($D$29:$D$46&lt;&gt;0))&gt;0), ROW(A1)), 3), "")</f>
        <v/>
      </c>
      <c r="AH30" s="327"/>
      <c r="AI30" s="327"/>
      <c r="AJ30" s="327"/>
      <c r="AK30" s="327"/>
      <c r="AL30" s="327"/>
      <c r="AM30" s="310" t="str">
        <f>IFERROR(AB30+AG30,"")</f>
        <v/>
      </c>
      <c r="AN30" s="310"/>
      <c r="AO30" s="310"/>
      <c r="AP30" s="310"/>
      <c r="AQ30" s="311"/>
      <c r="AS30" s="36"/>
    </row>
    <row r="31" spans="2:45" x14ac:dyDescent="0.4">
      <c r="B31" s="30" t="s">
        <v>37</v>
      </c>
      <c r="C31" s="91">
        <f>SUMIFS(①補助対象経費整理シート!$I$9:$I$508, ①補助対象経費整理シート!$C$9:$C$508, B31)</f>
        <v>0</v>
      </c>
      <c r="D31" s="92">
        <f>SUMIFS(①補助対象経費整理シート!$O$9:$O$508, ①補助対象経費整理シート!$L$9:$L$508, B31)</f>
        <v>0</v>
      </c>
      <c r="E31" s="35"/>
      <c r="K31" s="322"/>
      <c r="L31" s="312" t="str" cm="1">
        <f t="array" ref="L31">IFERROR(INDEX($B$29:$D$46, _xlfn.AGGREGATE(15, 6, (ROW($B$29:$B$46)-ROW($B$28))/((($C$29:$C$46&lt;&gt;0)+($D$29:$D$46&lt;&gt;0))&gt;0), ROW(A2)), 1), "")</f>
        <v/>
      </c>
      <c r="M31" s="313"/>
      <c r="N31" s="313"/>
      <c r="O31" s="313"/>
      <c r="P31" s="313"/>
      <c r="Q31" s="313"/>
      <c r="R31" s="313"/>
      <c r="S31" s="313"/>
      <c r="T31" s="314"/>
      <c r="U31" s="315" t="str" cm="1">
        <f t="array" ref="U31">IFERROR(INDEX($B$29:$D$46, _xlfn.AGGREGATE(15, 6, (ROW($B$29:$B$46)-ROW($B$28))/((($C$29:$C$46&lt;&gt;0)+($D$29:$D$46&lt;&gt;0))&gt;0), ROW(A2)), 2), "")</f>
        <v/>
      </c>
      <c r="V31" s="316"/>
      <c r="W31" s="316"/>
      <c r="X31" s="316"/>
      <c r="Y31" s="317"/>
      <c r="Z31" s="318" t="str">
        <f t="shared" ref="Z31:Z37" si="8">IF(U31&lt;&gt;"", 1, "")</f>
        <v/>
      </c>
      <c r="AA31" s="319"/>
      <c r="AB31" s="315" t="str">
        <f t="shared" ref="AB31:AB37" si="9">IF(AND(U31="", Z31=""), "", IFERROR(U31*Z31, ""))</f>
        <v/>
      </c>
      <c r="AC31" s="316"/>
      <c r="AD31" s="316"/>
      <c r="AE31" s="316"/>
      <c r="AF31" s="317"/>
      <c r="AG31" s="315" t="str" cm="1">
        <f t="array" ref="AG31">IFERROR(INDEX($B$29:$D$46, _xlfn.AGGREGATE(15, 6, (ROW($B$29:$B$46)-ROW($B$28))/((($C$29:$C$46&lt;&gt;0)+($D$29:$D$46&lt;&gt;0))&gt;0), ROW(A2)), 3), "")</f>
        <v/>
      </c>
      <c r="AH31" s="316"/>
      <c r="AI31" s="316"/>
      <c r="AJ31" s="316"/>
      <c r="AK31" s="316"/>
      <c r="AL31" s="317"/>
      <c r="AM31" s="315" t="str">
        <f t="shared" ref="AM31:AM37" si="10">IFERROR(AB31+AG31,"")</f>
        <v/>
      </c>
      <c r="AN31" s="316"/>
      <c r="AO31" s="316"/>
      <c r="AP31" s="316"/>
      <c r="AQ31" s="320"/>
      <c r="AS31" s="36"/>
    </row>
    <row r="32" spans="2:45" x14ac:dyDescent="0.4">
      <c r="B32" s="30" t="s">
        <v>52</v>
      </c>
      <c r="C32" s="91">
        <f>SUMIFS(①補助対象経費整理シート!$I$9:$I$508, ①補助対象経費整理シート!$C$9:$C$508, B32)</f>
        <v>0</v>
      </c>
      <c r="D32" s="92">
        <f>SUMIFS(①補助対象経費整理シート!$O$9:$O$508, ①補助対象経費整理シート!$L$9:$L$508, B32)</f>
        <v>0</v>
      </c>
      <c r="E32" s="35"/>
      <c r="K32" s="322"/>
      <c r="L32" s="312" t="str" cm="1">
        <f t="array" ref="L32">IFERROR(INDEX($B$29:$D$46, _xlfn.AGGREGATE(15, 6, (ROW($B$29:$B$46)-ROW($B$28))/((($C$29:$C$46&lt;&gt;0)+($D$29:$D$46&lt;&gt;0))&gt;0), ROW(A3)), 1), "")</f>
        <v/>
      </c>
      <c r="M32" s="313"/>
      <c r="N32" s="313"/>
      <c r="O32" s="313"/>
      <c r="P32" s="313"/>
      <c r="Q32" s="313"/>
      <c r="R32" s="313"/>
      <c r="S32" s="313"/>
      <c r="T32" s="314"/>
      <c r="U32" s="315" t="str" cm="1">
        <f t="array" ref="U32">IFERROR(INDEX($B$29:$D$46, _xlfn.AGGREGATE(15, 6, (ROW($B$29:$B$46)-ROW($B$28))/((($C$29:$C$46&lt;&gt;0)+($D$29:$D$46&lt;&gt;0))&gt;0), ROW(A3)), 2), "")</f>
        <v/>
      </c>
      <c r="V32" s="316"/>
      <c r="W32" s="316"/>
      <c r="X32" s="316"/>
      <c r="Y32" s="317"/>
      <c r="Z32" s="318" t="str">
        <f t="shared" si="8"/>
        <v/>
      </c>
      <c r="AA32" s="319"/>
      <c r="AB32" s="315" t="str">
        <f t="shared" si="9"/>
        <v/>
      </c>
      <c r="AC32" s="316"/>
      <c r="AD32" s="316"/>
      <c r="AE32" s="316"/>
      <c r="AF32" s="317"/>
      <c r="AG32" s="315" t="str" cm="1">
        <f t="array" ref="AG32">IFERROR(INDEX($B$29:$D$46, _xlfn.AGGREGATE(15, 6, (ROW($B$29:$B$46)-ROW($B$28))/((($C$29:$C$46&lt;&gt;0)+($D$29:$D$46&lt;&gt;0))&gt;0), ROW(A3)), 3), "")</f>
        <v/>
      </c>
      <c r="AH32" s="316"/>
      <c r="AI32" s="316"/>
      <c r="AJ32" s="316"/>
      <c r="AK32" s="316"/>
      <c r="AL32" s="317"/>
      <c r="AM32" s="315" t="str">
        <f t="shared" si="10"/>
        <v/>
      </c>
      <c r="AN32" s="316"/>
      <c r="AO32" s="316"/>
      <c r="AP32" s="316"/>
      <c r="AQ32" s="320"/>
      <c r="AS32" s="36"/>
    </row>
    <row r="33" spans="2:45" x14ac:dyDescent="0.4">
      <c r="B33" s="30" t="s">
        <v>39</v>
      </c>
      <c r="C33" s="91">
        <f>SUMIFS(①補助対象経費整理シート!$I$9:$I$508, ①補助対象経費整理シート!$C$9:$C$508, B33)</f>
        <v>0</v>
      </c>
      <c r="D33" s="92">
        <f>SUMIFS(①補助対象経費整理シート!$O$9:$O$508, ①補助対象経費整理シート!$L$9:$L$508, B33)</f>
        <v>0</v>
      </c>
      <c r="E33" s="35"/>
      <c r="K33" s="322"/>
      <c r="L33" s="312" t="str" cm="1">
        <f t="array" ref="L33">IFERROR(INDEX($B$29:$D$46, _xlfn.AGGREGATE(15, 6, (ROW($B$29:$B$46)-ROW($B$28))/((($C$29:$C$46&lt;&gt;0)+($D$29:$D$46&lt;&gt;0))&gt;0), ROW(A4)), 1), "")</f>
        <v/>
      </c>
      <c r="M33" s="313"/>
      <c r="N33" s="313"/>
      <c r="O33" s="313"/>
      <c r="P33" s="313"/>
      <c r="Q33" s="313"/>
      <c r="R33" s="313"/>
      <c r="S33" s="313"/>
      <c r="T33" s="314"/>
      <c r="U33" s="315" t="str" cm="1">
        <f t="array" ref="U33">IFERROR(INDEX($B$29:$D$46, _xlfn.AGGREGATE(15, 6, (ROW($B$29:$B$46)-ROW($B$28))/((($C$29:$C$46&lt;&gt;0)+($D$29:$D$46&lt;&gt;0))&gt;0), ROW(A4)), 2), "")</f>
        <v/>
      </c>
      <c r="V33" s="316"/>
      <c r="W33" s="316"/>
      <c r="X33" s="316"/>
      <c r="Y33" s="317"/>
      <c r="Z33" s="318" t="str">
        <f t="shared" si="8"/>
        <v/>
      </c>
      <c r="AA33" s="319"/>
      <c r="AB33" s="315" t="str">
        <f t="shared" si="9"/>
        <v/>
      </c>
      <c r="AC33" s="316"/>
      <c r="AD33" s="316"/>
      <c r="AE33" s="316"/>
      <c r="AF33" s="317"/>
      <c r="AG33" s="315" t="str" cm="1">
        <f t="array" ref="AG33">IFERROR(INDEX($B$29:$D$46, _xlfn.AGGREGATE(15, 6, (ROW($B$29:$B$46)-ROW($B$28))/((($C$29:$C$46&lt;&gt;0)+($D$29:$D$46&lt;&gt;0))&gt;0), ROW(A4)), 3), "")</f>
        <v/>
      </c>
      <c r="AH33" s="316"/>
      <c r="AI33" s="316"/>
      <c r="AJ33" s="316"/>
      <c r="AK33" s="316"/>
      <c r="AL33" s="317"/>
      <c r="AM33" s="315" t="str">
        <f t="shared" si="10"/>
        <v/>
      </c>
      <c r="AN33" s="316"/>
      <c r="AO33" s="316"/>
      <c r="AP33" s="316"/>
      <c r="AQ33" s="320"/>
      <c r="AS33" s="36"/>
    </row>
    <row r="34" spans="2:45" x14ac:dyDescent="0.4">
      <c r="B34" s="30" t="s">
        <v>53</v>
      </c>
      <c r="C34" s="91">
        <f>SUMIFS(①補助対象経費整理シート!$I$9:$I$508, ①補助対象経費整理シート!$C$9:$C$508, B34)</f>
        <v>0</v>
      </c>
      <c r="D34" s="92">
        <f>SUMIFS(①補助対象経費整理シート!$O$9:$O$508, ①補助対象経費整理シート!$L$9:$L$508, B34)</f>
        <v>0</v>
      </c>
      <c r="E34" s="35"/>
      <c r="K34" s="322"/>
      <c r="L34" s="312" t="str" cm="1">
        <f t="array" ref="L34">IFERROR(INDEX($B$29:$D$46, _xlfn.AGGREGATE(15, 6, (ROW($B$29:$B$46)-ROW($B$28))/((($C$29:$C$46&lt;&gt;0)+($D$29:$D$46&lt;&gt;0))&gt;0), ROW(A5)), 1), "")</f>
        <v/>
      </c>
      <c r="M34" s="313"/>
      <c r="N34" s="313"/>
      <c r="O34" s="313"/>
      <c r="P34" s="313"/>
      <c r="Q34" s="313"/>
      <c r="R34" s="313"/>
      <c r="S34" s="313"/>
      <c r="T34" s="314"/>
      <c r="U34" s="315" t="str" cm="1">
        <f t="array" ref="U34">IFERROR(INDEX($B$29:$D$46, _xlfn.AGGREGATE(15, 6, (ROW($B$29:$B$46)-ROW($B$28))/((($C$29:$C$46&lt;&gt;0)+($D$29:$D$46&lt;&gt;0))&gt;0), ROW(A5)), 2), "")</f>
        <v/>
      </c>
      <c r="V34" s="316"/>
      <c r="W34" s="316"/>
      <c r="X34" s="316"/>
      <c r="Y34" s="317"/>
      <c r="Z34" s="318" t="str">
        <f t="shared" si="8"/>
        <v/>
      </c>
      <c r="AA34" s="319"/>
      <c r="AB34" s="315" t="str">
        <f t="shared" si="9"/>
        <v/>
      </c>
      <c r="AC34" s="316"/>
      <c r="AD34" s="316"/>
      <c r="AE34" s="316"/>
      <c r="AF34" s="317"/>
      <c r="AG34" s="315" t="str" cm="1">
        <f t="array" ref="AG34">IFERROR(INDEX($B$29:$D$46, _xlfn.AGGREGATE(15, 6, (ROW($B$29:$B$46)-ROW($B$28))/((($C$29:$C$46&lt;&gt;0)+($D$29:$D$46&lt;&gt;0))&gt;0), ROW(A5)), 3), "")</f>
        <v/>
      </c>
      <c r="AH34" s="316"/>
      <c r="AI34" s="316"/>
      <c r="AJ34" s="316"/>
      <c r="AK34" s="316"/>
      <c r="AL34" s="317"/>
      <c r="AM34" s="315" t="str">
        <f t="shared" si="10"/>
        <v/>
      </c>
      <c r="AN34" s="316"/>
      <c r="AO34" s="316"/>
      <c r="AP34" s="316"/>
      <c r="AQ34" s="320"/>
      <c r="AS34" s="36"/>
    </row>
    <row r="35" spans="2:45" x14ac:dyDescent="0.4">
      <c r="B35" s="30" t="s">
        <v>54</v>
      </c>
      <c r="C35" s="91">
        <f>SUMIFS(①補助対象経費整理シート!$I$9:$I$508, ①補助対象経費整理シート!$C$9:$C$508, B35)</f>
        <v>0</v>
      </c>
      <c r="D35" s="92">
        <f>SUMIFS(①補助対象経費整理シート!$O$9:$O$508, ①補助対象経費整理シート!$L$9:$L$508, B35)</f>
        <v>0</v>
      </c>
      <c r="E35" s="35"/>
      <c r="K35" s="322"/>
      <c r="L35" s="312" t="str" cm="1">
        <f t="array" ref="L35">IFERROR(INDEX($B$29:$D$46, _xlfn.AGGREGATE(15, 6, (ROW($B$29:$B$46)-ROW($B$28))/((($C$29:$C$46&lt;&gt;0)+($D$29:$D$46&lt;&gt;0))&gt;0), ROW(A6)), 1), "")</f>
        <v/>
      </c>
      <c r="M35" s="313"/>
      <c r="N35" s="313"/>
      <c r="O35" s="313"/>
      <c r="P35" s="313"/>
      <c r="Q35" s="313"/>
      <c r="R35" s="313"/>
      <c r="S35" s="313"/>
      <c r="T35" s="314"/>
      <c r="U35" s="315" t="str" cm="1">
        <f t="array" ref="U35">IFERROR(INDEX($B$29:$D$46, _xlfn.AGGREGATE(15, 6, (ROW($B$29:$B$46)-ROW($B$28))/((($C$29:$C$46&lt;&gt;0)+($D$29:$D$46&lt;&gt;0))&gt;0), ROW(A6)), 2), "")</f>
        <v/>
      </c>
      <c r="V35" s="316"/>
      <c r="W35" s="316"/>
      <c r="X35" s="316"/>
      <c r="Y35" s="317"/>
      <c r="Z35" s="318" t="str">
        <f t="shared" si="8"/>
        <v/>
      </c>
      <c r="AA35" s="319"/>
      <c r="AB35" s="315" t="str">
        <f t="shared" si="9"/>
        <v/>
      </c>
      <c r="AC35" s="316"/>
      <c r="AD35" s="316"/>
      <c r="AE35" s="316"/>
      <c r="AF35" s="317"/>
      <c r="AG35" s="315" t="str" cm="1">
        <f t="array" ref="AG35">IFERROR(INDEX($B$29:$D$46, _xlfn.AGGREGATE(15, 6, (ROW($B$29:$B$46)-ROW($B$28))/((($C$29:$C$46&lt;&gt;0)+($D$29:$D$46&lt;&gt;0))&gt;0), ROW(A6)), 3), "")</f>
        <v/>
      </c>
      <c r="AH35" s="316"/>
      <c r="AI35" s="316"/>
      <c r="AJ35" s="316"/>
      <c r="AK35" s="316"/>
      <c r="AL35" s="317"/>
      <c r="AM35" s="315" t="str">
        <f t="shared" si="10"/>
        <v/>
      </c>
      <c r="AN35" s="316"/>
      <c r="AO35" s="316"/>
      <c r="AP35" s="316"/>
      <c r="AQ35" s="320"/>
      <c r="AS35" s="36"/>
    </row>
    <row r="36" spans="2:45" x14ac:dyDescent="0.4">
      <c r="B36" s="30" t="s">
        <v>40</v>
      </c>
      <c r="C36" s="91">
        <f>SUMIFS(①補助対象経費整理シート!$I$9:$I$508, ①補助対象経費整理シート!$C$9:$C$508, B36)</f>
        <v>0</v>
      </c>
      <c r="D36" s="92">
        <f>SUMIFS(①補助対象経費整理シート!$O$9:$O$508, ①補助対象経費整理シート!$L$9:$L$508, B36)</f>
        <v>0</v>
      </c>
      <c r="E36" s="35"/>
      <c r="K36" s="322"/>
      <c r="L36" s="312" t="str" cm="1">
        <f t="array" ref="L36">IFERROR(INDEX($B$29:$D$46, _xlfn.AGGREGATE(15, 6, (ROW($B$29:$B$46)-ROW($B$28))/((($C$29:$C$46&lt;&gt;0)+($D$29:$D$46&lt;&gt;0))&gt;0), ROW(A7)), 1), "")</f>
        <v/>
      </c>
      <c r="M36" s="313"/>
      <c r="N36" s="313"/>
      <c r="O36" s="313"/>
      <c r="P36" s="313"/>
      <c r="Q36" s="313"/>
      <c r="R36" s="313"/>
      <c r="S36" s="313"/>
      <c r="T36" s="314"/>
      <c r="U36" s="315" t="str" cm="1">
        <f t="array" ref="U36">IFERROR(INDEX($B$29:$D$46, _xlfn.AGGREGATE(15, 6, (ROW($B$29:$B$46)-ROW($B$28))/((($C$29:$C$46&lt;&gt;0)+($D$29:$D$46&lt;&gt;0))&gt;0), ROW(A7)), 2), "")</f>
        <v/>
      </c>
      <c r="V36" s="316"/>
      <c r="W36" s="316"/>
      <c r="X36" s="316"/>
      <c r="Y36" s="317"/>
      <c r="Z36" s="318" t="str">
        <f t="shared" si="8"/>
        <v/>
      </c>
      <c r="AA36" s="319"/>
      <c r="AB36" s="315" t="str">
        <f t="shared" si="9"/>
        <v/>
      </c>
      <c r="AC36" s="316"/>
      <c r="AD36" s="316"/>
      <c r="AE36" s="316"/>
      <c r="AF36" s="317"/>
      <c r="AG36" s="315" t="str" cm="1">
        <f t="array" ref="AG36">IFERROR(INDEX($B$29:$D$46, _xlfn.AGGREGATE(15, 6, (ROW($B$29:$B$46)-ROW($B$28))/((($C$29:$C$46&lt;&gt;0)+($D$29:$D$46&lt;&gt;0))&gt;0), ROW(A7)), 3), "")</f>
        <v/>
      </c>
      <c r="AH36" s="316"/>
      <c r="AI36" s="316"/>
      <c r="AJ36" s="316"/>
      <c r="AK36" s="316"/>
      <c r="AL36" s="317"/>
      <c r="AM36" s="315" t="str">
        <f t="shared" si="10"/>
        <v/>
      </c>
      <c r="AN36" s="316"/>
      <c r="AO36" s="316"/>
      <c r="AP36" s="316"/>
      <c r="AQ36" s="320"/>
      <c r="AS36" s="36"/>
    </row>
    <row r="37" spans="2:45" ht="20.25" thickBot="1" x14ac:dyDescent="0.45">
      <c r="B37" s="30" t="s">
        <v>41</v>
      </c>
      <c r="C37" s="91">
        <f>SUMIFS(①補助対象経費整理シート!$I$9:$I$508, ①補助対象経費整理シート!$C$9:$C$508, B37)</f>
        <v>0</v>
      </c>
      <c r="D37" s="92">
        <f>SUMIFS(①補助対象経費整理シート!$O$9:$O$508, ①補助対象経費整理シート!$L$9:$L$508, B37)</f>
        <v>0</v>
      </c>
      <c r="E37" s="35"/>
      <c r="K37" s="322"/>
      <c r="L37" s="336" t="str" cm="1">
        <f t="array" ref="L37">IFERROR(INDEX($B$29:$D$46, _xlfn.AGGREGATE(15, 6, (ROW($B$29:$B$46)-ROW($B$28))/((($C$29:$C$46&lt;&gt;0)+($D$29:$D$46&lt;&gt;0))&gt;0), ROW(A8)), 1), "")</f>
        <v/>
      </c>
      <c r="M37" s="337"/>
      <c r="N37" s="337"/>
      <c r="O37" s="337"/>
      <c r="P37" s="337"/>
      <c r="Q37" s="337"/>
      <c r="R37" s="337"/>
      <c r="S37" s="337"/>
      <c r="T37" s="338"/>
      <c r="U37" s="339" t="str" cm="1">
        <f t="array" ref="U37">IFERROR(INDEX($B$29:$D$46, _xlfn.AGGREGATE(15, 6, (ROW($B$29:$B$46)-ROW($B$28))/((($C$29:$C$46&lt;&gt;0)+($D$29:$D$46&lt;&gt;0))&gt;0), ROW(A8)), 2), "")</f>
        <v/>
      </c>
      <c r="V37" s="340"/>
      <c r="W37" s="340"/>
      <c r="X37" s="340"/>
      <c r="Y37" s="341"/>
      <c r="Z37" s="342" t="str">
        <f t="shared" si="8"/>
        <v/>
      </c>
      <c r="AA37" s="343"/>
      <c r="AB37" s="339" t="str">
        <f t="shared" si="9"/>
        <v/>
      </c>
      <c r="AC37" s="340"/>
      <c r="AD37" s="340"/>
      <c r="AE37" s="340"/>
      <c r="AF37" s="341"/>
      <c r="AG37" s="339" t="str" cm="1">
        <f t="array" ref="AG37">IFERROR(INDEX($B$29:$D$46, _xlfn.AGGREGATE(15, 6, (ROW($B$29:$B$46)-ROW($B$28))/((($C$29:$C$46&lt;&gt;0)+($D$29:$D$46&lt;&gt;0))&gt;0), ROW(A8)), 3), "")</f>
        <v/>
      </c>
      <c r="AH37" s="340"/>
      <c r="AI37" s="340"/>
      <c r="AJ37" s="340"/>
      <c r="AK37" s="340"/>
      <c r="AL37" s="341"/>
      <c r="AM37" s="339" t="str">
        <f t="shared" si="10"/>
        <v/>
      </c>
      <c r="AN37" s="340"/>
      <c r="AO37" s="340"/>
      <c r="AP37" s="340"/>
      <c r="AQ37" s="344"/>
      <c r="AS37" s="36"/>
    </row>
    <row r="38" spans="2:45" ht="21" thickTop="1" thickBot="1" x14ac:dyDescent="0.45">
      <c r="B38" s="30" t="s">
        <v>42</v>
      </c>
      <c r="C38" s="91">
        <f>SUMIFS(①補助対象経費整理シート!$I$9:$I$508, ①補助対象経費整理シート!$C$9:$C$508, B38)</f>
        <v>0</v>
      </c>
      <c r="D38" s="92">
        <f>SUMIFS(①補助対象経費整理シート!$O$9:$O$508, ①補助対象経費整理シート!$L$9:$L$508, B38)</f>
        <v>0</v>
      </c>
      <c r="E38" s="35"/>
      <c r="K38" s="323"/>
      <c r="L38" s="332" t="s">
        <v>29</v>
      </c>
      <c r="M38" s="333"/>
      <c r="N38" s="333"/>
      <c r="O38" s="333"/>
      <c r="P38" s="333"/>
      <c r="Q38" s="333"/>
      <c r="R38" s="333"/>
      <c r="S38" s="333"/>
      <c r="T38" s="333"/>
      <c r="U38" s="199"/>
      <c r="V38" s="200"/>
      <c r="W38" s="200"/>
      <c r="X38" s="200"/>
      <c r="Y38" s="201"/>
      <c r="Z38" s="199"/>
      <c r="AA38" s="201"/>
      <c r="AB38" s="334">
        <f>SUM(AB30:AF37)</f>
        <v>0</v>
      </c>
      <c r="AC38" s="334"/>
      <c r="AD38" s="334"/>
      <c r="AE38" s="334"/>
      <c r="AF38" s="334"/>
      <c r="AG38" s="334">
        <f>SUM(AG30:AL37)</f>
        <v>0</v>
      </c>
      <c r="AH38" s="334"/>
      <c r="AI38" s="334"/>
      <c r="AJ38" s="334"/>
      <c r="AK38" s="334"/>
      <c r="AL38" s="334"/>
      <c r="AM38" s="334">
        <f>SUM(AM30:AQ37)</f>
        <v>0</v>
      </c>
      <c r="AN38" s="334"/>
      <c r="AO38" s="334"/>
      <c r="AP38" s="334"/>
      <c r="AQ38" s="335"/>
      <c r="AS38" s="36"/>
    </row>
    <row r="39" spans="2:45" ht="18.75" customHeight="1" x14ac:dyDescent="0.4">
      <c r="B39" s="30" t="s">
        <v>55</v>
      </c>
      <c r="C39" s="91">
        <f>SUMIFS(①補助対象経費整理シート!$I$9:$I$508, ①補助対象経費整理シート!$C$9:$C$508, B39)</f>
        <v>0</v>
      </c>
      <c r="D39" s="92">
        <f>SUMIFS(①補助対象経費整理シート!$O$9:$O$508, ①補助対象経費整理シート!$L$9:$L$508, B39)</f>
        <v>0</v>
      </c>
      <c r="E39" s="35"/>
      <c r="K39" s="348" t="s">
        <v>30</v>
      </c>
      <c r="L39" s="351" t="str" cm="1">
        <f t="array" ref="L39">IFERROR(INDEX($B$50:$D$69, _xlfn.AGGREGATE(15, 6, (ROW($B$50:$B$69)-ROW($B$49))/((($C$50:$C$69&lt;&gt;0)+($D$50:$D$69&lt;&gt;0))&gt;0), ROW(A1)), 1), "")</f>
        <v/>
      </c>
      <c r="M39" s="352"/>
      <c r="N39" s="352"/>
      <c r="O39" s="352"/>
      <c r="P39" s="352"/>
      <c r="Q39" s="352"/>
      <c r="R39" s="352"/>
      <c r="S39" s="352"/>
      <c r="T39" s="352"/>
      <c r="U39" s="327" t="str" cm="1">
        <f t="array" ref="U39">IFERROR(INDEX($B$50:$D$69, _xlfn.AGGREGATE(15, 6, (ROW($B$50:$B$69)-ROW($B$49))/((($C$50:$C$69&lt;&gt;0)+($D$50:$D$69&lt;&gt;0))&gt;0), ROW(A1)), 2), "")</f>
        <v/>
      </c>
      <c r="V39" s="327"/>
      <c r="W39" s="327"/>
      <c r="X39" s="327"/>
      <c r="Y39" s="327"/>
      <c r="Z39" s="328" t="str">
        <f>IF(U39&lt;&gt;"", 1, "")</f>
        <v/>
      </c>
      <c r="AA39" s="328"/>
      <c r="AB39" s="353" t="str">
        <f>IF(AND(U39="", Z39=""), "", IFERROR(U39*Z39, ""))</f>
        <v/>
      </c>
      <c r="AC39" s="353"/>
      <c r="AD39" s="353"/>
      <c r="AE39" s="353"/>
      <c r="AF39" s="353"/>
      <c r="AG39" s="353" t="str" cm="1">
        <f t="array" ref="AG39">IFERROR(INDEX($B$50:$D$69, _xlfn.AGGREGATE(15, 6, (ROW($B$50:$B$69)-ROW($B$49))/((($C$50:$C$69&lt;&gt;0)+($D$50:$D$69&lt;&gt;0))&gt;0), ROW(A1)), 3), "")</f>
        <v/>
      </c>
      <c r="AH39" s="353"/>
      <c r="AI39" s="353"/>
      <c r="AJ39" s="353"/>
      <c r="AK39" s="353"/>
      <c r="AL39" s="353"/>
      <c r="AM39" s="310" t="str">
        <f>IFERROR(AB39+AG39,"")</f>
        <v/>
      </c>
      <c r="AN39" s="310"/>
      <c r="AO39" s="310"/>
      <c r="AP39" s="310"/>
      <c r="AQ39" s="311"/>
      <c r="AS39" s="36"/>
    </row>
    <row r="40" spans="2:45" x14ac:dyDescent="0.4">
      <c r="B40" s="30" t="s">
        <v>43</v>
      </c>
      <c r="C40" s="91">
        <f>SUMIFS(①補助対象経費整理シート!$I$9:$I$508, ①補助対象経費整理シート!$C$9:$C$508, B40)</f>
        <v>0</v>
      </c>
      <c r="D40" s="92">
        <f>SUMIFS(①補助対象経費整理シート!$O$9:$O$508, ①補助対象経費整理シート!$L$9:$L$508, B40)</f>
        <v>0</v>
      </c>
      <c r="E40" s="35"/>
      <c r="K40" s="349"/>
      <c r="L40" s="345" t="str" cm="1">
        <f t="array" ref="L40">IFERROR(INDEX($B$50:$D$69, _xlfn.AGGREGATE(15, 6, (ROW($B$50:$B$69)-ROW($B$49))/((($C$50:$C$69&lt;&gt;0)+($D$50:$D$69&lt;&gt;0))&gt;0), ROW(A2)), 1), "")</f>
        <v/>
      </c>
      <c r="M40" s="346"/>
      <c r="N40" s="346"/>
      <c r="O40" s="346"/>
      <c r="P40" s="346"/>
      <c r="Q40" s="346"/>
      <c r="R40" s="346"/>
      <c r="S40" s="346"/>
      <c r="T40" s="347"/>
      <c r="U40" s="315" t="str" cm="1">
        <f t="array" ref="U40">IFERROR(INDEX($B$50:$D$69, _xlfn.AGGREGATE(15, 6, (ROW($B$50:$B$69)-ROW($B$49))/((($C$50:$C$69&lt;&gt;0)+($D$50:$D$69&lt;&gt;0))&gt;0), ROW(A2)), 2), "")</f>
        <v/>
      </c>
      <c r="V40" s="316"/>
      <c r="W40" s="316"/>
      <c r="X40" s="316"/>
      <c r="Y40" s="317"/>
      <c r="Z40" s="318" t="str">
        <f t="shared" ref="Z40:Z44" si="11">IF(U40&lt;&gt;"", 1, "")</f>
        <v/>
      </c>
      <c r="AA40" s="319"/>
      <c r="AB40" s="315" t="str">
        <f t="shared" ref="AB40:AB44" si="12">IF(AND(U40="", Z40=""), "", IFERROR(U40*Z40, ""))</f>
        <v/>
      </c>
      <c r="AC40" s="316"/>
      <c r="AD40" s="316"/>
      <c r="AE40" s="316"/>
      <c r="AF40" s="317"/>
      <c r="AG40" s="315" t="str" cm="1">
        <f t="array" ref="AG40">IFERROR(INDEX($B$50:$D$69, _xlfn.AGGREGATE(15, 6, (ROW($B$50:$B$69)-ROW($B$49))/((($C$50:$C$69&lt;&gt;0)+($D$50:$D$69&lt;&gt;0))&gt;0), ROW(A2)), 3), "")</f>
        <v/>
      </c>
      <c r="AH40" s="316"/>
      <c r="AI40" s="316"/>
      <c r="AJ40" s="316"/>
      <c r="AK40" s="316"/>
      <c r="AL40" s="317"/>
      <c r="AM40" s="315" t="str">
        <f t="shared" ref="AM40:AM44" si="13">IFERROR(AB40+AG40,"")</f>
        <v/>
      </c>
      <c r="AN40" s="316"/>
      <c r="AO40" s="316"/>
      <c r="AP40" s="316"/>
      <c r="AQ40" s="320"/>
      <c r="AS40" s="36"/>
    </row>
    <row r="41" spans="2:45" x14ac:dyDescent="0.4">
      <c r="B41" s="30" t="s">
        <v>49</v>
      </c>
      <c r="C41" s="91">
        <f>SUMIFS(①補助対象経費整理シート!$I$9:$I$508, ①補助対象経費整理シート!$C$9:$C$508, B41)</f>
        <v>0</v>
      </c>
      <c r="D41" s="92">
        <f>SUMIFS(①補助対象経費整理シート!$O$9:$O$508, ①補助対象経費整理シート!$L$9:$L$508, B41)</f>
        <v>0</v>
      </c>
      <c r="E41" s="35"/>
      <c r="K41" s="349"/>
      <c r="L41" s="345" t="str" cm="1">
        <f t="array" ref="L41">IFERROR(INDEX($B$50:$D$69, _xlfn.AGGREGATE(15, 6, (ROW($B$50:$B$69)-ROW($B$49))/((($C$50:$C$69&lt;&gt;0)+($D$50:$D$69&lt;&gt;0))&gt;0), ROW(A3)), 1), "")</f>
        <v/>
      </c>
      <c r="M41" s="346"/>
      <c r="N41" s="346"/>
      <c r="O41" s="346"/>
      <c r="P41" s="346"/>
      <c r="Q41" s="346"/>
      <c r="R41" s="346"/>
      <c r="S41" s="346"/>
      <c r="T41" s="347"/>
      <c r="U41" s="315" t="str" cm="1">
        <f t="array" ref="U41">IFERROR(INDEX($B$50:$D$69, _xlfn.AGGREGATE(15, 6, (ROW($B$50:$B$69)-ROW($B$49))/((($C$50:$C$69&lt;&gt;0)+($D$50:$D$69&lt;&gt;0))&gt;0), ROW(A3)), 2), "")</f>
        <v/>
      </c>
      <c r="V41" s="316"/>
      <c r="W41" s="316"/>
      <c r="X41" s="316"/>
      <c r="Y41" s="317"/>
      <c r="Z41" s="318" t="str">
        <f t="shared" si="11"/>
        <v/>
      </c>
      <c r="AA41" s="319"/>
      <c r="AB41" s="315" t="str">
        <f t="shared" si="12"/>
        <v/>
      </c>
      <c r="AC41" s="316"/>
      <c r="AD41" s="316"/>
      <c r="AE41" s="316"/>
      <c r="AF41" s="317"/>
      <c r="AG41" s="315" t="str" cm="1">
        <f t="array" ref="AG41">IFERROR(INDEX($B$50:$D$69, _xlfn.AGGREGATE(15, 6, (ROW($B$50:$B$69)-ROW($B$49))/((($C$50:$C$69&lt;&gt;0)+($D$50:$D$69&lt;&gt;0))&gt;0), ROW(A3)), 3), "")</f>
        <v/>
      </c>
      <c r="AH41" s="316"/>
      <c r="AI41" s="316"/>
      <c r="AJ41" s="316"/>
      <c r="AK41" s="316"/>
      <c r="AL41" s="317"/>
      <c r="AM41" s="315" t="str">
        <f t="shared" si="13"/>
        <v/>
      </c>
      <c r="AN41" s="316"/>
      <c r="AO41" s="316"/>
      <c r="AP41" s="316"/>
      <c r="AQ41" s="320"/>
      <c r="AS41" s="36"/>
    </row>
    <row r="42" spans="2:45" x14ac:dyDescent="0.4">
      <c r="B42" s="30" t="s">
        <v>44</v>
      </c>
      <c r="C42" s="91">
        <f>SUMIFS(①補助対象経費整理シート!$I$9:$I$508, ①補助対象経費整理シート!$C$9:$C$508, B42)</f>
        <v>0</v>
      </c>
      <c r="D42" s="92">
        <f>SUMIFS(①補助対象経費整理シート!$O$9:$O$508, ①補助対象経費整理シート!$L$9:$L$508, B42)</f>
        <v>0</v>
      </c>
      <c r="E42" s="35"/>
      <c r="K42" s="349"/>
      <c r="L42" s="345" t="str" cm="1">
        <f t="array" ref="L42">IFERROR(INDEX($B$50:$D$69, _xlfn.AGGREGATE(15, 6, (ROW($B$50:$B$69)-ROW($B$49))/((($C$50:$C$69&lt;&gt;0)+($D$50:$D$69&lt;&gt;0))&gt;0), ROW(A4)), 1), "")</f>
        <v/>
      </c>
      <c r="M42" s="346"/>
      <c r="N42" s="346"/>
      <c r="O42" s="346"/>
      <c r="P42" s="346"/>
      <c r="Q42" s="346"/>
      <c r="R42" s="346"/>
      <c r="S42" s="346"/>
      <c r="T42" s="347"/>
      <c r="U42" s="315" t="str" cm="1">
        <f t="array" ref="U42">IFERROR(INDEX($B$50:$D$69, _xlfn.AGGREGATE(15, 6, (ROW($B$50:$B$69)-ROW($B$49))/((($C$50:$C$69&lt;&gt;0)+($D$50:$D$69&lt;&gt;0))&gt;0), ROW(A4)), 2), "")</f>
        <v/>
      </c>
      <c r="V42" s="316"/>
      <c r="W42" s="316"/>
      <c r="X42" s="316"/>
      <c r="Y42" s="317"/>
      <c r="Z42" s="318" t="str">
        <f t="shared" si="11"/>
        <v/>
      </c>
      <c r="AA42" s="319"/>
      <c r="AB42" s="315" t="str">
        <f t="shared" si="12"/>
        <v/>
      </c>
      <c r="AC42" s="316"/>
      <c r="AD42" s="316"/>
      <c r="AE42" s="316"/>
      <c r="AF42" s="317"/>
      <c r="AG42" s="315" t="str" cm="1">
        <f t="array" ref="AG42">IFERROR(INDEX($B$50:$D$69, _xlfn.AGGREGATE(15, 6, (ROW($B$50:$B$69)-ROW($B$49))/((($C$50:$C$69&lt;&gt;0)+($D$50:$D$69&lt;&gt;0))&gt;0), ROW(A4)), 3), "")</f>
        <v/>
      </c>
      <c r="AH42" s="316"/>
      <c r="AI42" s="316"/>
      <c r="AJ42" s="316"/>
      <c r="AK42" s="316"/>
      <c r="AL42" s="317"/>
      <c r="AM42" s="315" t="str">
        <f t="shared" si="13"/>
        <v/>
      </c>
      <c r="AN42" s="316"/>
      <c r="AO42" s="316"/>
      <c r="AP42" s="316"/>
      <c r="AQ42" s="320"/>
      <c r="AS42" s="36"/>
    </row>
    <row r="43" spans="2:45" x14ac:dyDescent="0.4">
      <c r="B43" s="30" t="s">
        <v>45</v>
      </c>
      <c r="C43" s="91">
        <f>SUMIFS(①補助対象経費整理シート!$I$9:$I$508, ①補助対象経費整理シート!$C$9:$C$508, B43)</f>
        <v>0</v>
      </c>
      <c r="D43" s="92">
        <f>SUMIFS(①補助対象経費整理シート!$O$9:$O$508, ①補助対象経費整理シート!$L$9:$L$508, B43)</f>
        <v>0</v>
      </c>
      <c r="E43" s="35"/>
      <c r="K43" s="349"/>
      <c r="L43" s="345" t="str" cm="1">
        <f t="array" ref="L43">IFERROR(INDEX($B$50:$D$69, _xlfn.AGGREGATE(15, 6, (ROW($B$50:$B$69)-ROW($B$49))/((($C$50:$C$69&lt;&gt;0)+($D$50:$D$69&lt;&gt;0))&gt;0), ROW(A5)), 1), "")</f>
        <v/>
      </c>
      <c r="M43" s="346"/>
      <c r="N43" s="346"/>
      <c r="O43" s="346"/>
      <c r="P43" s="346"/>
      <c r="Q43" s="346"/>
      <c r="R43" s="346"/>
      <c r="S43" s="346"/>
      <c r="T43" s="347"/>
      <c r="U43" s="315" t="str" cm="1">
        <f t="array" ref="U43">IFERROR(INDEX($B$50:$D$69, _xlfn.AGGREGATE(15, 6, (ROW($B$50:$B$69)-ROW($B$49))/((($C$50:$C$69&lt;&gt;0)+($D$50:$D$69&lt;&gt;0))&gt;0), ROW(A5)), 2), "")</f>
        <v/>
      </c>
      <c r="V43" s="316"/>
      <c r="W43" s="316"/>
      <c r="X43" s="316"/>
      <c r="Y43" s="317"/>
      <c r="Z43" s="318" t="str">
        <f t="shared" si="11"/>
        <v/>
      </c>
      <c r="AA43" s="319"/>
      <c r="AB43" s="315" t="str">
        <f t="shared" si="12"/>
        <v/>
      </c>
      <c r="AC43" s="316"/>
      <c r="AD43" s="316"/>
      <c r="AE43" s="316"/>
      <c r="AF43" s="317"/>
      <c r="AG43" s="315" t="str" cm="1">
        <f t="array" ref="AG43">IFERROR(INDEX($B$50:$D$69, _xlfn.AGGREGATE(15, 6, (ROW($B$50:$B$69)-ROW($B$49))/((($C$50:$C$69&lt;&gt;0)+($D$50:$D$69&lt;&gt;0))&gt;0), ROW(A5)), 3), "")</f>
        <v/>
      </c>
      <c r="AH43" s="316"/>
      <c r="AI43" s="316"/>
      <c r="AJ43" s="316"/>
      <c r="AK43" s="316"/>
      <c r="AL43" s="317"/>
      <c r="AM43" s="315" t="str">
        <f t="shared" si="13"/>
        <v/>
      </c>
      <c r="AN43" s="316"/>
      <c r="AO43" s="316"/>
      <c r="AP43" s="316"/>
      <c r="AQ43" s="320"/>
      <c r="AS43" s="36"/>
    </row>
    <row r="44" spans="2:45" ht="20.25" thickBot="1" x14ac:dyDescent="0.45">
      <c r="B44" s="30" t="s">
        <v>46</v>
      </c>
      <c r="C44" s="91">
        <f>SUMIFS(①補助対象経費整理シート!$I$9:$I$508, ①補助対象経費整理シート!$C$9:$C$508, B44)</f>
        <v>0</v>
      </c>
      <c r="D44" s="92">
        <f>SUMIFS(①補助対象経費整理シート!$O$9:$O$508, ①補助対象経費整理シート!$L$9:$L$508, B44)</f>
        <v>0</v>
      </c>
      <c r="E44" s="35"/>
      <c r="K44" s="349"/>
      <c r="L44" s="355" t="str" cm="1">
        <f t="array" ref="L44">IFERROR(INDEX($B$50:$D$69, _xlfn.AGGREGATE(15, 6, (ROW($B$50:$B$69)-ROW($B$49))/((($C$50:$C$69&lt;&gt;0)+($D$50:$D$69&lt;&gt;0))&gt;0), ROW(A6)), 1), "")</f>
        <v/>
      </c>
      <c r="M44" s="356"/>
      <c r="N44" s="356"/>
      <c r="O44" s="356"/>
      <c r="P44" s="356"/>
      <c r="Q44" s="356"/>
      <c r="R44" s="356"/>
      <c r="S44" s="356"/>
      <c r="T44" s="357"/>
      <c r="U44" s="339" t="str" cm="1">
        <f t="array" ref="U44">IFERROR(INDEX($B$50:$D$69, _xlfn.AGGREGATE(15, 6, (ROW($B$50:$B$69)-ROW($B$49))/((($C$50:$C$69&lt;&gt;0)+($D$50:$D$69&lt;&gt;0))&gt;0), ROW(A6)), 2), "")</f>
        <v/>
      </c>
      <c r="V44" s="340"/>
      <c r="W44" s="340"/>
      <c r="X44" s="340"/>
      <c r="Y44" s="341"/>
      <c r="Z44" s="342" t="str">
        <f t="shared" si="11"/>
        <v/>
      </c>
      <c r="AA44" s="343"/>
      <c r="AB44" s="339" t="str">
        <f t="shared" si="12"/>
        <v/>
      </c>
      <c r="AC44" s="340"/>
      <c r="AD44" s="340"/>
      <c r="AE44" s="340"/>
      <c r="AF44" s="341"/>
      <c r="AG44" s="339" t="str" cm="1">
        <f t="array" ref="AG44">IFERROR(INDEX($B$50:$D$69, _xlfn.AGGREGATE(15, 6, (ROW($B$50:$B$69)-ROW($B$49))/((($C$50:$C$69&lt;&gt;0)+($D$50:$D$69&lt;&gt;0))&gt;0), ROW(A6)), 3), "")</f>
        <v/>
      </c>
      <c r="AH44" s="340"/>
      <c r="AI44" s="340"/>
      <c r="AJ44" s="340"/>
      <c r="AK44" s="340"/>
      <c r="AL44" s="341"/>
      <c r="AM44" s="339" t="str">
        <f t="shared" si="13"/>
        <v/>
      </c>
      <c r="AN44" s="340"/>
      <c r="AO44" s="340"/>
      <c r="AP44" s="340"/>
      <c r="AQ44" s="344"/>
      <c r="AS44" s="36"/>
    </row>
    <row r="45" spans="2:45" ht="21" thickTop="1" thickBot="1" x14ac:dyDescent="0.45">
      <c r="B45" s="30" t="s">
        <v>128</v>
      </c>
      <c r="C45" s="91">
        <f>SUMIFS(①補助対象経費整理シート!$I$9:$I$508, ①補助対象経費整理シート!$C$9:$C$508, B45)</f>
        <v>0</v>
      </c>
      <c r="D45" s="92">
        <f>SUMIFS(①補助対象経費整理シート!$O$9:$O$508, ①補助対象経費整理シート!$L$9:$L$508, B45)</f>
        <v>0</v>
      </c>
      <c r="E45" s="35"/>
      <c r="K45" s="350"/>
      <c r="L45" s="332" t="s">
        <v>29</v>
      </c>
      <c r="M45" s="333"/>
      <c r="N45" s="333"/>
      <c r="O45" s="333"/>
      <c r="P45" s="333"/>
      <c r="Q45" s="333"/>
      <c r="R45" s="333"/>
      <c r="S45" s="333"/>
      <c r="T45" s="354"/>
      <c r="U45" s="225"/>
      <c r="V45" s="225"/>
      <c r="W45" s="225"/>
      <c r="X45" s="225"/>
      <c r="Y45" s="225"/>
      <c r="Z45" s="226"/>
      <c r="AA45" s="226"/>
      <c r="AB45" s="334">
        <f>SUM(AB39:AF44)</f>
        <v>0</v>
      </c>
      <c r="AC45" s="334"/>
      <c r="AD45" s="334"/>
      <c r="AE45" s="334"/>
      <c r="AF45" s="334"/>
      <c r="AG45" s="334">
        <f>SUM(AG39:AL44)</f>
        <v>0</v>
      </c>
      <c r="AH45" s="334"/>
      <c r="AI45" s="334"/>
      <c r="AJ45" s="334"/>
      <c r="AK45" s="334"/>
      <c r="AL45" s="334"/>
      <c r="AM45" s="334">
        <f>SUM(AM39:AQ44)</f>
        <v>0</v>
      </c>
      <c r="AN45" s="334"/>
      <c r="AO45" s="334"/>
      <c r="AP45" s="334"/>
      <c r="AQ45" s="335"/>
    </row>
    <row r="46" spans="2:45" x14ac:dyDescent="0.4">
      <c r="B46" s="30" t="s">
        <v>58</v>
      </c>
      <c r="C46" s="91">
        <f>SUMIFS(①補助対象経費整理シート!$I$9:$I$508, ①補助対象経費整理シート!$C$9:$C$508, B46)</f>
        <v>0</v>
      </c>
      <c r="D46" s="91">
        <f>SUMIFS(①補助対象経費整理シート!$O$9:$O$508, ①補助対象経費整理シート!$L$9:$L$508, B46)</f>
        <v>0</v>
      </c>
      <c r="K46" s="365" t="s">
        <v>31</v>
      </c>
      <c r="L46" s="366"/>
      <c r="M46" s="366"/>
      <c r="N46" s="366"/>
      <c r="O46" s="366"/>
      <c r="P46" s="366"/>
      <c r="Q46" s="366"/>
      <c r="R46" s="366"/>
      <c r="S46" s="366"/>
      <c r="T46" s="366"/>
      <c r="U46" s="367" t="s">
        <v>32</v>
      </c>
      <c r="V46" s="368"/>
      <c r="W46" s="368"/>
      <c r="X46" s="368"/>
      <c r="Y46" s="368"/>
      <c r="Z46" s="368"/>
      <c r="AA46" s="368"/>
      <c r="AB46" s="368"/>
      <c r="AC46" s="368"/>
      <c r="AD46" s="368"/>
      <c r="AE46" s="368"/>
      <c r="AF46" s="368"/>
      <c r="AG46" s="368"/>
      <c r="AH46" s="368"/>
      <c r="AI46" s="368"/>
      <c r="AJ46" s="368"/>
      <c r="AK46" s="368"/>
      <c r="AL46" s="369"/>
      <c r="AM46" s="353">
        <f>AM45+AM38</f>
        <v>0</v>
      </c>
      <c r="AN46" s="353"/>
      <c r="AO46" s="353"/>
      <c r="AP46" s="353"/>
      <c r="AQ46" s="370"/>
    </row>
    <row r="47" spans="2:45" ht="20.25" thickBot="1" x14ac:dyDescent="0.45">
      <c r="B47" s="37"/>
      <c r="C47" s="37"/>
      <c r="D47" s="37"/>
      <c r="F47" s="34"/>
      <c r="G47" s="34"/>
      <c r="H47" s="34"/>
      <c r="K47" s="371" t="s">
        <v>33</v>
      </c>
      <c r="L47" s="372"/>
      <c r="M47" s="372"/>
      <c r="N47" s="372"/>
      <c r="O47" s="372"/>
      <c r="P47" s="372"/>
      <c r="Q47" s="372"/>
      <c r="R47" s="372"/>
      <c r="S47" s="372"/>
      <c r="T47" s="372"/>
      <c r="U47" s="248"/>
      <c r="V47" s="249"/>
      <c r="W47" s="249"/>
      <c r="X47" s="249"/>
      <c r="Y47" s="249"/>
      <c r="Z47" s="249"/>
      <c r="AA47" s="249"/>
      <c r="AB47" s="249"/>
      <c r="AC47" s="249"/>
      <c r="AD47" s="249"/>
      <c r="AE47" s="249"/>
      <c r="AF47" s="249"/>
      <c r="AG47" s="249"/>
      <c r="AH47" s="249"/>
      <c r="AI47" s="249"/>
      <c r="AJ47" s="249"/>
      <c r="AK47" s="249"/>
      <c r="AL47" s="250"/>
      <c r="AM47" s="373">
        <f>ROUNDDOWN(AM46*0.1,0)</f>
        <v>0</v>
      </c>
      <c r="AN47" s="373"/>
      <c r="AO47" s="373"/>
      <c r="AP47" s="373"/>
      <c r="AQ47" s="374"/>
    </row>
    <row r="48" spans="2:45" ht="20.25" thickBot="1" x14ac:dyDescent="0.45">
      <c r="B48" s="27" t="s">
        <v>110</v>
      </c>
      <c r="E48" s="34"/>
      <c r="K48" s="358" t="s">
        <v>34</v>
      </c>
      <c r="L48" s="359"/>
      <c r="M48" s="359"/>
      <c r="N48" s="359"/>
      <c r="O48" s="359"/>
      <c r="P48" s="359"/>
      <c r="Q48" s="359"/>
      <c r="R48" s="359"/>
      <c r="S48" s="359"/>
      <c r="T48" s="359"/>
      <c r="U48" s="360" t="s">
        <v>35</v>
      </c>
      <c r="V48" s="361"/>
      <c r="W48" s="361"/>
      <c r="X48" s="361"/>
      <c r="Y48" s="361"/>
      <c r="Z48" s="361"/>
      <c r="AA48" s="361"/>
      <c r="AB48" s="361"/>
      <c r="AC48" s="361"/>
      <c r="AD48" s="361"/>
      <c r="AE48" s="361"/>
      <c r="AF48" s="361"/>
      <c r="AG48" s="361"/>
      <c r="AH48" s="361"/>
      <c r="AI48" s="361"/>
      <c r="AJ48" s="361"/>
      <c r="AK48" s="361"/>
      <c r="AL48" s="362"/>
      <c r="AM48" s="363">
        <f>AM47+AM46</f>
        <v>0</v>
      </c>
      <c r="AN48" s="363"/>
      <c r="AO48" s="363"/>
      <c r="AP48" s="363"/>
      <c r="AQ48" s="364"/>
    </row>
    <row r="49" spans="2:41" x14ac:dyDescent="0.4">
      <c r="B49" s="46" t="s">
        <v>50</v>
      </c>
      <c r="C49" s="46" t="s">
        <v>56</v>
      </c>
      <c r="D49" s="90" t="s">
        <v>57</v>
      </c>
      <c r="E49" s="53"/>
      <c r="S49" s="38"/>
      <c r="T49" s="38"/>
      <c r="U49" s="38"/>
      <c r="V49" s="38"/>
      <c r="W49" s="38"/>
      <c r="X49" s="38"/>
      <c r="Y49" s="38"/>
      <c r="Z49" s="38"/>
      <c r="AA49" s="38"/>
      <c r="AB49" s="38"/>
      <c r="AC49" s="38"/>
      <c r="AD49" s="38"/>
      <c r="AE49" s="38"/>
      <c r="AF49" s="38"/>
      <c r="AG49" s="38"/>
      <c r="AH49" s="38"/>
      <c r="AI49" s="38"/>
      <c r="AJ49" s="38"/>
      <c r="AK49" s="38"/>
      <c r="AL49" s="38"/>
      <c r="AM49" s="38"/>
      <c r="AN49" s="38"/>
      <c r="AO49" s="38"/>
    </row>
    <row r="50" spans="2:41" x14ac:dyDescent="0.4">
      <c r="B50" s="30">
        <f>②補助対象外経費整理シート!C9</f>
        <v>0</v>
      </c>
      <c r="C50" s="91">
        <f>②補助対象外経費整理シート!F9</f>
        <v>0</v>
      </c>
      <c r="D50" s="92">
        <f>②補助対象外経費整理シート!I9</f>
        <v>0</v>
      </c>
      <c r="E50" s="53"/>
    </row>
    <row r="51" spans="2:41" x14ac:dyDescent="0.4">
      <c r="B51" s="30">
        <f>②補助対象外経費整理シート!C10</f>
        <v>0</v>
      </c>
      <c r="C51" s="91">
        <f>②補助対象外経費整理シート!F10</f>
        <v>0</v>
      </c>
      <c r="D51" s="92">
        <f>②補助対象外経費整理シート!I10</f>
        <v>0</v>
      </c>
      <c r="E51" s="53"/>
    </row>
    <row r="52" spans="2:41" x14ac:dyDescent="0.4">
      <c r="B52" s="30">
        <f>②補助対象外経費整理シート!C11</f>
        <v>0</v>
      </c>
      <c r="C52" s="91">
        <f>②補助対象外経費整理シート!F11</f>
        <v>0</v>
      </c>
      <c r="D52" s="92">
        <f>②補助対象外経費整理シート!I11</f>
        <v>0</v>
      </c>
      <c r="E52" s="53"/>
    </row>
    <row r="53" spans="2:41" x14ac:dyDescent="0.4">
      <c r="B53" s="30">
        <f>②補助対象外経費整理シート!C12</f>
        <v>0</v>
      </c>
      <c r="C53" s="91">
        <f>②補助対象外経費整理シート!F12</f>
        <v>0</v>
      </c>
      <c r="D53" s="92">
        <f>②補助対象外経費整理シート!I12</f>
        <v>0</v>
      </c>
      <c r="E53" s="53"/>
    </row>
    <row r="54" spans="2:41" x14ac:dyDescent="0.4">
      <c r="B54" s="30">
        <f>②補助対象外経費整理シート!C13</f>
        <v>0</v>
      </c>
      <c r="C54" s="91">
        <f>②補助対象外経費整理シート!F13</f>
        <v>0</v>
      </c>
      <c r="D54" s="92">
        <f>②補助対象外経費整理シート!I13</f>
        <v>0</v>
      </c>
      <c r="E54" s="53"/>
    </row>
    <row r="55" spans="2:41" x14ac:dyDescent="0.4">
      <c r="B55" s="30">
        <f>②補助対象外経費整理シート!C14</f>
        <v>0</v>
      </c>
      <c r="C55" s="91">
        <f>②補助対象外経費整理シート!F14</f>
        <v>0</v>
      </c>
      <c r="D55" s="92">
        <f>②補助対象外経費整理シート!I14</f>
        <v>0</v>
      </c>
      <c r="E55" s="53"/>
    </row>
    <row r="56" spans="2:41" x14ac:dyDescent="0.4">
      <c r="B56" s="30">
        <f>②補助対象外経費整理シート!C15</f>
        <v>0</v>
      </c>
      <c r="C56" s="91">
        <f>②補助対象外経費整理シート!F15</f>
        <v>0</v>
      </c>
      <c r="D56" s="92">
        <f>②補助対象外経費整理シート!I15</f>
        <v>0</v>
      </c>
      <c r="E56" s="53"/>
    </row>
    <row r="57" spans="2:41" x14ac:dyDescent="0.4">
      <c r="B57" s="30">
        <f>②補助対象外経費整理シート!C16</f>
        <v>0</v>
      </c>
      <c r="C57" s="91">
        <f>②補助対象外経費整理シート!F16</f>
        <v>0</v>
      </c>
      <c r="D57" s="92">
        <f>②補助対象外経費整理シート!I16</f>
        <v>0</v>
      </c>
      <c r="E57" s="53"/>
    </row>
    <row r="58" spans="2:41" x14ac:dyDescent="0.4">
      <c r="B58" s="30">
        <f>②補助対象外経費整理シート!C17</f>
        <v>0</v>
      </c>
      <c r="C58" s="91">
        <f>②補助対象外経費整理シート!F17</f>
        <v>0</v>
      </c>
      <c r="D58" s="92">
        <f>②補助対象外経費整理シート!I17</f>
        <v>0</v>
      </c>
      <c r="E58" s="53"/>
    </row>
    <row r="59" spans="2:41" x14ac:dyDescent="0.4">
      <c r="B59" s="30">
        <f>②補助対象外経費整理シート!C18</f>
        <v>0</v>
      </c>
      <c r="C59" s="91">
        <f>②補助対象外経費整理シート!F18</f>
        <v>0</v>
      </c>
      <c r="D59" s="92">
        <f>②補助対象外経費整理シート!I18</f>
        <v>0</v>
      </c>
      <c r="E59" s="53"/>
    </row>
    <row r="60" spans="2:41" x14ac:dyDescent="0.4">
      <c r="B60" s="30">
        <f>②補助対象外経費整理シート!C19</f>
        <v>0</v>
      </c>
      <c r="C60" s="91">
        <f>②補助対象外経費整理シート!F19</f>
        <v>0</v>
      </c>
      <c r="D60" s="92">
        <f>②補助対象外経費整理シート!I19</f>
        <v>0</v>
      </c>
      <c r="E60" s="53"/>
    </row>
    <row r="61" spans="2:41" x14ac:dyDescent="0.4">
      <c r="B61" s="30">
        <f>②補助対象外経費整理シート!C20</f>
        <v>0</v>
      </c>
      <c r="C61" s="91">
        <f>②補助対象外経費整理シート!F20</f>
        <v>0</v>
      </c>
      <c r="D61" s="92">
        <f>②補助対象外経費整理シート!I20</f>
        <v>0</v>
      </c>
      <c r="E61" s="53"/>
    </row>
    <row r="62" spans="2:41" x14ac:dyDescent="0.4">
      <c r="B62" s="30">
        <f>②補助対象外経費整理シート!C21</f>
        <v>0</v>
      </c>
      <c r="C62" s="91">
        <f>②補助対象外経費整理シート!F21</f>
        <v>0</v>
      </c>
      <c r="D62" s="92">
        <f>②補助対象外経費整理シート!I21</f>
        <v>0</v>
      </c>
      <c r="E62" s="53"/>
    </row>
    <row r="63" spans="2:41" x14ac:dyDescent="0.4">
      <c r="B63" s="30">
        <f>②補助対象外経費整理シート!C22</f>
        <v>0</v>
      </c>
      <c r="C63" s="91">
        <f>②補助対象外経費整理シート!F22</f>
        <v>0</v>
      </c>
      <c r="D63" s="92">
        <f>②補助対象外経費整理シート!I22</f>
        <v>0</v>
      </c>
      <c r="E63" s="53"/>
    </row>
    <row r="64" spans="2:41" x14ac:dyDescent="0.4">
      <c r="B64" s="30">
        <f>②補助対象外経費整理シート!C23</f>
        <v>0</v>
      </c>
      <c r="C64" s="91">
        <f>②補助対象外経費整理シート!F23</f>
        <v>0</v>
      </c>
      <c r="D64" s="92">
        <f>②補助対象外経費整理シート!I23</f>
        <v>0</v>
      </c>
      <c r="E64" s="53"/>
    </row>
    <row r="65" spans="2:5" x14ac:dyDescent="0.4">
      <c r="B65" s="30">
        <f>②補助対象外経費整理シート!C24</f>
        <v>0</v>
      </c>
      <c r="C65" s="91">
        <f>②補助対象外経費整理シート!F24</f>
        <v>0</v>
      </c>
      <c r="D65" s="92">
        <f>②補助対象外経費整理シート!I24</f>
        <v>0</v>
      </c>
      <c r="E65" s="53"/>
    </row>
    <row r="66" spans="2:5" x14ac:dyDescent="0.4">
      <c r="B66" s="30">
        <f>②補助対象外経費整理シート!C25</f>
        <v>0</v>
      </c>
      <c r="C66" s="91">
        <f>②補助対象外経費整理シート!F25</f>
        <v>0</v>
      </c>
      <c r="D66" s="92">
        <f>②補助対象外経費整理シート!I25</f>
        <v>0</v>
      </c>
      <c r="E66" s="53"/>
    </row>
    <row r="67" spans="2:5" x14ac:dyDescent="0.4">
      <c r="B67" s="30">
        <f>②補助対象外経費整理シート!C26</f>
        <v>0</v>
      </c>
      <c r="C67" s="91">
        <f>②補助対象外経費整理シート!F26</f>
        <v>0</v>
      </c>
      <c r="D67" s="92">
        <f>②補助対象外経費整理シート!I26</f>
        <v>0</v>
      </c>
      <c r="E67" s="53"/>
    </row>
    <row r="68" spans="2:5" x14ac:dyDescent="0.4">
      <c r="B68" s="30">
        <f>②補助対象外経費整理シート!C27</f>
        <v>0</v>
      </c>
      <c r="C68" s="91">
        <f>②補助対象外経費整理シート!F27</f>
        <v>0</v>
      </c>
      <c r="D68" s="92">
        <f>②補助対象外経費整理シート!I27</f>
        <v>0</v>
      </c>
      <c r="E68" s="53"/>
    </row>
    <row r="69" spans="2:5" x14ac:dyDescent="0.4">
      <c r="B69" s="30">
        <f>②補助対象外経費整理シート!C28</f>
        <v>0</v>
      </c>
      <c r="C69" s="91">
        <f>②補助対象外経費整理シート!F28</f>
        <v>0</v>
      </c>
      <c r="D69" s="92">
        <f>②補助対象外経費整理シート!I28</f>
        <v>0</v>
      </c>
    </row>
    <row r="70" spans="2:5" x14ac:dyDescent="0.4">
      <c r="B70" s="37"/>
    </row>
  </sheetData>
  <mergeCells count="146">
    <mergeCell ref="K48:T48"/>
    <mergeCell ref="U48:AL48"/>
    <mergeCell ref="AM48:AQ48"/>
    <mergeCell ref="K46:T46"/>
    <mergeCell ref="U46:AL46"/>
    <mergeCell ref="AM46:AQ46"/>
    <mergeCell ref="K47:T47"/>
    <mergeCell ref="U47:AL47"/>
    <mergeCell ref="AM47:AQ47"/>
    <mergeCell ref="AM41:AQ41"/>
    <mergeCell ref="L42:T42"/>
    <mergeCell ref="U42:Y42"/>
    <mergeCell ref="Z42:AA42"/>
    <mergeCell ref="AB42:AF42"/>
    <mergeCell ref="AG42:AL42"/>
    <mergeCell ref="AM42:AQ42"/>
    <mergeCell ref="L45:T45"/>
    <mergeCell ref="U45:Y45"/>
    <mergeCell ref="Z45:AA45"/>
    <mergeCell ref="AB45:AF45"/>
    <mergeCell ref="AG45:AL45"/>
    <mergeCell ref="AM45:AQ45"/>
    <mergeCell ref="L44:T44"/>
    <mergeCell ref="U44:Y44"/>
    <mergeCell ref="Z44:AA44"/>
    <mergeCell ref="AB44:AF44"/>
    <mergeCell ref="AG44:AL44"/>
    <mergeCell ref="AM44:AQ44"/>
    <mergeCell ref="AM39:AQ39"/>
    <mergeCell ref="L40:T40"/>
    <mergeCell ref="U40:Y40"/>
    <mergeCell ref="Z40:AA40"/>
    <mergeCell ref="AB40:AF40"/>
    <mergeCell ref="AG40:AL40"/>
    <mergeCell ref="AM40:AQ40"/>
    <mergeCell ref="K39:K45"/>
    <mergeCell ref="L39:T39"/>
    <mergeCell ref="U39:Y39"/>
    <mergeCell ref="Z39:AA39"/>
    <mergeCell ref="AB39:AF39"/>
    <mergeCell ref="AG39:AL39"/>
    <mergeCell ref="L41:T41"/>
    <mergeCell ref="U41:Y41"/>
    <mergeCell ref="Z41:AA41"/>
    <mergeCell ref="AB41:AF41"/>
    <mergeCell ref="L43:T43"/>
    <mergeCell ref="U43:Y43"/>
    <mergeCell ref="Z43:AA43"/>
    <mergeCell ref="AB43:AF43"/>
    <mergeCell ref="AG43:AL43"/>
    <mergeCell ref="AM43:AQ43"/>
    <mergeCell ref="AG41:AL41"/>
    <mergeCell ref="L38:T38"/>
    <mergeCell ref="U38:Y38"/>
    <mergeCell ref="Z38:AA38"/>
    <mergeCell ref="AB38:AF38"/>
    <mergeCell ref="AG38:AL38"/>
    <mergeCell ref="AM38:AQ38"/>
    <mergeCell ref="L37:T37"/>
    <mergeCell ref="U37:Y37"/>
    <mergeCell ref="Z37:AA37"/>
    <mergeCell ref="AB37:AF37"/>
    <mergeCell ref="AG37:AL37"/>
    <mergeCell ref="AM37:AQ37"/>
    <mergeCell ref="AM32:AQ32"/>
    <mergeCell ref="L33:T33"/>
    <mergeCell ref="U33:Y33"/>
    <mergeCell ref="Z33:AA33"/>
    <mergeCell ref="AB33:AF33"/>
    <mergeCell ref="AG33:AL33"/>
    <mergeCell ref="AM33:AQ33"/>
    <mergeCell ref="L36:T36"/>
    <mergeCell ref="U36:Y36"/>
    <mergeCell ref="Z36:AA36"/>
    <mergeCell ref="AB36:AF36"/>
    <mergeCell ref="AG36:AL36"/>
    <mergeCell ref="AM36:AQ36"/>
    <mergeCell ref="L35:T35"/>
    <mergeCell ref="U35:Y35"/>
    <mergeCell ref="Z35:AA35"/>
    <mergeCell ref="AB35:AF35"/>
    <mergeCell ref="AG35:AL35"/>
    <mergeCell ref="AM35:AQ35"/>
    <mergeCell ref="AM30:AQ30"/>
    <mergeCell ref="L31:T31"/>
    <mergeCell ref="U31:Y31"/>
    <mergeCell ref="Z31:AA31"/>
    <mergeCell ref="AB31:AF31"/>
    <mergeCell ref="AG31:AL31"/>
    <mergeCell ref="AM31:AQ31"/>
    <mergeCell ref="K30:K38"/>
    <mergeCell ref="L30:T30"/>
    <mergeCell ref="U30:Y30"/>
    <mergeCell ref="Z30:AA30"/>
    <mergeCell ref="AB30:AF30"/>
    <mergeCell ref="AG30:AL30"/>
    <mergeCell ref="L32:T32"/>
    <mergeCell ref="U32:Y32"/>
    <mergeCell ref="Z32:AA32"/>
    <mergeCell ref="AB32:AF32"/>
    <mergeCell ref="L34:T34"/>
    <mergeCell ref="U34:Y34"/>
    <mergeCell ref="Z34:AA34"/>
    <mergeCell ref="AB34:AF34"/>
    <mergeCell ref="AG34:AL34"/>
    <mergeCell ref="AM34:AQ34"/>
    <mergeCell ref="AG32:AL32"/>
    <mergeCell ref="K14:L15"/>
    <mergeCell ref="M14:S15"/>
    <mergeCell ref="T14:AB15"/>
    <mergeCell ref="AC14:AK15"/>
    <mergeCell ref="AL14:AQ15"/>
    <mergeCell ref="K28:T29"/>
    <mergeCell ref="U28:AF28"/>
    <mergeCell ref="AG28:AL29"/>
    <mergeCell ref="AM28:AQ29"/>
    <mergeCell ref="U29:Y29"/>
    <mergeCell ref="Z29:AA29"/>
    <mergeCell ref="AB29:AF29"/>
    <mergeCell ref="K16:L17"/>
    <mergeCell ref="M16:S17"/>
    <mergeCell ref="T16:AB17"/>
    <mergeCell ref="AC16:AK17"/>
    <mergeCell ref="AL16:AQ17"/>
    <mergeCell ref="K18:AK18"/>
    <mergeCell ref="AL18:AQ18"/>
    <mergeCell ref="K10:L11"/>
    <mergeCell ref="M10:S11"/>
    <mergeCell ref="T10:AB11"/>
    <mergeCell ref="AC10:AK11"/>
    <mergeCell ref="AL10:AQ11"/>
    <mergeCell ref="K12:L13"/>
    <mergeCell ref="M12:S13"/>
    <mergeCell ref="T12:AB13"/>
    <mergeCell ref="AC12:AK13"/>
    <mergeCell ref="AL12:AQ13"/>
    <mergeCell ref="K7:L7"/>
    <mergeCell ref="M7:S7"/>
    <mergeCell ref="T7:AB7"/>
    <mergeCell ref="AC7:AK7"/>
    <mergeCell ref="AL7:AQ7"/>
    <mergeCell ref="K8:L9"/>
    <mergeCell ref="M8:S9"/>
    <mergeCell ref="T8:AB9"/>
    <mergeCell ref="AC8:AK9"/>
    <mergeCell ref="AL8:AQ9"/>
  </mergeCells>
  <phoneticPr fontId="2"/>
  <conditionalFormatting sqref="M8:AQ17">
    <cfRule type="cellIs" dxfId="0" priority="3" operator="equal">
      <formula>""</formula>
    </cfRule>
  </conditionalFormatting>
  <pageMargins left="0.7" right="0.7" top="0.75" bottom="0.75" header="0.3" footer="0.3"/>
  <pageSetup paperSize="9" scale="77" fitToHeight="0" orientation="landscape" r:id="rId1"/>
  <rowBreaks count="1" manualBreakCount="1">
    <brk id="24" max="49" man="1"/>
  </rowBreaks>
  <drawing r:id="rId2"/>
  <extLst>
    <ext xmlns:x14="http://schemas.microsoft.com/office/spreadsheetml/2009/9/main" uri="{78C0D931-6437-407d-A8EE-F0AAD7539E65}">
      <x14:conditionalFormattings>
        <x14:conditionalFormatting xmlns:xm="http://schemas.microsoft.com/office/excel/2006/main">
          <x14:cfRule type="expression" priority="7" id="{09C312FB-ACF7-41D5-9937-2704A2E4E81B}">
            <xm:f>COUNTIF(①補助対象経費整理シート!$C$9:$C$508, B7)&gt;0</xm:f>
            <x14:dxf>
              <fill>
                <patternFill>
                  <bgColor rgb="FFFFE7FF"/>
                </patternFill>
              </fill>
            </x14:dxf>
          </x14:cfRule>
          <xm:sqref>B7:B24 B27</xm:sqref>
        </x14:conditionalFormatting>
        <x14:conditionalFormatting xmlns:xm="http://schemas.microsoft.com/office/excel/2006/main">
          <x14:cfRule type="expression" priority="5" id="{FC396AEB-FF25-4DBF-9F18-5844F12911C9}">
            <xm:f>COUNTIF(①補助対象経費整理シート!$C$9:$C$508, B7)&gt;0</xm:f>
            <x14:dxf>
              <fill>
                <patternFill>
                  <bgColor rgb="FFFFC9C9"/>
                </patternFill>
              </fill>
            </x14:dxf>
          </x14:cfRule>
          <xm:sqref>B29:B43</xm:sqref>
        </x14:conditionalFormatting>
        <x14:conditionalFormatting xmlns:xm="http://schemas.microsoft.com/office/excel/2006/main">
          <x14:cfRule type="expression" priority="9" id="{FC396AEB-FF25-4DBF-9F18-5844F12911C9}">
            <xm:f>COUNTIF(①補助対象経費整理シート!$C$9:$C$1008, B21)&gt;0</xm:f>
            <x14:dxf>
              <fill>
                <patternFill>
                  <bgColor rgb="FFFFC9C9"/>
                </patternFill>
              </fill>
            </x14:dxf>
          </x14:cfRule>
          <xm:sqref>B44:B45</xm:sqref>
        </x14:conditionalFormatting>
        <x14:conditionalFormatting xmlns:xm="http://schemas.microsoft.com/office/excel/2006/main">
          <x14:cfRule type="expression" priority="17" id="{FC396AEB-FF25-4DBF-9F18-5844F12911C9}">
            <xm:f>COUNTIF(①補助対象経費整理シート!$C$9:$C$1008, B22)&gt;0</xm:f>
            <x14:dxf>
              <fill>
                <patternFill>
                  <bgColor rgb="FFFFC9C9"/>
                </patternFill>
              </fill>
            </x14:dxf>
          </x14:cfRule>
          <xm:sqref>B46:B47</xm:sqref>
        </x14:conditionalFormatting>
        <x14:conditionalFormatting xmlns:xm="http://schemas.microsoft.com/office/excel/2006/main">
          <x14:cfRule type="expression" priority="1" id="{11CF6E09-80ED-4962-9A5B-94750B6BA08D}">
            <xm:f>COUNTIF(【記入例】①!$C$9:$C$1008, B48)&gt;0</xm:f>
            <x14:dxf>
              <fill>
                <patternFill>
                  <bgColor rgb="FFFFE7FF"/>
                </patternFill>
              </fill>
            </x14:dxf>
          </x14:cfRule>
          <xm:sqref>B48</xm:sqref>
        </x14:conditionalFormatting>
        <x14:conditionalFormatting xmlns:xm="http://schemas.microsoft.com/office/excel/2006/main">
          <x14:cfRule type="expression" priority="6" id="{451945E7-79C0-4934-B603-8D244111D137}">
            <xm:f>COUNTIF(①補助対象経費整理シート!$C$9:$C$508, B7)&gt;0</xm:f>
            <x14:dxf>
              <fill>
                <patternFill>
                  <bgColor rgb="FFFFFFD1"/>
                </patternFill>
              </fill>
            </x14:dxf>
          </x14:cfRule>
          <xm:sqref>C7:C25</xm:sqref>
        </x14:conditionalFormatting>
        <x14:conditionalFormatting xmlns:xm="http://schemas.microsoft.com/office/excel/2006/main">
          <x14:cfRule type="expression" priority="4" id="{3D203678-8D1D-4C97-86E3-1F2647EBB4CE}">
            <xm:f>COUNTIF(①補助対象経費整理シート!$C$9:$C$508, B7)&gt;0</xm:f>
            <x14:dxf>
              <fill>
                <patternFill>
                  <bgColor theme="8" tint="0.79998168889431442"/>
                </patternFill>
              </fill>
            </x14:dxf>
          </x14:cfRule>
          <xm:sqref>C29:H29 D30:H42 C30:D46 E43:H44</xm:sqref>
        </x14:conditionalFormatting>
        <x14:conditionalFormatting xmlns:xm="http://schemas.microsoft.com/office/excel/2006/main">
          <x14:cfRule type="expression" priority="2" id="{607800A9-FE98-429D-8E25-EF9C19E39E3D}">
            <xm:f>COUNTIF(①補助対象経費整理シート!$C$9:$C$508, B7)&gt;0</xm:f>
            <x14:dxf>
              <fill>
                <patternFill>
                  <bgColor theme="9" tint="0.79998168889431442"/>
                </patternFill>
              </fill>
            </x14:dxf>
          </x14:cfRule>
          <xm:sqref>D29:D46</xm:sqref>
        </x14:conditionalFormatting>
        <x14:conditionalFormatting xmlns:xm="http://schemas.microsoft.com/office/excel/2006/main">
          <x14:cfRule type="expression" priority="11" id="{3D203678-8D1D-4C97-86E3-1F2647EBB4CE}">
            <xm:f>COUNTIF(①補助対象経費整理シート!$C$9:$C$1008, D22)&gt;0</xm:f>
            <x14:dxf>
              <fill>
                <patternFill>
                  <bgColor theme="8" tint="0.79998168889431442"/>
                </patternFill>
              </fill>
            </x14:dxf>
          </x14:cfRule>
          <xm:sqref>E45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B2:R1008"/>
  <sheetViews>
    <sheetView showGridLines="0" view="pageBreakPreview" zoomScale="70" zoomScaleNormal="70" zoomScaleSheetLayoutView="70" workbookViewId="0">
      <selection activeCell="B7" sqref="B7:N33"/>
    </sheetView>
  </sheetViews>
  <sheetFormatPr defaultRowHeight="15.75" x14ac:dyDescent="0.4"/>
  <cols>
    <col min="1" max="1" width="4" style="1" customWidth="1"/>
    <col min="2" max="2" width="6.25" style="1" customWidth="1"/>
    <col min="3" max="3" width="30.75" style="1" customWidth="1"/>
    <col min="4" max="4" width="15.75" style="1" customWidth="1"/>
    <col min="5" max="5" width="8.75" style="1" customWidth="1"/>
    <col min="6" max="6" width="15.75" style="1" customWidth="1"/>
    <col min="7" max="7" width="8.75" style="1" customWidth="1"/>
    <col min="8" max="8" width="10.75" style="1" customWidth="1"/>
    <col min="9" max="9" width="13.375" style="1" bestFit="1" customWidth="1"/>
    <col min="10" max="10" width="14.125" style="1" customWidth="1"/>
    <col min="11" max="11" width="25.75" style="1" bestFit="1" customWidth="1"/>
    <col min="12" max="12" width="11.625" style="1" customWidth="1"/>
    <col min="13" max="13" width="17" style="1" customWidth="1"/>
    <col min="14" max="14" width="27.125" style="1" bestFit="1" customWidth="1"/>
    <col min="15" max="15" width="9" style="1"/>
    <col min="16" max="17" width="10.875" style="1" bestFit="1" customWidth="1"/>
    <col min="18" max="18" width="12.125" style="1" bestFit="1" customWidth="1"/>
    <col min="19" max="16384" width="9" style="1"/>
  </cols>
  <sheetData>
    <row r="2" spans="2:18" ht="28.5" customHeight="1" x14ac:dyDescent="0.4">
      <c r="C2" s="3" t="s">
        <v>17</v>
      </c>
    </row>
    <row r="3" spans="2:18" ht="16.5" thickBot="1" x14ac:dyDescent="0.45">
      <c r="C3" s="1" t="s">
        <v>15</v>
      </c>
    </row>
    <row r="4" spans="2:18" ht="15.75" customHeight="1" x14ac:dyDescent="0.4">
      <c r="C4" s="103" t="s">
        <v>6</v>
      </c>
      <c r="D4" s="104"/>
      <c r="J4" s="4"/>
      <c r="K4" s="4"/>
    </row>
    <row r="5" spans="2:18" ht="33" customHeight="1" thickBot="1" x14ac:dyDescent="0.45">
      <c r="C5" s="375" t="s">
        <v>10</v>
      </c>
      <c r="D5" s="376"/>
    </row>
    <row r="7" spans="2:18" ht="18.75" customHeight="1" x14ac:dyDescent="0.4">
      <c r="B7" s="97" t="s">
        <v>2</v>
      </c>
      <c r="C7" s="97" t="s">
        <v>14</v>
      </c>
      <c r="D7" s="100" t="s">
        <v>0</v>
      </c>
      <c r="E7" s="101"/>
      <c r="F7" s="102" t="s">
        <v>1</v>
      </c>
      <c r="G7" s="102"/>
      <c r="H7" s="94" t="s">
        <v>101</v>
      </c>
      <c r="I7" s="95"/>
      <c r="J7" s="95"/>
      <c r="K7" s="96"/>
      <c r="L7" s="94" t="s">
        <v>99</v>
      </c>
      <c r="M7" s="96"/>
      <c r="N7" s="99" t="s">
        <v>100</v>
      </c>
    </row>
    <row r="8" spans="2:18" ht="31.5" x14ac:dyDescent="0.4">
      <c r="B8" s="98"/>
      <c r="C8" s="98"/>
      <c r="D8" s="14" t="s">
        <v>117</v>
      </c>
      <c r="E8" s="14" t="s">
        <v>3</v>
      </c>
      <c r="F8" s="17" t="s">
        <v>117</v>
      </c>
      <c r="G8" s="17" t="s">
        <v>3</v>
      </c>
      <c r="H8" s="16" t="s">
        <v>103</v>
      </c>
      <c r="I8" s="16" t="s">
        <v>104</v>
      </c>
      <c r="J8" s="16" t="s">
        <v>105</v>
      </c>
      <c r="K8" s="16" t="s">
        <v>106</v>
      </c>
      <c r="L8" s="5" t="s">
        <v>4</v>
      </c>
      <c r="M8" s="5" t="s">
        <v>5</v>
      </c>
      <c r="N8" s="99"/>
    </row>
    <row r="9" spans="2:18" x14ac:dyDescent="0.4">
      <c r="B9" s="2">
        <v>1</v>
      </c>
      <c r="C9" s="8" t="s">
        <v>51</v>
      </c>
      <c r="D9" s="19" t="s">
        <v>9</v>
      </c>
      <c r="E9" s="20">
        <v>10</v>
      </c>
      <c r="F9" s="21" t="s">
        <v>80</v>
      </c>
      <c r="G9" s="22">
        <v>10</v>
      </c>
      <c r="H9" s="23">
        <v>2000</v>
      </c>
      <c r="I9" s="23">
        <f>H9*G9</f>
        <v>20000</v>
      </c>
      <c r="J9" s="23">
        <v>300000</v>
      </c>
      <c r="K9" s="23">
        <f>I9+J9</f>
        <v>320000</v>
      </c>
      <c r="L9" s="10">
        <v>3</v>
      </c>
      <c r="M9" s="10">
        <v>10</v>
      </c>
      <c r="N9" s="8" t="s">
        <v>92</v>
      </c>
      <c r="P9" s="24"/>
      <c r="Q9" s="24"/>
      <c r="R9" s="24"/>
    </row>
    <row r="10" spans="2:18" ht="17.25" customHeight="1" x14ac:dyDescent="0.4">
      <c r="B10" s="2">
        <v>2</v>
      </c>
      <c r="C10" s="8" t="s">
        <v>51</v>
      </c>
      <c r="D10" s="19" t="s">
        <v>9</v>
      </c>
      <c r="E10" s="20">
        <v>5</v>
      </c>
      <c r="F10" s="21" t="s">
        <v>61</v>
      </c>
      <c r="G10" s="22">
        <v>5</v>
      </c>
      <c r="H10" s="23">
        <v>2500</v>
      </c>
      <c r="I10" s="23">
        <f t="shared" ref="I10:I72" si="0">H10*G10</f>
        <v>12500</v>
      </c>
      <c r="J10" s="23">
        <v>0</v>
      </c>
      <c r="K10" s="23">
        <f t="shared" ref="K10:K73" si="1">I10+J10</f>
        <v>12500</v>
      </c>
      <c r="L10" s="10">
        <v>3</v>
      </c>
      <c r="M10" s="10">
        <v>10</v>
      </c>
      <c r="N10" s="8"/>
      <c r="P10" s="24"/>
      <c r="R10" s="24"/>
    </row>
    <row r="11" spans="2:18" ht="16.5" customHeight="1" x14ac:dyDescent="0.4">
      <c r="B11" s="2">
        <v>3</v>
      </c>
      <c r="C11" s="8" t="s">
        <v>51</v>
      </c>
      <c r="D11" s="19" t="s">
        <v>9</v>
      </c>
      <c r="E11" s="20">
        <v>2</v>
      </c>
      <c r="F11" s="21" t="s">
        <v>62</v>
      </c>
      <c r="G11" s="22">
        <v>2</v>
      </c>
      <c r="H11" s="23">
        <v>3800</v>
      </c>
      <c r="I11" s="23">
        <f t="shared" si="0"/>
        <v>7600</v>
      </c>
      <c r="J11" s="23">
        <v>0</v>
      </c>
      <c r="K11" s="23">
        <f t="shared" si="1"/>
        <v>7600</v>
      </c>
      <c r="L11" s="10">
        <v>3</v>
      </c>
      <c r="M11" s="10">
        <v>10</v>
      </c>
      <c r="N11" s="8"/>
      <c r="P11" s="24"/>
      <c r="R11" s="24"/>
    </row>
    <row r="12" spans="2:18" ht="15.75" customHeight="1" x14ac:dyDescent="0.4">
      <c r="B12" s="2">
        <v>4</v>
      </c>
      <c r="C12" s="8" t="s">
        <v>51</v>
      </c>
      <c r="D12" s="19" t="s">
        <v>9</v>
      </c>
      <c r="E12" s="20">
        <v>8</v>
      </c>
      <c r="F12" s="21" t="s">
        <v>63</v>
      </c>
      <c r="G12" s="22">
        <v>8</v>
      </c>
      <c r="H12" s="23">
        <v>6850</v>
      </c>
      <c r="I12" s="23">
        <f t="shared" si="0"/>
        <v>54800</v>
      </c>
      <c r="J12" s="23">
        <v>0</v>
      </c>
      <c r="K12" s="23">
        <f t="shared" si="1"/>
        <v>54800</v>
      </c>
      <c r="L12" s="10">
        <v>3</v>
      </c>
      <c r="M12" s="10">
        <v>10</v>
      </c>
      <c r="N12" s="8"/>
      <c r="P12" s="24"/>
      <c r="R12" s="24"/>
    </row>
    <row r="13" spans="2:18" ht="15.75" customHeight="1" x14ac:dyDescent="0.4">
      <c r="B13" s="2">
        <v>5</v>
      </c>
      <c r="C13" s="8" t="s">
        <v>51</v>
      </c>
      <c r="D13" s="19" t="s">
        <v>9</v>
      </c>
      <c r="E13" s="20">
        <v>50</v>
      </c>
      <c r="F13" s="21" t="s">
        <v>64</v>
      </c>
      <c r="G13" s="22">
        <v>50</v>
      </c>
      <c r="H13" s="23">
        <v>5000</v>
      </c>
      <c r="I13" s="23">
        <f t="shared" si="0"/>
        <v>250000</v>
      </c>
      <c r="J13" s="23">
        <v>0</v>
      </c>
      <c r="K13" s="23">
        <f t="shared" si="1"/>
        <v>250000</v>
      </c>
      <c r="L13" s="10">
        <v>3</v>
      </c>
      <c r="M13" s="10">
        <v>10</v>
      </c>
      <c r="N13" s="8"/>
    </row>
    <row r="14" spans="2:18" ht="15.75" customHeight="1" x14ac:dyDescent="0.4">
      <c r="B14" s="2">
        <v>6</v>
      </c>
      <c r="C14" s="8" t="s">
        <v>51</v>
      </c>
      <c r="D14" s="19" t="s">
        <v>9</v>
      </c>
      <c r="E14" s="20">
        <v>6</v>
      </c>
      <c r="F14" s="21" t="s">
        <v>65</v>
      </c>
      <c r="G14" s="22">
        <v>6</v>
      </c>
      <c r="H14" s="23">
        <v>5700</v>
      </c>
      <c r="I14" s="23">
        <f t="shared" si="0"/>
        <v>34200</v>
      </c>
      <c r="J14" s="23">
        <v>0</v>
      </c>
      <c r="K14" s="23">
        <f t="shared" si="1"/>
        <v>34200</v>
      </c>
      <c r="L14" s="10">
        <v>3</v>
      </c>
      <c r="M14" s="10">
        <v>10</v>
      </c>
      <c r="N14" s="8"/>
    </row>
    <row r="15" spans="2:18" ht="15.75" customHeight="1" x14ac:dyDescent="0.4">
      <c r="B15" s="2">
        <v>7</v>
      </c>
      <c r="C15" s="8" t="s">
        <v>51</v>
      </c>
      <c r="D15" s="19" t="s">
        <v>9</v>
      </c>
      <c r="E15" s="20">
        <v>5</v>
      </c>
      <c r="F15" s="21" t="s">
        <v>66</v>
      </c>
      <c r="G15" s="22">
        <v>5</v>
      </c>
      <c r="H15" s="23">
        <v>3650</v>
      </c>
      <c r="I15" s="23">
        <f t="shared" si="0"/>
        <v>18250</v>
      </c>
      <c r="J15" s="23">
        <v>0</v>
      </c>
      <c r="K15" s="23">
        <f t="shared" si="1"/>
        <v>18250</v>
      </c>
      <c r="L15" s="10">
        <v>3</v>
      </c>
      <c r="M15" s="10">
        <v>10</v>
      </c>
      <c r="N15" s="8"/>
    </row>
    <row r="16" spans="2:18" ht="15.75" customHeight="1" x14ac:dyDescent="0.4">
      <c r="B16" s="2">
        <v>8</v>
      </c>
      <c r="C16" s="8" t="s">
        <v>51</v>
      </c>
      <c r="D16" s="19" t="s">
        <v>9</v>
      </c>
      <c r="E16" s="20">
        <v>7</v>
      </c>
      <c r="F16" s="21" t="s">
        <v>67</v>
      </c>
      <c r="G16" s="22">
        <v>7</v>
      </c>
      <c r="H16" s="23">
        <v>5740</v>
      </c>
      <c r="I16" s="23">
        <f t="shared" si="0"/>
        <v>40180</v>
      </c>
      <c r="J16" s="23">
        <v>0</v>
      </c>
      <c r="K16" s="23">
        <f t="shared" si="1"/>
        <v>40180</v>
      </c>
      <c r="L16" s="10">
        <v>3</v>
      </c>
      <c r="M16" s="10">
        <v>10</v>
      </c>
      <c r="N16" s="8"/>
    </row>
    <row r="17" spans="2:16" ht="15.75" customHeight="1" x14ac:dyDescent="0.4">
      <c r="B17" s="2">
        <v>9</v>
      </c>
      <c r="C17" s="8" t="s">
        <v>51</v>
      </c>
      <c r="D17" s="19" t="s">
        <v>9</v>
      </c>
      <c r="E17" s="20">
        <v>1</v>
      </c>
      <c r="F17" s="21" t="s">
        <v>81</v>
      </c>
      <c r="G17" s="22">
        <v>1</v>
      </c>
      <c r="H17" s="23">
        <v>6540</v>
      </c>
      <c r="I17" s="23">
        <f t="shared" si="0"/>
        <v>6540</v>
      </c>
      <c r="J17" s="23">
        <v>0</v>
      </c>
      <c r="K17" s="23">
        <f t="shared" si="1"/>
        <v>6540</v>
      </c>
      <c r="L17" s="10">
        <v>4</v>
      </c>
      <c r="M17" s="10">
        <v>10</v>
      </c>
      <c r="N17" s="8"/>
    </row>
    <row r="18" spans="2:16" ht="15.75" customHeight="1" x14ac:dyDescent="0.4">
      <c r="B18" s="2">
        <v>10</v>
      </c>
      <c r="C18" s="8" t="s">
        <v>51</v>
      </c>
      <c r="D18" s="19" t="s">
        <v>9</v>
      </c>
      <c r="E18" s="20">
        <v>52</v>
      </c>
      <c r="F18" s="21" t="s">
        <v>68</v>
      </c>
      <c r="G18" s="22">
        <v>52</v>
      </c>
      <c r="H18" s="23">
        <v>4500</v>
      </c>
      <c r="I18" s="23">
        <f t="shared" si="0"/>
        <v>234000</v>
      </c>
      <c r="J18" s="23">
        <v>250000</v>
      </c>
      <c r="K18" s="23">
        <f t="shared" si="1"/>
        <v>484000</v>
      </c>
      <c r="L18" s="10">
        <v>4</v>
      </c>
      <c r="M18" s="10">
        <v>10</v>
      </c>
      <c r="N18" s="8" t="s">
        <v>93</v>
      </c>
    </row>
    <row r="19" spans="2:16" ht="15.75" customHeight="1" x14ac:dyDescent="0.4">
      <c r="B19" s="2">
        <v>11</v>
      </c>
      <c r="C19" s="8" t="s">
        <v>51</v>
      </c>
      <c r="D19" s="19" t="s">
        <v>60</v>
      </c>
      <c r="E19" s="20">
        <v>2</v>
      </c>
      <c r="F19" s="21" t="s">
        <v>69</v>
      </c>
      <c r="G19" s="22">
        <v>2</v>
      </c>
      <c r="H19" s="23">
        <v>5600</v>
      </c>
      <c r="I19" s="23">
        <f t="shared" si="0"/>
        <v>11200</v>
      </c>
      <c r="J19" s="23">
        <v>0</v>
      </c>
      <c r="K19" s="23">
        <f t="shared" si="1"/>
        <v>11200</v>
      </c>
      <c r="L19" s="10">
        <v>4</v>
      </c>
      <c r="M19" s="10">
        <v>10</v>
      </c>
      <c r="N19" s="8"/>
    </row>
    <row r="20" spans="2:16" ht="15.75" customHeight="1" x14ac:dyDescent="0.4">
      <c r="B20" s="2">
        <v>12</v>
      </c>
      <c r="C20" s="8" t="s">
        <v>51</v>
      </c>
      <c r="D20" s="19" t="s">
        <v>60</v>
      </c>
      <c r="E20" s="20">
        <v>1</v>
      </c>
      <c r="F20" s="21" t="s">
        <v>70</v>
      </c>
      <c r="G20" s="22">
        <v>1</v>
      </c>
      <c r="H20" s="23">
        <v>9800</v>
      </c>
      <c r="I20" s="23">
        <f t="shared" si="0"/>
        <v>9800</v>
      </c>
      <c r="J20" s="23">
        <v>0</v>
      </c>
      <c r="K20" s="23">
        <f t="shared" si="1"/>
        <v>9800</v>
      </c>
      <c r="L20" s="10">
        <v>4</v>
      </c>
      <c r="M20" s="10">
        <v>10</v>
      </c>
      <c r="N20" s="8"/>
    </row>
    <row r="21" spans="2:16" ht="15.75" customHeight="1" x14ac:dyDescent="0.4">
      <c r="B21" s="2">
        <v>13</v>
      </c>
      <c r="C21" s="8" t="s">
        <v>51</v>
      </c>
      <c r="D21" s="19" t="s">
        <v>60</v>
      </c>
      <c r="E21" s="20">
        <v>2</v>
      </c>
      <c r="F21" s="21" t="s">
        <v>71</v>
      </c>
      <c r="G21" s="22">
        <v>2</v>
      </c>
      <c r="H21" s="23">
        <v>7550</v>
      </c>
      <c r="I21" s="23">
        <f t="shared" si="0"/>
        <v>15100</v>
      </c>
      <c r="J21" s="23">
        <v>0</v>
      </c>
      <c r="K21" s="23">
        <f t="shared" si="1"/>
        <v>15100</v>
      </c>
      <c r="L21" s="10">
        <v>4</v>
      </c>
      <c r="M21" s="10">
        <v>10</v>
      </c>
      <c r="N21" s="8"/>
    </row>
    <row r="22" spans="2:16" ht="15.75" customHeight="1" x14ac:dyDescent="0.4">
      <c r="B22" s="2">
        <v>14</v>
      </c>
      <c r="C22" s="8" t="s">
        <v>51</v>
      </c>
      <c r="D22" s="19" t="s">
        <v>60</v>
      </c>
      <c r="E22" s="20">
        <v>4</v>
      </c>
      <c r="F22" s="21" t="s">
        <v>72</v>
      </c>
      <c r="G22" s="22">
        <v>4</v>
      </c>
      <c r="H22" s="23">
        <v>2500</v>
      </c>
      <c r="I22" s="23">
        <f t="shared" si="0"/>
        <v>10000</v>
      </c>
      <c r="J22" s="23">
        <v>0</v>
      </c>
      <c r="K22" s="23">
        <f t="shared" si="1"/>
        <v>10000</v>
      </c>
      <c r="L22" s="10">
        <v>4</v>
      </c>
      <c r="M22" s="10">
        <v>10</v>
      </c>
      <c r="N22" s="8"/>
    </row>
    <row r="23" spans="2:16" ht="15.75" customHeight="1" x14ac:dyDescent="0.4">
      <c r="B23" s="2">
        <v>15</v>
      </c>
      <c r="C23" s="8" t="s">
        <v>51</v>
      </c>
      <c r="D23" s="19" t="s">
        <v>60</v>
      </c>
      <c r="E23" s="20">
        <v>17</v>
      </c>
      <c r="F23" s="21" t="s">
        <v>73</v>
      </c>
      <c r="G23" s="22">
        <v>17</v>
      </c>
      <c r="H23" s="23">
        <v>4500</v>
      </c>
      <c r="I23" s="23">
        <f t="shared" si="0"/>
        <v>76500</v>
      </c>
      <c r="J23" s="23">
        <v>0</v>
      </c>
      <c r="K23" s="23">
        <f t="shared" si="1"/>
        <v>76500</v>
      </c>
      <c r="L23" s="10">
        <v>4</v>
      </c>
      <c r="M23" s="10">
        <v>10</v>
      </c>
      <c r="N23" s="8"/>
    </row>
    <row r="24" spans="2:16" ht="15.75" customHeight="1" x14ac:dyDescent="0.4">
      <c r="B24" s="2">
        <v>16</v>
      </c>
      <c r="C24" s="8" t="s">
        <v>51</v>
      </c>
      <c r="D24" s="19" t="s">
        <v>60</v>
      </c>
      <c r="E24" s="20">
        <v>12</v>
      </c>
      <c r="F24" s="21" t="s">
        <v>74</v>
      </c>
      <c r="G24" s="22">
        <v>12</v>
      </c>
      <c r="H24" s="23">
        <v>6520</v>
      </c>
      <c r="I24" s="23">
        <f t="shared" si="0"/>
        <v>78240</v>
      </c>
      <c r="J24" s="23">
        <v>0</v>
      </c>
      <c r="K24" s="23">
        <f t="shared" si="1"/>
        <v>78240</v>
      </c>
      <c r="L24" s="10">
        <v>4</v>
      </c>
      <c r="M24" s="10">
        <v>10</v>
      </c>
      <c r="N24" s="8"/>
    </row>
    <row r="25" spans="2:16" ht="15.75" customHeight="1" x14ac:dyDescent="0.4">
      <c r="B25" s="2">
        <v>17</v>
      </c>
      <c r="C25" s="8" t="s">
        <v>51</v>
      </c>
      <c r="D25" s="19" t="s">
        <v>60</v>
      </c>
      <c r="E25" s="20">
        <v>16</v>
      </c>
      <c r="F25" s="21" t="s">
        <v>75</v>
      </c>
      <c r="G25" s="22">
        <v>16</v>
      </c>
      <c r="H25" s="23">
        <v>8520</v>
      </c>
      <c r="I25" s="23">
        <f t="shared" si="0"/>
        <v>136320</v>
      </c>
      <c r="J25" s="23">
        <v>0</v>
      </c>
      <c r="K25" s="23">
        <f t="shared" si="1"/>
        <v>136320</v>
      </c>
      <c r="L25" s="10">
        <v>4</v>
      </c>
      <c r="M25" s="10">
        <v>11</v>
      </c>
      <c r="N25" s="8"/>
    </row>
    <row r="26" spans="2:16" ht="15.75" customHeight="1" x14ac:dyDescent="0.4">
      <c r="B26" s="2">
        <v>18</v>
      </c>
      <c r="C26" s="8" t="s">
        <v>36</v>
      </c>
      <c r="D26" s="19" t="s">
        <v>76</v>
      </c>
      <c r="E26" s="20">
        <v>2</v>
      </c>
      <c r="F26" s="21" t="s">
        <v>84</v>
      </c>
      <c r="G26" s="22">
        <v>2</v>
      </c>
      <c r="H26" s="23">
        <v>80000</v>
      </c>
      <c r="I26" s="23">
        <f t="shared" si="0"/>
        <v>160000</v>
      </c>
      <c r="J26" s="23">
        <v>150000</v>
      </c>
      <c r="K26" s="23">
        <f t="shared" si="1"/>
        <v>310000</v>
      </c>
      <c r="L26" s="10">
        <v>5</v>
      </c>
      <c r="M26" s="10">
        <v>11</v>
      </c>
      <c r="N26" s="8" t="s">
        <v>94</v>
      </c>
    </row>
    <row r="27" spans="2:16" ht="15.75" customHeight="1" x14ac:dyDescent="0.4">
      <c r="B27" s="2">
        <v>19</v>
      </c>
      <c r="C27" s="8" t="s">
        <v>36</v>
      </c>
      <c r="D27" s="19" t="s">
        <v>77</v>
      </c>
      <c r="E27" s="20">
        <v>2</v>
      </c>
      <c r="F27" s="21" t="s">
        <v>85</v>
      </c>
      <c r="G27" s="22">
        <v>2</v>
      </c>
      <c r="H27" s="23">
        <v>70000</v>
      </c>
      <c r="I27" s="23">
        <f t="shared" si="0"/>
        <v>140000</v>
      </c>
      <c r="J27" s="23"/>
      <c r="K27" s="23">
        <f t="shared" si="1"/>
        <v>140000</v>
      </c>
      <c r="L27" s="10">
        <v>5</v>
      </c>
      <c r="M27" s="10">
        <v>11</v>
      </c>
      <c r="N27" s="8"/>
    </row>
    <row r="28" spans="2:16" ht="15.75" customHeight="1" x14ac:dyDescent="0.4">
      <c r="B28" s="2">
        <v>20</v>
      </c>
      <c r="C28" s="8" t="s">
        <v>36</v>
      </c>
      <c r="D28" s="19" t="s">
        <v>78</v>
      </c>
      <c r="E28" s="20">
        <v>1</v>
      </c>
      <c r="F28" s="21" t="s">
        <v>86</v>
      </c>
      <c r="G28" s="22">
        <v>1</v>
      </c>
      <c r="H28" s="23">
        <v>50000</v>
      </c>
      <c r="I28" s="23">
        <f t="shared" si="0"/>
        <v>50000</v>
      </c>
      <c r="J28" s="23"/>
      <c r="K28" s="23">
        <f t="shared" si="1"/>
        <v>50000</v>
      </c>
      <c r="L28" s="10">
        <v>6</v>
      </c>
      <c r="M28" s="10">
        <v>11</v>
      </c>
      <c r="N28" s="8"/>
    </row>
    <row r="29" spans="2:16" ht="15.75" customHeight="1" x14ac:dyDescent="0.4">
      <c r="B29" s="2">
        <v>21</v>
      </c>
      <c r="C29" s="8" t="s">
        <v>36</v>
      </c>
      <c r="D29" s="19" t="s">
        <v>79</v>
      </c>
      <c r="E29" s="20">
        <v>2</v>
      </c>
      <c r="F29" s="21" t="s">
        <v>87</v>
      </c>
      <c r="G29" s="22">
        <v>2</v>
      </c>
      <c r="H29" s="23">
        <v>65000</v>
      </c>
      <c r="I29" s="23">
        <f t="shared" si="0"/>
        <v>130000</v>
      </c>
      <c r="J29" s="23"/>
      <c r="K29" s="23">
        <f t="shared" si="1"/>
        <v>130000</v>
      </c>
      <c r="L29" s="10">
        <v>6</v>
      </c>
      <c r="M29" s="10">
        <v>11</v>
      </c>
      <c r="N29" s="8"/>
    </row>
    <row r="30" spans="2:16" x14ac:dyDescent="0.4">
      <c r="B30" s="2">
        <v>22</v>
      </c>
      <c r="C30" s="8" t="s">
        <v>52</v>
      </c>
      <c r="D30" s="19" t="s">
        <v>82</v>
      </c>
      <c r="E30" s="20">
        <v>1</v>
      </c>
      <c r="F30" s="21" t="s">
        <v>88</v>
      </c>
      <c r="G30" s="22">
        <v>1</v>
      </c>
      <c r="H30" s="23">
        <v>85000</v>
      </c>
      <c r="I30" s="23">
        <f t="shared" si="0"/>
        <v>85000</v>
      </c>
      <c r="J30" s="23">
        <v>100000</v>
      </c>
      <c r="K30" s="23">
        <f t="shared" si="1"/>
        <v>185000</v>
      </c>
      <c r="L30" s="10">
        <v>6</v>
      </c>
      <c r="M30" s="10">
        <v>11</v>
      </c>
      <c r="N30" s="8"/>
    </row>
    <row r="31" spans="2:16" x14ac:dyDescent="0.4">
      <c r="B31" s="2">
        <v>23</v>
      </c>
      <c r="C31" s="8" t="s">
        <v>52</v>
      </c>
      <c r="D31" s="19" t="s">
        <v>83</v>
      </c>
      <c r="E31" s="20">
        <v>1</v>
      </c>
      <c r="F31" s="21" t="s">
        <v>89</v>
      </c>
      <c r="G31" s="22">
        <v>1</v>
      </c>
      <c r="H31" s="23">
        <v>90000</v>
      </c>
      <c r="I31" s="23">
        <f t="shared" si="0"/>
        <v>90000</v>
      </c>
      <c r="J31" s="23">
        <v>50000</v>
      </c>
      <c r="K31" s="23">
        <f t="shared" si="1"/>
        <v>140000</v>
      </c>
      <c r="L31" s="10">
        <v>7</v>
      </c>
      <c r="M31" s="10">
        <v>11</v>
      </c>
      <c r="N31" s="8"/>
      <c r="P31" s="24"/>
    </row>
    <row r="32" spans="2:16" x14ac:dyDescent="0.4">
      <c r="B32" s="2">
        <v>24</v>
      </c>
      <c r="C32" s="8"/>
      <c r="D32" s="15"/>
      <c r="E32" s="14"/>
      <c r="F32" s="13"/>
      <c r="G32" s="12"/>
      <c r="H32" s="6"/>
      <c r="I32" s="6">
        <f t="shared" si="0"/>
        <v>0</v>
      </c>
      <c r="J32" s="6"/>
      <c r="K32" s="6">
        <f t="shared" si="1"/>
        <v>0</v>
      </c>
      <c r="L32" s="11"/>
      <c r="M32" s="11"/>
      <c r="N32" s="8"/>
    </row>
    <row r="33" spans="2:14" ht="16.5" customHeight="1" x14ac:dyDescent="0.4">
      <c r="B33" s="2">
        <v>25</v>
      </c>
      <c r="C33" s="2"/>
      <c r="D33" s="15"/>
      <c r="E33" s="14"/>
      <c r="F33" s="13"/>
      <c r="G33" s="12"/>
      <c r="H33" s="6"/>
      <c r="I33" s="6">
        <f t="shared" si="0"/>
        <v>0</v>
      </c>
      <c r="J33" s="6"/>
      <c r="K33" s="6">
        <f t="shared" si="1"/>
        <v>0</v>
      </c>
      <c r="L33" s="11"/>
      <c r="M33" s="11"/>
      <c r="N33" s="2"/>
    </row>
    <row r="34" spans="2:14" x14ac:dyDescent="0.4">
      <c r="B34" s="2">
        <v>26</v>
      </c>
      <c r="C34" s="2"/>
      <c r="D34" s="15"/>
      <c r="E34" s="14"/>
      <c r="F34" s="13"/>
      <c r="G34" s="12"/>
      <c r="H34" s="6"/>
      <c r="I34" s="6">
        <f t="shared" si="0"/>
        <v>0</v>
      </c>
      <c r="J34" s="6"/>
      <c r="K34" s="6">
        <f t="shared" si="1"/>
        <v>0</v>
      </c>
      <c r="L34" s="11"/>
      <c r="M34" s="11"/>
      <c r="N34" s="2"/>
    </row>
    <row r="35" spans="2:14" x14ac:dyDescent="0.4">
      <c r="B35" s="2">
        <v>27</v>
      </c>
      <c r="C35" s="2"/>
      <c r="D35" s="15"/>
      <c r="E35" s="14"/>
      <c r="F35" s="13"/>
      <c r="G35" s="12"/>
      <c r="H35" s="6"/>
      <c r="I35" s="6">
        <f t="shared" si="0"/>
        <v>0</v>
      </c>
      <c r="J35" s="6"/>
      <c r="K35" s="6">
        <f t="shared" si="1"/>
        <v>0</v>
      </c>
      <c r="L35" s="11"/>
      <c r="M35" s="11"/>
      <c r="N35" s="2"/>
    </row>
    <row r="36" spans="2:14" x14ac:dyDescent="0.4">
      <c r="B36" s="2">
        <v>28</v>
      </c>
      <c r="C36" s="2"/>
      <c r="D36" s="15"/>
      <c r="E36" s="14"/>
      <c r="F36" s="13"/>
      <c r="G36" s="12"/>
      <c r="H36" s="6"/>
      <c r="I36" s="6">
        <f t="shared" si="0"/>
        <v>0</v>
      </c>
      <c r="J36" s="6"/>
      <c r="K36" s="6">
        <f t="shared" si="1"/>
        <v>0</v>
      </c>
      <c r="L36" s="11"/>
      <c r="M36" s="11"/>
      <c r="N36" s="2"/>
    </row>
    <row r="37" spans="2:14" x14ac:dyDescent="0.4">
      <c r="B37" s="2">
        <v>29</v>
      </c>
      <c r="C37" s="2"/>
      <c r="D37" s="15"/>
      <c r="E37" s="14"/>
      <c r="F37" s="13"/>
      <c r="G37" s="12"/>
      <c r="H37" s="6"/>
      <c r="I37" s="6">
        <f t="shared" si="0"/>
        <v>0</v>
      </c>
      <c r="J37" s="6"/>
      <c r="K37" s="6">
        <f t="shared" si="1"/>
        <v>0</v>
      </c>
      <c r="L37" s="11"/>
      <c r="M37" s="11"/>
      <c r="N37" s="2"/>
    </row>
    <row r="38" spans="2:14" x14ac:dyDescent="0.4">
      <c r="B38" s="2">
        <v>30</v>
      </c>
      <c r="C38" s="2"/>
      <c r="D38" s="15"/>
      <c r="E38" s="14"/>
      <c r="F38" s="13"/>
      <c r="G38" s="12"/>
      <c r="H38" s="6"/>
      <c r="I38" s="6">
        <f t="shared" si="0"/>
        <v>0</v>
      </c>
      <c r="J38" s="6"/>
      <c r="K38" s="6">
        <f t="shared" si="1"/>
        <v>0</v>
      </c>
      <c r="L38" s="11"/>
      <c r="M38" s="11"/>
      <c r="N38" s="2"/>
    </row>
    <row r="39" spans="2:14" x14ac:dyDescent="0.4">
      <c r="B39" s="2">
        <v>31</v>
      </c>
      <c r="C39" s="2"/>
      <c r="D39" s="15"/>
      <c r="E39" s="14"/>
      <c r="F39" s="13"/>
      <c r="G39" s="12"/>
      <c r="H39" s="6"/>
      <c r="I39" s="6">
        <f t="shared" si="0"/>
        <v>0</v>
      </c>
      <c r="J39" s="6"/>
      <c r="K39" s="6">
        <f t="shared" si="1"/>
        <v>0</v>
      </c>
      <c r="L39" s="11"/>
      <c r="M39" s="11"/>
      <c r="N39" s="2"/>
    </row>
    <row r="40" spans="2:14" x14ac:dyDescent="0.4">
      <c r="B40" s="2">
        <v>32</v>
      </c>
      <c r="C40" s="2"/>
      <c r="D40" s="15"/>
      <c r="E40" s="14"/>
      <c r="F40" s="13"/>
      <c r="G40" s="12"/>
      <c r="H40" s="6"/>
      <c r="I40" s="6">
        <f t="shared" si="0"/>
        <v>0</v>
      </c>
      <c r="J40" s="6"/>
      <c r="K40" s="6">
        <f t="shared" si="1"/>
        <v>0</v>
      </c>
      <c r="L40" s="11"/>
      <c r="M40" s="11"/>
      <c r="N40" s="2"/>
    </row>
    <row r="41" spans="2:14" x14ac:dyDescent="0.4">
      <c r="B41" s="2">
        <v>33</v>
      </c>
      <c r="C41" s="2"/>
      <c r="D41" s="15"/>
      <c r="E41" s="14"/>
      <c r="F41" s="13"/>
      <c r="G41" s="12"/>
      <c r="H41" s="6"/>
      <c r="I41" s="6">
        <f t="shared" si="0"/>
        <v>0</v>
      </c>
      <c r="J41" s="6"/>
      <c r="K41" s="6">
        <f t="shared" si="1"/>
        <v>0</v>
      </c>
      <c r="L41" s="11"/>
      <c r="M41" s="11"/>
      <c r="N41" s="2"/>
    </row>
    <row r="42" spans="2:14" ht="16.5" customHeight="1" x14ac:dyDescent="0.4">
      <c r="B42" s="2">
        <v>34</v>
      </c>
      <c r="C42" s="2"/>
      <c r="D42" s="15"/>
      <c r="E42" s="14"/>
      <c r="F42" s="13"/>
      <c r="G42" s="12"/>
      <c r="H42" s="6"/>
      <c r="I42" s="6">
        <f t="shared" si="0"/>
        <v>0</v>
      </c>
      <c r="J42" s="6"/>
      <c r="K42" s="6">
        <f t="shared" si="1"/>
        <v>0</v>
      </c>
      <c r="L42" s="11"/>
      <c r="M42" s="11"/>
      <c r="N42" s="2"/>
    </row>
    <row r="43" spans="2:14" x14ac:dyDescent="0.4">
      <c r="B43" s="2">
        <v>35</v>
      </c>
      <c r="C43" s="2"/>
      <c r="D43" s="15"/>
      <c r="E43" s="14"/>
      <c r="F43" s="13"/>
      <c r="G43" s="12"/>
      <c r="H43" s="6"/>
      <c r="I43" s="6">
        <f t="shared" si="0"/>
        <v>0</v>
      </c>
      <c r="J43" s="6"/>
      <c r="K43" s="6">
        <f t="shared" si="1"/>
        <v>0</v>
      </c>
      <c r="L43" s="11"/>
      <c r="M43" s="11"/>
      <c r="N43" s="2"/>
    </row>
    <row r="44" spans="2:14" x14ac:dyDescent="0.4">
      <c r="B44" s="2">
        <v>36</v>
      </c>
      <c r="C44" s="2"/>
      <c r="D44" s="15"/>
      <c r="E44" s="14"/>
      <c r="F44" s="13"/>
      <c r="G44" s="12"/>
      <c r="H44" s="6"/>
      <c r="I44" s="6">
        <f t="shared" si="0"/>
        <v>0</v>
      </c>
      <c r="J44" s="6"/>
      <c r="K44" s="6">
        <f t="shared" si="1"/>
        <v>0</v>
      </c>
      <c r="L44" s="11"/>
      <c r="M44" s="11"/>
      <c r="N44" s="2"/>
    </row>
    <row r="45" spans="2:14" x14ac:dyDescent="0.4">
      <c r="B45" s="2">
        <v>37</v>
      </c>
      <c r="C45" s="2"/>
      <c r="D45" s="15"/>
      <c r="E45" s="14"/>
      <c r="F45" s="13"/>
      <c r="G45" s="12"/>
      <c r="H45" s="6"/>
      <c r="I45" s="6">
        <f t="shared" si="0"/>
        <v>0</v>
      </c>
      <c r="J45" s="6"/>
      <c r="K45" s="6">
        <f t="shared" si="1"/>
        <v>0</v>
      </c>
      <c r="L45" s="11"/>
      <c r="M45" s="11"/>
      <c r="N45" s="2"/>
    </row>
    <row r="46" spans="2:14" x14ac:dyDescent="0.4">
      <c r="B46" s="2">
        <v>38</v>
      </c>
      <c r="C46" s="2"/>
      <c r="D46" s="15"/>
      <c r="E46" s="14"/>
      <c r="F46" s="13"/>
      <c r="G46" s="12"/>
      <c r="H46" s="6"/>
      <c r="I46" s="6">
        <f t="shared" si="0"/>
        <v>0</v>
      </c>
      <c r="J46" s="6"/>
      <c r="K46" s="6">
        <f t="shared" si="1"/>
        <v>0</v>
      </c>
      <c r="L46" s="11"/>
      <c r="M46" s="11"/>
      <c r="N46" s="2"/>
    </row>
    <row r="47" spans="2:14" x14ac:dyDescent="0.4">
      <c r="B47" s="2">
        <v>39</v>
      </c>
      <c r="C47" s="2"/>
      <c r="D47" s="15"/>
      <c r="E47" s="14"/>
      <c r="F47" s="13"/>
      <c r="G47" s="12"/>
      <c r="H47" s="6"/>
      <c r="I47" s="6">
        <f t="shared" si="0"/>
        <v>0</v>
      </c>
      <c r="J47" s="6"/>
      <c r="K47" s="6">
        <f t="shared" si="1"/>
        <v>0</v>
      </c>
      <c r="L47" s="11"/>
      <c r="M47" s="11"/>
      <c r="N47" s="2"/>
    </row>
    <row r="48" spans="2:14" x14ac:dyDescent="0.4">
      <c r="B48" s="2">
        <v>40</v>
      </c>
      <c r="C48" s="2"/>
      <c r="D48" s="15"/>
      <c r="E48" s="14"/>
      <c r="F48" s="13"/>
      <c r="G48" s="12"/>
      <c r="H48" s="6"/>
      <c r="I48" s="6">
        <f t="shared" si="0"/>
        <v>0</v>
      </c>
      <c r="J48" s="6"/>
      <c r="K48" s="6">
        <f t="shared" si="1"/>
        <v>0</v>
      </c>
      <c r="L48" s="11"/>
      <c r="M48" s="11"/>
      <c r="N48" s="2"/>
    </row>
    <row r="49" spans="2:14" x14ac:dyDescent="0.4">
      <c r="B49" s="2">
        <v>41</v>
      </c>
      <c r="C49" s="2"/>
      <c r="D49" s="15"/>
      <c r="E49" s="14"/>
      <c r="F49" s="13"/>
      <c r="G49" s="12"/>
      <c r="H49" s="6"/>
      <c r="I49" s="6">
        <f t="shared" si="0"/>
        <v>0</v>
      </c>
      <c r="J49" s="6"/>
      <c r="K49" s="6">
        <f t="shared" si="1"/>
        <v>0</v>
      </c>
      <c r="L49" s="11"/>
      <c r="M49" s="11"/>
      <c r="N49" s="2"/>
    </row>
    <row r="50" spans="2:14" x14ac:dyDescent="0.4">
      <c r="B50" s="2">
        <v>42</v>
      </c>
      <c r="C50" s="2"/>
      <c r="D50" s="15"/>
      <c r="E50" s="14"/>
      <c r="F50" s="13"/>
      <c r="G50" s="12"/>
      <c r="H50" s="6"/>
      <c r="I50" s="6">
        <f t="shared" si="0"/>
        <v>0</v>
      </c>
      <c r="J50" s="6"/>
      <c r="K50" s="6">
        <f t="shared" si="1"/>
        <v>0</v>
      </c>
      <c r="L50" s="11"/>
      <c r="M50" s="11"/>
      <c r="N50" s="2"/>
    </row>
    <row r="51" spans="2:14" x14ac:dyDescent="0.4">
      <c r="B51" s="2">
        <v>43</v>
      </c>
      <c r="C51" s="2"/>
      <c r="D51" s="15"/>
      <c r="E51" s="14"/>
      <c r="F51" s="13"/>
      <c r="G51" s="12"/>
      <c r="H51" s="6"/>
      <c r="I51" s="6">
        <f t="shared" si="0"/>
        <v>0</v>
      </c>
      <c r="J51" s="6"/>
      <c r="K51" s="6">
        <f t="shared" si="1"/>
        <v>0</v>
      </c>
      <c r="L51" s="11"/>
      <c r="M51" s="11"/>
      <c r="N51" s="2"/>
    </row>
    <row r="52" spans="2:14" x14ac:dyDescent="0.4">
      <c r="B52" s="2">
        <v>44</v>
      </c>
      <c r="C52" s="2"/>
      <c r="D52" s="15"/>
      <c r="E52" s="14"/>
      <c r="F52" s="13"/>
      <c r="G52" s="12"/>
      <c r="H52" s="6"/>
      <c r="I52" s="6">
        <f t="shared" si="0"/>
        <v>0</v>
      </c>
      <c r="J52" s="6"/>
      <c r="K52" s="6">
        <f t="shared" si="1"/>
        <v>0</v>
      </c>
      <c r="L52" s="11"/>
      <c r="M52" s="11"/>
      <c r="N52" s="2"/>
    </row>
    <row r="53" spans="2:14" x14ac:dyDescent="0.4">
      <c r="B53" s="2">
        <v>45</v>
      </c>
      <c r="C53" s="2"/>
      <c r="D53" s="15"/>
      <c r="E53" s="14"/>
      <c r="F53" s="13"/>
      <c r="G53" s="12"/>
      <c r="H53" s="6"/>
      <c r="I53" s="6">
        <f t="shared" si="0"/>
        <v>0</v>
      </c>
      <c r="J53" s="6"/>
      <c r="K53" s="6">
        <f t="shared" si="1"/>
        <v>0</v>
      </c>
      <c r="L53" s="11"/>
      <c r="M53" s="11"/>
      <c r="N53" s="2"/>
    </row>
    <row r="54" spans="2:14" x14ac:dyDescent="0.4">
      <c r="B54" s="2">
        <v>46</v>
      </c>
      <c r="C54" s="2"/>
      <c r="D54" s="15"/>
      <c r="E54" s="14"/>
      <c r="F54" s="13"/>
      <c r="G54" s="12"/>
      <c r="H54" s="6"/>
      <c r="I54" s="6">
        <f t="shared" si="0"/>
        <v>0</v>
      </c>
      <c r="J54" s="6"/>
      <c r="K54" s="6">
        <f t="shared" si="1"/>
        <v>0</v>
      </c>
      <c r="L54" s="11"/>
      <c r="M54" s="11"/>
      <c r="N54" s="2"/>
    </row>
    <row r="55" spans="2:14" x14ac:dyDescent="0.4">
      <c r="B55" s="2">
        <v>47</v>
      </c>
      <c r="C55" s="2"/>
      <c r="D55" s="15"/>
      <c r="E55" s="14"/>
      <c r="F55" s="13"/>
      <c r="G55" s="12"/>
      <c r="H55" s="6"/>
      <c r="I55" s="6">
        <f t="shared" si="0"/>
        <v>0</v>
      </c>
      <c r="J55" s="6"/>
      <c r="K55" s="6">
        <f t="shared" si="1"/>
        <v>0</v>
      </c>
      <c r="L55" s="11"/>
      <c r="M55" s="11"/>
      <c r="N55" s="2"/>
    </row>
    <row r="56" spans="2:14" x14ac:dyDescent="0.4">
      <c r="B56" s="2">
        <v>48</v>
      </c>
      <c r="C56" s="2"/>
      <c r="D56" s="15"/>
      <c r="E56" s="14"/>
      <c r="F56" s="13"/>
      <c r="G56" s="12"/>
      <c r="H56" s="6"/>
      <c r="I56" s="6">
        <f t="shared" si="0"/>
        <v>0</v>
      </c>
      <c r="J56" s="6"/>
      <c r="K56" s="6">
        <f t="shared" si="1"/>
        <v>0</v>
      </c>
      <c r="L56" s="11"/>
      <c r="M56" s="11"/>
      <c r="N56" s="2"/>
    </row>
    <row r="57" spans="2:14" x14ac:dyDescent="0.4">
      <c r="B57" s="2">
        <v>49</v>
      </c>
      <c r="C57" s="2"/>
      <c r="D57" s="15"/>
      <c r="E57" s="14"/>
      <c r="F57" s="13"/>
      <c r="G57" s="12"/>
      <c r="H57" s="6"/>
      <c r="I57" s="6">
        <f t="shared" si="0"/>
        <v>0</v>
      </c>
      <c r="J57" s="6"/>
      <c r="K57" s="6">
        <f t="shared" si="1"/>
        <v>0</v>
      </c>
      <c r="L57" s="11"/>
      <c r="M57" s="11"/>
      <c r="N57" s="2"/>
    </row>
    <row r="58" spans="2:14" x14ac:dyDescent="0.4">
      <c r="B58" s="2">
        <v>50</v>
      </c>
      <c r="C58" s="2"/>
      <c r="D58" s="15"/>
      <c r="E58" s="14"/>
      <c r="F58" s="13"/>
      <c r="G58" s="12"/>
      <c r="H58" s="6"/>
      <c r="I58" s="6">
        <f t="shared" si="0"/>
        <v>0</v>
      </c>
      <c r="J58" s="6"/>
      <c r="K58" s="6">
        <f t="shared" si="1"/>
        <v>0</v>
      </c>
      <c r="L58" s="11"/>
      <c r="M58" s="11"/>
      <c r="N58" s="2"/>
    </row>
    <row r="59" spans="2:14" x14ac:dyDescent="0.4">
      <c r="B59" s="2">
        <v>51</v>
      </c>
      <c r="C59" s="2"/>
      <c r="D59" s="15"/>
      <c r="E59" s="14"/>
      <c r="F59" s="13"/>
      <c r="G59" s="12"/>
      <c r="H59" s="6"/>
      <c r="I59" s="6">
        <f t="shared" si="0"/>
        <v>0</v>
      </c>
      <c r="J59" s="6"/>
      <c r="K59" s="6">
        <f t="shared" si="1"/>
        <v>0</v>
      </c>
      <c r="L59" s="11"/>
      <c r="M59" s="11"/>
      <c r="N59" s="2"/>
    </row>
    <row r="60" spans="2:14" x14ac:dyDescent="0.4">
      <c r="B60" s="2">
        <v>52</v>
      </c>
      <c r="C60" s="2"/>
      <c r="D60" s="15"/>
      <c r="E60" s="14"/>
      <c r="F60" s="13"/>
      <c r="G60" s="12"/>
      <c r="H60" s="6"/>
      <c r="I60" s="6">
        <f t="shared" si="0"/>
        <v>0</v>
      </c>
      <c r="J60" s="6"/>
      <c r="K60" s="6">
        <f t="shared" si="1"/>
        <v>0</v>
      </c>
      <c r="L60" s="11"/>
      <c r="M60" s="11"/>
      <c r="N60" s="2"/>
    </row>
    <row r="61" spans="2:14" x14ac:dyDescent="0.4">
      <c r="B61" s="2">
        <v>53</v>
      </c>
      <c r="C61" s="2"/>
      <c r="D61" s="15"/>
      <c r="E61" s="14"/>
      <c r="F61" s="13"/>
      <c r="G61" s="12"/>
      <c r="H61" s="6"/>
      <c r="I61" s="6">
        <f t="shared" si="0"/>
        <v>0</v>
      </c>
      <c r="J61" s="6"/>
      <c r="K61" s="6">
        <f t="shared" si="1"/>
        <v>0</v>
      </c>
      <c r="L61" s="11"/>
      <c r="M61" s="11"/>
      <c r="N61" s="2"/>
    </row>
    <row r="62" spans="2:14" x14ac:dyDescent="0.4">
      <c r="B62" s="2">
        <v>54</v>
      </c>
      <c r="C62" s="2"/>
      <c r="D62" s="15"/>
      <c r="E62" s="14"/>
      <c r="F62" s="13"/>
      <c r="G62" s="12"/>
      <c r="H62" s="6"/>
      <c r="I62" s="6">
        <f t="shared" si="0"/>
        <v>0</v>
      </c>
      <c r="J62" s="6"/>
      <c r="K62" s="6">
        <f t="shared" si="1"/>
        <v>0</v>
      </c>
      <c r="L62" s="11"/>
      <c r="M62" s="11"/>
      <c r="N62" s="2"/>
    </row>
    <row r="63" spans="2:14" x14ac:dyDescent="0.4">
      <c r="B63" s="2">
        <v>55</v>
      </c>
      <c r="C63" s="2"/>
      <c r="D63" s="15"/>
      <c r="E63" s="14"/>
      <c r="F63" s="13"/>
      <c r="G63" s="12"/>
      <c r="H63" s="6"/>
      <c r="I63" s="6">
        <f t="shared" si="0"/>
        <v>0</v>
      </c>
      <c r="J63" s="6"/>
      <c r="K63" s="6">
        <f t="shared" si="1"/>
        <v>0</v>
      </c>
      <c r="L63" s="11"/>
      <c r="M63" s="11"/>
      <c r="N63" s="2"/>
    </row>
    <row r="64" spans="2:14" x14ac:dyDescent="0.4">
      <c r="B64" s="2">
        <v>56</v>
      </c>
      <c r="C64" s="2"/>
      <c r="D64" s="15"/>
      <c r="E64" s="14"/>
      <c r="F64" s="13"/>
      <c r="G64" s="12"/>
      <c r="H64" s="6"/>
      <c r="I64" s="6">
        <f t="shared" si="0"/>
        <v>0</v>
      </c>
      <c r="J64" s="6"/>
      <c r="K64" s="6">
        <f t="shared" si="1"/>
        <v>0</v>
      </c>
      <c r="L64" s="11"/>
      <c r="M64" s="11"/>
      <c r="N64" s="2"/>
    </row>
    <row r="65" spans="2:14" x14ac:dyDescent="0.4">
      <c r="B65" s="2">
        <v>57</v>
      </c>
      <c r="C65" s="2"/>
      <c r="D65" s="15"/>
      <c r="E65" s="14"/>
      <c r="F65" s="13"/>
      <c r="G65" s="12"/>
      <c r="H65" s="6"/>
      <c r="I65" s="6">
        <f t="shared" si="0"/>
        <v>0</v>
      </c>
      <c r="J65" s="6"/>
      <c r="K65" s="6">
        <f t="shared" si="1"/>
        <v>0</v>
      </c>
      <c r="L65" s="11"/>
      <c r="M65" s="11"/>
      <c r="N65" s="2"/>
    </row>
    <row r="66" spans="2:14" x14ac:dyDescent="0.4">
      <c r="B66" s="2">
        <v>58</v>
      </c>
      <c r="C66" s="2"/>
      <c r="D66" s="15"/>
      <c r="E66" s="14"/>
      <c r="F66" s="13"/>
      <c r="G66" s="12"/>
      <c r="H66" s="6"/>
      <c r="I66" s="6">
        <f t="shared" si="0"/>
        <v>0</v>
      </c>
      <c r="J66" s="6"/>
      <c r="K66" s="6">
        <f t="shared" si="1"/>
        <v>0</v>
      </c>
      <c r="L66" s="11"/>
      <c r="M66" s="11"/>
      <c r="N66" s="2"/>
    </row>
    <row r="67" spans="2:14" x14ac:dyDescent="0.4">
      <c r="B67" s="2">
        <v>59</v>
      </c>
      <c r="C67" s="2"/>
      <c r="D67" s="15"/>
      <c r="E67" s="14"/>
      <c r="F67" s="13"/>
      <c r="G67" s="12"/>
      <c r="H67" s="6"/>
      <c r="I67" s="6">
        <f t="shared" si="0"/>
        <v>0</v>
      </c>
      <c r="J67" s="6"/>
      <c r="K67" s="6">
        <f t="shared" si="1"/>
        <v>0</v>
      </c>
      <c r="L67" s="11"/>
      <c r="M67" s="11"/>
      <c r="N67" s="2"/>
    </row>
    <row r="68" spans="2:14" x14ac:dyDescent="0.4">
      <c r="B68" s="2">
        <v>60</v>
      </c>
      <c r="C68" s="2"/>
      <c r="D68" s="15"/>
      <c r="E68" s="14"/>
      <c r="F68" s="13"/>
      <c r="G68" s="12"/>
      <c r="H68" s="6"/>
      <c r="I68" s="6">
        <f t="shared" si="0"/>
        <v>0</v>
      </c>
      <c r="J68" s="6"/>
      <c r="K68" s="6">
        <f t="shared" si="1"/>
        <v>0</v>
      </c>
      <c r="L68" s="11"/>
      <c r="M68" s="11"/>
      <c r="N68" s="2"/>
    </row>
    <row r="69" spans="2:14" x14ac:dyDescent="0.4">
      <c r="B69" s="2">
        <v>61</v>
      </c>
      <c r="C69" s="2"/>
      <c r="D69" s="15"/>
      <c r="E69" s="14"/>
      <c r="F69" s="13"/>
      <c r="G69" s="12"/>
      <c r="H69" s="6"/>
      <c r="I69" s="6">
        <f t="shared" si="0"/>
        <v>0</v>
      </c>
      <c r="J69" s="6"/>
      <c r="K69" s="6">
        <f t="shared" si="1"/>
        <v>0</v>
      </c>
      <c r="L69" s="11"/>
      <c r="M69" s="11"/>
      <c r="N69" s="2"/>
    </row>
    <row r="70" spans="2:14" x14ac:dyDescent="0.4">
      <c r="B70" s="2">
        <v>62</v>
      </c>
      <c r="C70" s="2"/>
      <c r="D70" s="15"/>
      <c r="E70" s="14"/>
      <c r="F70" s="13"/>
      <c r="G70" s="12"/>
      <c r="H70" s="6"/>
      <c r="I70" s="6">
        <f t="shared" si="0"/>
        <v>0</v>
      </c>
      <c r="J70" s="6"/>
      <c r="K70" s="6">
        <f t="shared" si="1"/>
        <v>0</v>
      </c>
      <c r="L70" s="11"/>
      <c r="M70" s="11"/>
      <c r="N70" s="2"/>
    </row>
    <row r="71" spans="2:14" x14ac:dyDescent="0.4">
      <c r="B71" s="2">
        <v>63</v>
      </c>
      <c r="C71" s="2"/>
      <c r="D71" s="15"/>
      <c r="E71" s="14"/>
      <c r="F71" s="13"/>
      <c r="G71" s="12"/>
      <c r="H71" s="6"/>
      <c r="I71" s="6">
        <f t="shared" si="0"/>
        <v>0</v>
      </c>
      <c r="J71" s="6"/>
      <c r="K71" s="6">
        <f t="shared" si="1"/>
        <v>0</v>
      </c>
      <c r="L71" s="11"/>
      <c r="M71" s="11"/>
      <c r="N71" s="2"/>
    </row>
    <row r="72" spans="2:14" x14ac:dyDescent="0.4">
      <c r="B72" s="2">
        <v>64</v>
      </c>
      <c r="C72" s="2"/>
      <c r="D72" s="15"/>
      <c r="E72" s="14"/>
      <c r="F72" s="13"/>
      <c r="G72" s="12"/>
      <c r="H72" s="6"/>
      <c r="I72" s="6">
        <f t="shared" si="0"/>
        <v>0</v>
      </c>
      <c r="J72" s="6"/>
      <c r="K72" s="6">
        <f t="shared" si="1"/>
        <v>0</v>
      </c>
      <c r="L72" s="11"/>
      <c r="M72" s="11"/>
      <c r="N72" s="2"/>
    </row>
    <row r="73" spans="2:14" x14ac:dyDescent="0.4">
      <c r="B73" s="2">
        <v>65</v>
      </c>
      <c r="C73" s="2"/>
      <c r="D73" s="15"/>
      <c r="E73" s="14"/>
      <c r="F73" s="13"/>
      <c r="G73" s="12"/>
      <c r="H73" s="6"/>
      <c r="I73" s="6">
        <f t="shared" ref="I73:I136" si="2">H73*G73</f>
        <v>0</v>
      </c>
      <c r="J73" s="6"/>
      <c r="K73" s="6">
        <f t="shared" si="1"/>
        <v>0</v>
      </c>
      <c r="L73" s="11"/>
      <c r="M73" s="11"/>
      <c r="N73" s="2"/>
    </row>
    <row r="74" spans="2:14" x14ac:dyDescent="0.4">
      <c r="B74" s="2">
        <v>66</v>
      </c>
      <c r="C74" s="2"/>
      <c r="D74" s="15"/>
      <c r="E74" s="14"/>
      <c r="F74" s="13"/>
      <c r="G74" s="12"/>
      <c r="H74" s="6"/>
      <c r="I74" s="6">
        <f t="shared" si="2"/>
        <v>0</v>
      </c>
      <c r="J74" s="6"/>
      <c r="K74" s="6">
        <f t="shared" ref="K74:K137" si="3">I74+J74</f>
        <v>0</v>
      </c>
      <c r="L74" s="11"/>
      <c r="M74" s="11"/>
      <c r="N74" s="2"/>
    </row>
    <row r="75" spans="2:14" x14ac:dyDescent="0.4">
      <c r="B75" s="2">
        <v>67</v>
      </c>
      <c r="C75" s="2"/>
      <c r="D75" s="15"/>
      <c r="E75" s="14"/>
      <c r="F75" s="13"/>
      <c r="G75" s="12"/>
      <c r="H75" s="6"/>
      <c r="I75" s="6">
        <f t="shared" si="2"/>
        <v>0</v>
      </c>
      <c r="J75" s="6"/>
      <c r="K75" s="6">
        <f t="shared" si="3"/>
        <v>0</v>
      </c>
      <c r="L75" s="11"/>
      <c r="M75" s="11"/>
      <c r="N75" s="2"/>
    </row>
    <row r="76" spans="2:14" x14ac:dyDescent="0.4">
      <c r="B76" s="2">
        <v>68</v>
      </c>
      <c r="C76" s="2"/>
      <c r="D76" s="15"/>
      <c r="E76" s="14"/>
      <c r="F76" s="13"/>
      <c r="G76" s="12"/>
      <c r="H76" s="6"/>
      <c r="I76" s="6">
        <f t="shared" si="2"/>
        <v>0</v>
      </c>
      <c r="J76" s="6"/>
      <c r="K76" s="6">
        <f t="shared" si="3"/>
        <v>0</v>
      </c>
      <c r="L76" s="11"/>
      <c r="M76" s="11"/>
      <c r="N76" s="2"/>
    </row>
    <row r="77" spans="2:14" x14ac:dyDescent="0.4">
      <c r="B77" s="2">
        <v>69</v>
      </c>
      <c r="C77" s="2"/>
      <c r="D77" s="15"/>
      <c r="E77" s="14"/>
      <c r="F77" s="13"/>
      <c r="G77" s="12"/>
      <c r="H77" s="6"/>
      <c r="I77" s="6">
        <f t="shared" si="2"/>
        <v>0</v>
      </c>
      <c r="J77" s="6"/>
      <c r="K77" s="6">
        <f t="shared" si="3"/>
        <v>0</v>
      </c>
      <c r="L77" s="11"/>
      <c r="M77" s="11"/>
      <c r="N77" s="2"/>
    </row>
    <row r="78" spans="2:14" x14ac:dyDescent="0.4">
      <c r="B78" s="2">
        <v>70</v>
      </c>
      <c r="C78" s="2"/>
      <c r="D78" s="15"/>
      <c r="E78" s="14"/>
      <c r="F78" s="13"/>
      <c r="G78" s="12"/>
      <c r="H78" s="6"/>
      <c r="I78" s="6">
        <f t="shared" si="2"/>
        <v>0</v>
      </c>
      <c r="J78" s="6"/>
      <c r="K78" s="6">
        <f t="shared" si="3"/>
        <v>0</v>
      </c>
      <c r="L78" s="11"/>
      <c r="M78" s="11"/>
      <c r="N78" s="2"/>
    </row>
    <row r="79" spans="2:14" x14ac:dyDescent="0.4">
      <c r="B79" s="2">
        <v>71</v>
      </c>
      <c r="C79" s="2"/>
      <c r="D79" s="15"/>
      <c r="E79" s="14"/>
      <c r="F79" s="13"/>
      <c r="G79" s="12"/>
      <c r="H79" s="6"/>
      <c r="I79" s="6">
        <f t="shared" si="2"/>
        <v>0</v>
      </c>
      <c r="J79" s="6"/>
      <c r="K79" s="6">
        <f t="shared" si="3"/>
        <v>0</v>
      </c>
      <c r="L79" s="11"/>
      <c r="M79" s="11"/>
      <c r="N79" s="2"/>
    </row>
    <row r="80" spans="2:14" x14ac:dyDescent="0.4">
      <c r="B80" s="2">
        <v>72</v>
      </c>
      <c r="C80" s="2"/>
      <c r="D80" s="15"/>
      <c r="E80" s="14"/>
      <c r="F80" s="13"/>
      <c r="G80" s="12"/>
      <c r="H80" s="6"/>
      <c r="I80" s="6">
        <f t="shared" si="2"/>
        <v>0</v>
      </c>
      <c r="J80" s="6"/>
      <c r="K80" s="6">
        <f t="shared" si="3"/>
        <v>0</v>
      </c>
      <c r="L80" s="11"/>
      <c r="M80" s="11"/>
      <c r="N80" s="2"/>
    </row>
    <row r="81" spans="2:14" x14ac:dyDescent="0.4">
      <c r="B81" s="2">
        <v>73</v>
      </c>
      <c r="C81" s="2"/>
      <c r="D81" s="15"/>
      <c r="E81" s="14"/>
      <c r="F81" s="13"/>
      <c r="G81" s="12"/>
      <c r="H81" s="6"/>
      <c r="I81" s="6">
        <f t="shared" si="2"/>
        <v>0</v>
      </c>
      <c r="J81" s="6"/>
      <c r="K81" s="6">
        <f t="shared" si="3"/>
        <v>0</v>
      </c>
      <c r="L81" s="11"/>
      <c r="M81" s="11"/>
      <c r="N81" s="2"/>
    </row>
    <row r="82" spans="2:14" x14ac:dyDescent="0.4">
      <c r="B82" s="2">
        <v>74</v>
      </c>
      <c r="C82" s="2"/>
      <c r="D82" s="15"/>
      <c r="E82" s="14"/>
      <c r="F82" s="13"/>
      <c r="G82" s="12"/>
      <c r="H82" s="6"/>
      <c r="I82" s="6">
        <f t="shared" si="2"/>
        <v>0</v>
      </c>
      <c r="J82" s="6"/>
      <c r="K82" s="6">
        <f t="shared" si="3"/>
        <v>0</v>
      </c>
      <c r="L82" s="11"/>
      <c r="M82" s="11"/>
      <c r="N82" s="2"/>
    </row>
    <row r="83" spans="2:14" x14ac:dyDescent="0.4">
      <c r="B83" s="2">
        <v>75</v>
      </c>
      <c r="C83" s="2"/>
      <c r="D83" s="15"/>
      <c r="E83" s="14"/>
      <c r="F83" s="13"/>
      <c r="G83" s="12"/>
      <c r="H83" s="6"/>
      <c r="I83" s="6">
        <f t="shared" si="2"/>
        <v>0</v>
      </c>
      <c r="J83" s="6"/>
      <c r="K83" s="6">
        <f t="shared" si="3"/>
        <v>0</v>
      </c>
      <c r="L83" s="11"/>
      <c r="M83" s="11"/>
      <c r="N83" s="2"/>
    </row>
    <row r="84" spans="2:14" x14ac:dyDescent="0.4">
      <c r="B84" s="2">
        <v>76</v>
      </c>
      <c r="C84" s="2"/>
      <c r="D84" s="15"/>
      <c r="E84" s="14"/>
      <c r="F84" s="13"/>
      <c r="G84" s="12"/>
      <c r="H84" s="6"/>
      <c r="I84" s="6">
        <f t="shared" si="2"/>
        <v>0</v>
      </c>
      <c r="J84" s="6"/>
      <c r="K84" s="6">
        <f t="shared" si="3"/>
        <v>0</v>
      </c>
      <c r="L84" s="11"/>
      <c r="M84" s="11"/>
      <c r="N84" s="2"/>
    </row>
    <row r="85" spans="2:14" x14ac:dyDescent="0.4">
      <c r="B85" s="2">
        <v>77</v>
      </c>
      <c r="C85" s="2"/>
      <c r="D85" s="15"/>
      <c r="E85" s="14"/>
      <c r="F85" s="13"/>
      <c r="G85" s="12"/>
      <c r="H85" s="6"/>
      <c r="I85" s="6">
        <f t="shared" si="2"/>
        <v>0</v>
      </c>
      <c r="J85" s="6"/>
      <c r="K85" s="6">
        <f t="shared" si="3"/>
        <v>0</v>
      </c>
      <c r="L85" s="11"/>
      <c r="M85" s="11"/>
      <c r="N85" s="2"/>
    </row>
    <row r="86" spans="2:14" x14ac:dyDescent="0.4">
      <c r="B86" s="2">
        <v>78</v>
      </c>
      <c r="C86" s="2"/>
      <c r="D86" s="15"/>
      <c r="E86" s="14"/>
      <c r="F86" s="13"/>
      <c r="G86" s="12"/>
      <c r="H86" s="6"/>
      <c r="I86" s="6">
        <f t="shared" si="2"/>
        <v>0</v>
      </c>
      <c r="J86" s="6"/>
      <c r="K86" s="6">
        <f t="shared" si="3"/>
        <v>0</v>
      </c>
      <c r="L86" s="11"/>
      <c r="M86" s="11"/>
      <c r="N86" s="2"/>
    </row>
    <row r="87" spans="2:14" x14ac:dyDescent="0.4">
      <c r="B87" s="2">
        <v>79</v>
      </c>
      <c r="C87" s="2"/>
      <c r="D87" s="15"/>
      <c r="E87" s="14"/>
      <c r="F87" s="13"/>
      <c r="G87" s="12"/>
      <c r="H87" s="6"/>
      <c r="I87" s="6">
        <f t="shared" si="2"/>
        <v>0</v>
      </c>
      <c r="J87" s="6"/>
      <c r="K87" s="6">
        <f t="shared" si="3"/>
        <v>0</v>
      </c>
      <c r="L87" s="11"/>
      <c r="M87" s="11"/>
      <c r="N87" s="2"/>
    </row>
    <row r="88" spans="2:14" x14ac:dyDescent="0.4">
      <c r="B88" s="2">
        <v>80</v>
      </c>
      <c r="C88" s="2"/>
      <c r="D88" s="15"/>
      <c r="E88" s="14"/>
      <c r="F88" s="13"/>
      <c r="G88" s="12"/>
      <c r="H88" s="6"/>
      <c r="I88" s="6">
        <f t="shared" si="2"/>
        <v>0</v>
      </c>
      <c r="J88" s="6"/>
      <c r="K88" s="6">
        <f t="shared" si="3"/>
        <v>0</v>
      </c>
      <c r="L88" s="11"/>
      <c r="M88" s="11"/>
      <c r="N88" s="2"/>
    </row>
    <row r="89" spans="2:14" x14ac:dyDescent="0.4">
      <c r="B89" s="2">
        <v>81</v>
      </c>
      <c r="C89" s="2"/>
      <c r="D89" s="15"/>
      <c r="E89" s="14"/>
      <c r="F89" s="13"/>
      <c r="G89" s="12"/>
      <c r="H89" s="6"/>
      <c r="I89" s="6">
        <f t="shared" si="2"/>
        <v>0</v>
      </c>
      <c r="J89" s="6"/>
      <c r="K89" s="6">
        <f t="shared" si="3"/>
        <v>0</v>
      </c>
      <c r="L89" s="11"/>
      <c r="M89" s="11"/>
      <c r="N89" s="2"/>
    </row>
    <row r="90" spans="2:14" x14ac:dyDescent="0.4">
      <c r="B90" s="2">
        <v>82</v>
      </c>
      <c r="C90" s="2"/>
      <c r="D90" s="15"/>
      <c r="E90" s="14"/>
      <c r="F90" s="13"/>
      <c r="G90" s="12"/>
      <c r="H90" s="6"/>
      <c r="I90" s="6">
        <f t="shared" si="2"/>
        <v>0</v>
      </c>
      <c r="J90" s="6"/>
      <c r="K90" s="6">
        <f t="shared" si="3"/>
        <v>0</v>
      </c>
      <c r="L90" s="11"/>
      <c r="M90" s="11"/>
      <c r="N90" s="2"/>
    </row>
    <row r="91" spans="2:14" x14ac:dyDescent="0.4">
      <c r="B91" s="2">
        <v>83</v>
      </c>
      <c r="C91" s="2"/>
      <c r="D91" s="15"/>
      <c r="E91" s="14"/>
      <c r="F91" s="13"/>
      <c r="G91" s="12"/>
      <c r="H91" s="6"/>
      <c r="I91" s="6">
        <f t="shared" si="2"/>
        <v>0</v>
      </c>
      <c r="J91" s="6"/>
      <c r="K91" s="6">
        <f t="shared" si="3"/>
        <v>0</v>
      </c>
      <c r="L91" s="11"/>
      <c r="M91" s="11"/>
      <c r="N91" s="2"/>
    </row>
    <row r="92" spans="2:14" x14ac:dyDescent="0.4">
      <c r="B92" s="2">
        <v>84</v>
      </c>
      <c r="C92" s="2"/>
      <c r="D92" s="15"/>
      <c r="E92" s="14"/>
      <c r="F92" s="13"/>
      <c r="G92" s="12"/>
      <c r="H92" s="6"/>
      <c r="I92" s="6">
        <f t="shared" si="2"/>
        <v>0</v>
      </c>
      <c r="J92" s="6"/>
      <c r="K92" s="6">
        <f t="shared" si="3"/>
        <v>0</v>
      </c>
      <c r="L92" s="11"/>
      <c r="M92" s="11"/>
      <c r="N92" s="2"/>
    </row>
    <row r="93" spans="2:14" x14ac:dyDescent="0.4">
      <c r="B93" s="2">
        <v>85</v>
      </c>
      <c r="C93" s="2"/>
      <c r="D93" s="15"/>
      <c r="E93" s="14"/>
      <c r="F93" s="13"/>
      <c r="G93" s="12"/>
      <c r="H93" s="6"/>
      <c r="I93" s="6">
        <f t="shared" si="2"/>
        <v>0</v>
      </c>
      <c r="J93" s="6"/>
      <c r="K93" s="6">
        <f t="shared" si="3"/>
        <v>0</v>
      </c>
      <c r="L93" s="11"/>
      <c r="M93" s="11"/>
      <c r="N93" s="2"/>
    </row>
    <row r="94" spans="2:14" x14ac:dyDescent="0.4">
      <c r="B94" s="2">
        <v>86</v>
      </c>
      <c r="C94" s="2"/>
      <c r="D94" s="15"/>
      <c r="E94" s="14"/>
      <c r="F94" s="13"/>
      <c r="G94" s="12"/>
      <c r="H94" s="6"/>
      <c r="I94" s="6">
        <f t="shared" si="2"/>
        <v>0</v>
      </c>
      <c r="J94" s="6"/>
      <c r="K94" s="6">
        <f t="shared" si="3"/>
        <v>0</v>
      </c>
      <c r="L94" s="11"/>
      <c r="M94" s="11"/>
      <c r="N94" s="2"/>
    </row>
    <row r="95" spans="2:14" x14ac:dyDescent="0.4">
      <c r="B95" s="2">
        <v>87</v>
      </c>
      <c r="C95" s="2"/>
      <c r="D95" s="15"/>
      <c r="E95" s="14"/>
      <c r="F95" s="13"/>
      <c r="G95" s="12"/>
      <c r="H95" s="6"/>
      <c r="I95" s="6">
        <f t="shared" si="2"/>
        <v>0</v>
      </c>
      <c r="J95" s="6"/>
      <c r="K95" s="6">
        <f t="shared" si="3"/>
        <v>0</v>
      </c>
      <c r="L95" s="11"/>
      <c r="M95" s="11"/>
      <c r="N95" s="2"/>
    </row>
    <row r="96" spans="2:14" x14ac:dyDescent="0.4">
      <c r="B96" s="2">
        <v>88</v>
      </c>
      <c r="C96" s="2"/>
      <c r="D96" s="15"/>
      <c r="E96" s="14"/>
      <c r="F96" s="13"/>
      <c r="G96" s="12"/>
      <c r="H96" s="6"/>
      <c r="I96" s="6">
        <f t="shared" si="2"/>
        <v>0</v>
      </c>
      <c r="J96" s="6"/>
      <c r="K96" s="6">
        <f t="shared" si="3"/>
        <v>0</v>
      </c>
      <c r="L96" s="11"/>
      <c r="M96" s="11"/>
      <c r="N96" s="2"/>
    </row>
    <row r="97" spans="2:14" x14ac:dyDescent="0.4">
      <c r="B97" s="2">
        <v>89</v>
      </c>
      <c r="C97" s="2"/>
      <c r="D97" s="15"/>
      <c r="E97" s="14"/>
      <c r="F97" s="13"/>
      <c r="G97" s="12"/>
      <c r="H97" s="6"/>
      <c r="I97" s="6">
        <f t="shared" si="2"/>
        <v>0</v>
      </c>
      <c r="J97" s="6"/>
      <c r="K97" s="6">
        <f t="shared" si="3"/>
        <v>0</v>
      </c>
      <c r="L97" s="11"/>
      <c r="M97" s="11"/>
      <c r="N97" s="2"/>
    </row>
    <row r="98" spans="2:14" x14ac:dyDescent="0.4">
      <c r="B98" s="2">
        <v>90</v>
      </c>
      <c r="C98" s="2"/>
      <c r="D98" s="15"/>
      <c r="E98" s="14"/>
      <c r="F98" s="13"/>
      <c r="G98" s="12"/>
      <c r="H98" s="6"/>
      <c r="I98" s="6">
        <f t="shared" si="2"/>
        <v>0</v>
      </c>
      <c r="J98" s="6"/>
      <c r="K98" s="6">
        <f t="shared" si="3"/>
        <v>0</v>
      </c>
      <c r="L98" s="11"/>
      <c r="M98" s="11"/>
      <c r="N98" s="2"/>
    </row>
    <row r="99" spans="2:14" x14ac:dyDescent="0.4">
      <c r="B99" s="2">
        <v>91</v>
      </c>
      <c r="C99" s="2"/>
      <c r="D99" s="15"/>
      <c r="E99" s="14"/>
      <c r="F99" s="13"/>
      <c r="G99" s="12"/>
      <c r="H99" s="6"/>
      <c r="I99" s="6">
        <f t="shared" si="2"/>
        <v>0</v>
      </c>
      <c r="J99" s="6"/>
      <c r="K99" s="6">
        <f t="shared" si="3"/>
        <v>0</v>
      </c>
      <c r="L99" s="11"/>
      <c r="M99" s="11"/>
      <c r="N99" s="2"/>
    </row>
    <row r="100" spans="2:14" x14ac:dyDescent="0.4">
      <c r="B100" s="2">
        <v>92</v>
      </c>
      <c r="C100" s="2"/>
      <c r="D100" s="15"/>
      <c r="E100" s="14"/>
      <c r="F100" s="13"/>
      <c r="G100" s="12"/>
      <c r="H100" s="6"/>
      <c r="I100" s="6">
        <f t="shared" si="2"/>
        <v>0</v>
      </c>
      <c r="J100" s="6"/>
      <c r="K100" s="6">
        <f t="shared" si="3"/>
        <v>0</v>
      </c>
      <c r="L100" s="11"/>
      <c r="M100" s="11"/>
      <c r="N100" s="2"/>
    </row>
    <row r="101" spans="2:14" x14ac:dyDescent="0.4">
      <c r="B101" s="2">
        <v>93</v>
      </c>
      <c r="C101" s="2"/>
      <c r="D101" s="15"/>
      <c r="E101" s="14"/>
      <c r="F101" s="13"/>
      <c r="G101" s="12"/>
      <c r="H101" s="6"/>
      <c r="I101" s="6">
        <f t="shared" si="2"/>
        <v>0</v>
      </c>
      <c r="J101" s="6"/>
      <c r="K101" s="6">
        <f t="shared" si="3"/>
        <v>0</v>
      </c>
      <c r="L101" s="11"/>
      <c r="M101" s="11"/>
      <c r="N101" s="2"/>
    </row>
    <row r="102" spans="2:14" x14ac:dyDescent="0.4">
      <c r="B102" s="2">
        <v>94</v>
      </c>
      <c r="C102" s="2"/>
      <c r="D102" s="15"/>
      <c r="E102" s="14"/>
      <c r="F102" s="13"/>
      <c r="G102" s="12"/>
      <c r="H102" s="6"/>
      <c r="I102" s="6">
        <f t="shared" si="2"/>
        <v>0</v>
      </c>
      <c r="J102" s="6"/>
      <c r="K102" s="6">
        <f t="shared" si="3"/>
        <v>0</v>
      </c>
      <c r="L102" s="11"/>
      <c r="M102" s="11"/>
      <c r="N102" s="2"/>
    </row>
    <row r="103" spans="2:14" x14ac:dyDescent="0.4">
      <c r="B103" s="2">
        <v>95</v>
      </c>
      <c r="C103" s="2"/>
      <c r="D103" s="15"/>
      <c r="E103" s="14"/>
      <c r="F103" s="13"/>
      <c r="G103" s="12"/>
      <c r="H103" s="6"/>
      <c r="I103" s="6">
        <f t="shared" si="2"/>
        <v>0</v>
      </c>
      <c r="J103" s="6"/>
      <c r="K103" s="6">
        <f t="shared" si="3"/>
        <v>0</v>
      </c>
      <c r="L103" s="11"/>
      <c r="M103" s="11"/>
      <c r="N103" s="2"/>
    </row>
    <row r="104" spans="2:14" x14ac:dyDescent="0.4">
      <c r="B104" s="2">
        <v>96</v>
      </c>
      <c r="C104" s="2"/>
      <c r="D104" s="15"/>
      <c r="E104" s="14"/>
      <c r="F104" s="13"/>
      <c r="G104" s="12"/>
      <c r="H104" s="6"/>
      <c r="I104" s="6">
        <f t="shared" si="2"/>
        <v>0</v>
      </c>
      <c r="J104" s="6"/>
      <c r="K104" s="6">
        <f t="shared" si="3"/>
        <v>0</v>
      </c>
      <c r="L104" s="11"/>
      <c r="M104" s="11"/>
      <c r="N104" s="2"/>
    </row>
    <row r="105" spans="2:14" x14ac:dyDescent="0.4">
      <c r="B105" s="2">
        <v>97</v>
      </c>
      <c r="C105" s="2"/>
      <c r="D105" s="15"/>
      <c r="E105" s="14"/>
      <c r="F105" s="13"/>
      <c r="G105" s="12"/>
      <c r="H105" s="6"/>
      <c r="I105" s="6">
        <f t="shared" si="2"/>
        <v>0</v>
      </c>
      <c r="J105" s="6"/>
      <c r="K105" s="6">
        <f t="shared" si="3"/>
        <v>0</v>
      </c>
      <c r="L105" s="11"/>
      <c r="M105" s="11"/>
      <c r="N105" s="2"/>
    </row>
    <row r="106" spans="2:14" x14ac:dyDescent="0.4">
      <c r="B106" s="2">
        <v>98</v>
      </c>
      <c r="C106" s="2"/>
      <c r="D106" s="15"/>
      <c r="E106" s="14"/>
      <c r="F106" s="13"/>
      <c r="G106" s="12"/>
      <c r="H106" s="6"/>
      <c r="I106" s="6">
        <f t="shared" si="2"/>
        <v>0</v>
      </c>
      <c r="J106" s="6"/>
      <c r="K106" s="6">
        <f t="shared" si="3"/>
        <v>0</v>
      </c>
      <c r="L106" s="11"/>
      <c r="M106" s="11"/>
      <c r="N106" s="2"/>
    </row>
    <row r="107" spans="2:14" x14ac:dyDescent="0.4">
      <c r="B107" s="2">
        <v>99</v>
      </c>
      <c r="C107" s="2"/>
      <c r="D107" s="15"/>
      <c r="E107" s="14"/>
      <c r="F107" s="13"/>
      <c r="G107" s="12"/>
      <c r="H107" s="6"/>
      <c r="I107" s="6">
        <f t="shared" si="2"/>
        <v>0</v>
      </c>
      <c r="J107" s="6"/>
      <c r="K107" s="6">
        <f t="shared" si="3"/>
        <v>0</v>
      </c>
      <c r="L107" s="11"/>
      <c r="M107" s="11"/>
      <c r="N107" s="2"/>
    </row>
    <row r="108" spans="2:14" x14ac:dyDescent="0.4">
      <c r="B108" s="2">
        <v>100</v>
      </c>
      <c r="C108" s="2"/>
      <c r="D108" s="15"/>
      <c r="E108" s="14"/>
      <c r="F108" s="13"/>
      <c r="G108" s="12"/>
      <c r="H108" s="6"/>
      <c r="I108" s="6">
        <f t="shared" si="2"/>
        <v>0</v>
      </c>
      <c r="J108" s="6"/>
      <c r="K108" s="6">
        <f t="shared" si="3"/>
        <v>0</v>
      </c>
      <c r="L108" s="11"/>
      <c r="M108" s="11"/>
      <c r="N108" s="2"/>
    </row>
    <row r="109" spans="2:14" x14ac:dyDescent="0.4">
      <c r="B109" s="2">
        <v>101</v>
      </c>
      <c r="C109" s="2"/>
      <c r="D109" s="15"/>
      <c r="E109" s="14"/>
      <c r="F109" s="13"/>
      <c r="G109" s="12"/>
      <c r="H109" s="6"/>
      <c r="I109" s="6">
        <f t="shared" si="2"/>
        <v>0</v>
      </c>
      <c r="J109" s="6"/>
      <c r="K109" s="6">
        <f t="shared" si="3"/>
        <v>0</v>
      </c>
      <c r="L109" s="11"/>
      <c r="M109" s="11"/>
      <c r="N109" s="2"/>
    </row>
    <row r="110" spans="2:14" x14ac:dyDescent="0.4">
      <c r="B110" s="2">
        <v>102</v>
      </c>
      <c r="C110" s="2"/>
      <c r="D110" s="15"/>
      <c r="E110" s="14"/>
      <c r="F110" s="13"/>
      <c r="G110" s="12"/>
      <c r="H110" s="6"/>
      <c r="I110" s="6">
        <f t="shared" si="2"/>
        <v>0</v>
      </c>
      <c r="J110" s="6"/>
      <c r="K110" s="6">
        <f t="shared" si="3"/>
        <v>0</v>
      </c>
      <c r="L110" s="11"/>
      <c r="M110" s="11"/>
      <c r="N110" s="2"/>
    </row>
    <row r="111" spans="2:14" x14ac:dyDescent="0.4">
      <c r="B111" s="2">
        <v>103</v>
      </c>
      <c r="C111" s="2"/>
      <c r="D111" s="15"/>
      <c r="E111" s="14"/>
      <c r="F111" s="13"/>
      <c r="G111" s="12"/>
      <c r="H111" s="6"/>
      <c r="I111" s="6">
        <f t="shared" si="2"/>
        <v>0</v>
      </c>
      <c r="J111" s="6"/>
      <c r="K111" s="6">
        <f t="shared" si="3"/>
        <v>0</v>
      </c>
      <c r="L111" s="11"/>
      <c r="M111" s="11"/>
      <c r="N111" s="2"/>
    </row>
    <row r="112" spans="2:14" x14ac:dyDescent="0.4">
      <c r="B112" s="2">
        <v>104</v>
      </c>
      <c r="C112" s="2"/>
      <c r="D112" s="15"/>
      <c r="E112" s="14"/>
      <c r="F112" s="13"/>
      <c r="G112" s="12"/>
      <c r="H112" s="6"/>
      <c r="I112" s="6">
        <f t="shared" si="2"/>
        <v>0</v>
      </c>
      <c r="J112" s="6"/>
      <c r="K112" s="6">
        <f t="shared" si="3"/>
        <v>0</v>
      </c>
      <c r="L112" s="11"/>
      <c r="M112" s="11"/>
      <c r="N112" s="2"/>
    </row>
    <row r="113" spans="2:14" x14ac:dyDescent="0.4">
      <c r="B113" s="2">
        <v>105</v>
      </c>
      <c r="C113" s="2"/>
      <c r="D113" s="15"/>
      <c r="E113" s="14"/>
      <c r="F113" s="13"/>
      <c r="G113" s="12"/>
      <c r="H113" s="6"/>
      <c r="I113" s="6">
        <f t="shared" si="2"/>
        <v>0</v>
      </c>
      <c r="J113" s="6"/>
      <c r="K113" s="6">
        <f t="shared" si="3"/>
        <v>0</v>
      </c>
      <c r="L113" s="11"/>
      <c r="M113" s="11"/>
      <c r="N113" s="2"/>
    </row>
    <row r="114" spans="2:14" x14ac:dyDescent="0.4">
      <c r="B114" s="2">
        <v>106</v>
      </c>
      <c r="C114" s="2"/>
      <c r="D114" s="15"/>
      <c r="E114" s="14"/>
      <c r="F114" s="13"/>
      <c r="G114" s="12"/>
      <c r="H114" s="6"/>
      <c r="I114" s="6">
        <f t="shared" si="2"/>
        <v>0</v>
      </c>
      <c r="J114" s="6"/>
      <c r="K114" s="6">
        <f t="shared" si="3"/>
        <v>0</v>
      </c>
      <c r="L114" s="11"/>
      <c r="M114" s="11"/>
      <c r="N114" s="2"/>
    </row>
    <row r="115" spans="2:14" x14ac:dyDescent="0.4">
      <c r="B115" s="2">
        <v>107</v>
      </c>
      <c r="C115" s="2"/>
      <c r="D115" s="15"/>
      <c r="E115" s="14"/>
      <c r="F115" s="13"/>
      <c r="G115" s="12"/>
      <c r="H115" s="6"/>
      <c r="I115" s="6">
        <f t="shared" si="2"/>
        <v>0</v>
      </c>
      <c r="J115" s="6"/>
      <c r="K115" s="6">
        <f t="shared" si="3"/>
        <v>0</v>
      </c>
      <c r="L115" s="11"/>
      <c r="M115" s="11"/>
      <c r="N115" s="2"/>
    </row>
    <row r="116" spans="2:14" x14ac:dyDescent="0.4">
      <c r="B116" s="2">
        <v>108</v>
      </c>
      <c r="C116" s="2"/>
      <c r="D116" s="15"/>
      <c r="E116" s="14"/>
      <c r="F116" s="13"/>
      <c r="G116" s="12"/>
      <c r="H116" s="6"/>
      <c r="I116" s="6">
        <f t="shared" si="2"/>
        <v>0</v>
      </c>
      <c r="J116" s="6"/>
      <c r="K116" s="6">
        <f t="shared" si="3"/>
        <v>0</v>
      </c>
      <c r="L116" s="11"/>
      <c r="M116" s="11"/>
      <c r="N116" s="2"/>
    </row>
    <row r="117" spans="2:14" x14ac:dyDescent="0.4">
      <c r="B117" s="2">
        <v>109</v>
      </c>
      <c r="C117" s="2"/>
      <c r="D117" s="15"/>
      <c r="E117" s="14"/>
      <c r="F117" s="13"/>
      <c r="G117" s="12"/>
      <c r="H117" s="6"/>
      <c r="I117" s="6">
        <f t="shared" si="2"/>
        <v>0</v>
      </c>
      <c r="J117" s="6"/>
      <c r="K117" s="6">
        <f t="shared" si="3"/>
        <v>0</v>
      </c>
      <c r="L117" s="11"/>
      <c r="M117" s="11"/>
      <c r="N117" s="2"/>
    </row>
    <row r="118" spans="2:14" x14ac:dyDescent="0.4">
      <c r="B118" s="2">
        <v>110</v>
      </c>
      <c r="C118" s="2"/>
      <c r="D118" s="15"/>
      <c r="E118" s="14"/>
      <c r="F118" s="13"/>
      <c r="G118" s="12"/>
      <c r="H118" s="6"/>
      <c r="I118" s="6">
        <f t="shared" si="2"/>
        <v>0</v>
      </c>
      <c r="J118" s="6"/>
      <c r="K118" s="6">
        <f t="shared" si="3"/>
        <v>0</v>
      </c>
      <c r="L118" s="11"/>
      <c r="M118" s="11"/>
      <c r="N118" s="2"/>
    </row>
    <row r="119" spans="2:14" x14ac:dyDescent="0.4">
      <c r="B119" s="2">
        <v>111</v>
      </c>
      <c r="C119" s="2"/>
      <c r="D119" s="15"/>
      <c r="E119" s="14"/>
      <c r="F119" s="13"/>
      <c r="G119" s="12"/>
      <c r="H119" s="6"/>
      <c r="I119" s="6">
        <f t="shared" si="2"/>
        <v>0</v>
      </c>
      <c r="J119" s="6"/>
      <c r="K119" s="6">
        <f t="shared" si="3"/>
        <v>0</v>
      </c>
      <c r="L119" s="11"/>
      <c r="M119" s="11"/>
      <c r="N119" s="2"/>
    </row>
    <row r="120" spans="2:14" x14ac:dyDescent="0.4">
      <c r="B120" s="2">
        <v>112</v>
      </c>
      <c r="C120" s="2"/>
      <c r="D120" s="15"/>
      <c r="E120" s="14"/>
      <c r="F120" s="13"/>
      <c r="G120" s="12"/>
      <c r="H120" s="6"/>
      <c r="I120" s="6">
        <f t="shared" si="2"/>
        <v>0</v>
      </c>
      <c r="J120" s="6"/>
      <c r="K120" s="6">
        <f t="shared" si="3"/>
        <v>0</v>
      </c>
      <c r="L120" s="11"/>
      <c r="M120" s="11"/>
      <c r="N120" s="2"/>
    </row>
    <row r="121" spans="2:14" x14ac:dyDescent="0.4">
      <c r="B121" s="2">
        <v>113</v>
      </c>
      <c r="C121" s="2"/>
      <c r="D121" s="15"/>
      <c r="E121" s="14"/>
      <c r="F121" s="13"/>
      <c r="G121" s="12"/>
      <c r="H121" s="6"/>
      <c r="I121" s="6">
        <f t="shared" si="2"/>
        <v>0</v>
      </c>
      <c r="J121" s="6"/>
      <c r="K121" s="6">
        <f t="shared" si="3"/>
        <v>0</v>
      </c>
      <c r="L121" s="11"/>
      <c r="M121" s="11"/>
      <c r="N121" s="2"/>
    </row>
    <row r="122" spans="2:14" x14ac:dyDescent="0.4">
      <c r="B122" s="2">
        <v>114</v>
      </c>
      <c r="C122" s="2"/>
      <c r="D122" s="15"/>
      <c r="E122" s="14"/>
      <c r="F122" s="13"/>
      <c r="G122" s="12"/>
      <c r="H122" s="6"/>
      <c r="I122" s="6">
        <f t="shared" si="2"/>
        <v>0</v>
      </c>
      <c r="J122" s="6"/>
      <c r="K122" s="6">
        <f t="shared" si="3"/>
        <v>0</v>
      </c>
      <c r="L122" s="11"/>
      <c r="M122" s="11"/>
      <c r="N122" s="2"/>
    </row>
    <row r="123" spans="2:14" x14ac:dyDescent="0.4">
      <c r="B123" s="2">
        <v>115</v>
      </c>
      <c r="C123" s="2"/>
      <c r="D123" s="15"/>
      <c r="E123" s="14"/>
      <c r="F123" s="13"/>
      <c r="G123" s="12"/>
      <c r="H123" s="6"/>
      <c r="I123" s="6">
        <f t="shared" si="2"/>
        <v>0</v>
      </c>
      <c r="J123" s="6"/>
      <c r="K123" s="6">
        <f t="shared" si="3"/>
        <v>0</v>
      </c>
      <c r="L123" s="11"/>
      <c r="M123" s="11"/>
      <c r="N123" s="2"/>
    </row>
    <row r="124" spans="2:14" x14ac:dyDescent="0.4">
      <c r="B124" s="2">
        <v>116</v>
      </c>
      <c r="C124" s="2"/>
      <c r="D124" s="15"/>
      <c r="E124" s="14"/>
      <c r="F124" s="13"/>
      <c r="G124" s="12"/>
      <c r="H124" s="6"/>
      <c r="I124" s="6">
        <f t="shared" si="2"/>
        <v>0</v>
      </c>
      <c r="J124" s="6"/>
      <c r="K124" s="6">
        <f t="shared" si="3"/>
        <v>0</v>
      </c>
      <c r="L124" s="11"/>
      <c r="M124" s="11"/>
      <c r="N124" s="2"/>
    </row>
    <row r="125" spans="2:14" x14ac:dyDescent="0.4">
      <c r="B125" s="2">
        <v>117</v>
      </c>
      <c r="C125" s="2"/>
      <c r="D125" s="15"/>
      <c r="E125" s="14"/>
      <c r="F125" s="13"/>
      <c r="G125" s="12"/>
      <c r="H125" s="6"/>
      <c r="I125" s="6">
        <f t="shared" si="2"/>
        <v>0</v>
      </c>
      <c r="J125" s="6"/>
      <c r="K125" s="6">
        <f t="shared" si="3"/>
        <v>0</v>
      </c>
      <c r="L125" s="11"/>
      <c r="M125" s="11"/>
      <c r="N125" s="2"/>
    </row>
    <row r="126" spans="2:14" x14ac:dyDescent="0.4">
      <c r="B126" s="2">
        <v>118</v>
      </c>
      <c r="C126" s="2"/>
      <c r="D126" s="15"/>
      <c r="E126" s="14"/>
      <c r="F126" s="13"/>
      <c r="G126" s="12"/>
      <c r="H126" s="6"/>
      <c r="I126" s="6">
        <f t="shared" si="2"/>
        <v>0</v>
      </c>
      <c r="J126" s="6"/>
      <c r="K126" s="6">
        <f t="shared" si="3"/>
        <v>0</v>
      </c>
      <c r="L126" s="11"/>
      <c r="M126" s="11"/>
      <c r="N126" s="2"/>
    </row>
    <row r="127" spans="2:14" x14ac:dyDescent="0.4">
      <c r="B127" s="2">
        <v>119</v>
      </c>
      <c r="C127" s="2"/>
      <c r="D127" s="15"/>
      <c r="E127" s="14"/>
      <c r="F127" s="13"/>
      <c r="G127" s="12"/>
      <c r="H127" s="6"/>
      <c r="I127" s="6">
        <f t="shared" si="2"/>
        <v>0</v>
      </c>
      <c r="J127" s="6"/>
      <c r="K127" s="6">
        <f t="shared" si="3"/>
        <v>0</v>
      </c>
      <c r="L127" s="11"/>
      <c r="M127" s="11"/>
      <c r="N127" s="2"/>
    </row>
    <row r="128" spans="2:14" x14ac:dyDescent="0.4">
      <c r="B128" s="2">
        <v>120</v>
      </c>
      <c r="C128" s="2"/>
      <c r="D128" s="15"/>
      <c r="E128" s="14"/>
      <c r="F128" s="13"/>
      <c r="G128" s="12"/>
      <c r="H128" s="6"/>
      <c r="I128" s="6">
        <f t="shared" si="2"/>
        <v>0</v>
      </c>
      <c r="J128" s="6"/>
      <c r="K128" s="6">
        <f t="shared" si="3"/>
        <v>0</v>
      </c>
      <c r="L128" s="11"/>
      <c r="M128" s="11"/>
      <c r="N128" s="2"/>
    </row>
    <row r="129" spans="2:14" x14ac:dyDescent="0.4">
      <c r="B129" s="2">
        <v>121</v>
      </c>
      <c r="C129" s="2"/>
      <c r="D129" s="15"/>
      <c r="E129" s="14"/>
      <c r="F129" s="13"/>
      <c r="G129" s="12"/>
      <c r="H129" s="6"/>
      <c r="I129" s="6">
        <f t="shared" si="2"/>
        <v>0</v>
      </c>
      <c r="J129" s="6"/>
      <c r="K129" s="6">
        <f t="shared" si="3"/>
        <v>0</v>
      </c>
      <c r="L129" s="11"/>
      <c r="M129" s="11"/>
      <c r="N129" s="2"/>
    </row>
    <row r="130" spans="2:14" x14ac:dyDescent="0.4">
      <c r="B130" s="2">
        <v>122</v>
      </c>
      <c r="C130" s="2"/>
      <c r="D130" s="15"/>
      <c r="E130" s="14"/>
      <c r="F130" s="13"/>
      <c r="G130" s="12"/>
      <c r="H130" s="6"/>
      <c r="I130" s="6">
        <f t="shared" si="2"/>
        <v>0</v>
      </c>
      <c r="J130" s="6"/>
      <c r="K130" s="6">
        <f t="shared" si="3"/>
        <v>0</v>
      </c>
      <c r="L130" s="11"/>
      <c r="M130" s="11"/>
      <c r="N130" s="2"/>
    </row>
    <row r="131" spans="2:14" x14ac:dyDescent="0.4">
      <c r="B131" s="2">
        <v>123</v>
      </c>
      <c r="C131" s="2"/>
      <c r="D131" s="15"/>
      <c r="E131" s="14"/>
      <c r="F131" s="13"/>
      <c r="G131" s="12"/>
      <c r="H131" s="6"/>
      <c r="I131" s="6">
        <f t="shared" si="2"/>
        <v>0</v>
      </c>
      <c r="J131" s="6"/>
      <c r="K131" s="6">
        <f t="shared" si="3"/>
        <v>0</v>
      </c>
      <c r="L131" s="11"/>
      <c r="M131" s="11"/>
      <c r="N131" s="2"/>
    </row>
    <row r="132" spans="2:14" x14ac:dyDescent="0.4">
      <c r="B132" s="2">
        <v>124</v>
      </c>
      <c r="C132" s="2"/>
      <c r="D132" s="15"/>
      <c r="E132" s="14"/>
      <c r="F132" s="13"/>
      <c r="G132" s="12"/>
      <c r="H132" s="6"/>
      <c r="I132" s="6">
        <f t="shared" si="2"/>
        <v>0</v>
      </c>
      <c r="J132" s="6"/>
      <c r="K132" s="6">
        <f t="shared" si="3"/>
        <v>0</v>
      </c>
      <c r="L132" s="11"/>
      <c r="M132" s="11"/>
      <c r="N132" s="2"/>
    </row>
    <row r="133" spans="2:14" x14ac:dyDescent="0.4">
      <c r="B133" s="2">
        <v>125</v>
      </c>
      <c r="C133" s="2"/>
      <c r="D133" s="15"/>
      <c r="E133" s="14"/>
      <c r="F133" s="13"/>
      <c r="G133" s="12"/>
      <c r="H133" s="6"/>
      <c r="I133" s="6">
        <f t="shared" si="2"/>
        <v>0</v>
      </c>
      <c r="J133" s="6"/>
      <c r="K133" s="6">
        <f t="shared" si="3"/>
        <v>0</v>
      </c>
      <c r="L133" s="11"/>
      <c r="M133" s="11"/>
      <c r="N133" s="2"/>
    </row>
    <row r="134" spans="2:14" x14ac:dyDescent="0.4">
      <c r="B134" s="2">
        <v>126</v>
      </c>
      <c r="C134" s="2"/>
      <c r="D134" s="15"/>
      <c r="E134" s="14"/>
      <c r="F134" s="13"/>
      <c r="G134" s="12"/>
      <c r="H134" s="6"/>
      <c r="I134" s="6">
        <f t="shared" si="2"/>
        <v>0</v>
      </c>
      <c r="J134" s="6"/>
      <c r="K134" s="6">
        <f t="shared" si="3"/>
        <v>0</v>
      </c>
      <c r="L134" s="11"/>
      <c r="M134" s="11"/>
      <c r="N134" s="2"/>
    </row>
    <row r="135" spans="2:14" x14ac:dyDescent="0.4">
      <c r="B135" s="2">
        <v>127</v>
      </c>
      <c r="C135" s="2"/>
      <c r="D135" s="15"/>
      <c r="E135" s="14"/>
      <c r="F135" s="13"/>
      <c r="G135" s="12"/>
      <c r="H135" s="6"/>
      <c r="I135" s="6">
        <f t="shared" si="2"/>
        <v>0</v>
      </c>
      <c r="J135" s="6"/>
      <c r="K135" s="6">
        <f t="shared" si="3"/>
        <v>0</v>
      </c>
      <c r="L135" s="11"/>
      <c r="M135" s="11"/>
      <c r="N135" s="2"/>
    </row>
    <row r="136" spans="2:14" x14ac:dyDescent="0.4">
      <c r="B136" s="2">
        <v>128</v>
      </c>
      <c r="C136" s="2"/>
      <c r="D136" s="15"/>
      <c r="E136" s="14"/>
      <c r="F136" s="13"/>
      <c r="G136" s="12"/>
      <c r="H136" s="6"/>
      <c r="I136" s="6">
        <f t="shared" si="2"/>
        <v>0</v>
      </c>
      <c r="J136" s="6"/>
      <c r="K136" s="6">
        <f t="shared" si="3"/>
        <v>0</v>
      </c>
      <c r="L136" s="11"/>
      <c r="M136" s="11"/>
      <c r="N136" s="2"/>
    </row>
    <row r="137" spans="2:14" x14ac:dyDescent="0.4">
      <c r="B137" s="2">
        <v>129</v>
      </c>
      <c r="C137" s="2"/>
      <c r="D137" s="15"/>
      <c r="E137" s="14"/>
      <c r="F137" s="13"/>
      <c r="G137" s="12"/>
      <c r="H137" s="6"/>
      <c r="I137" s="6">
        <f t="shared" ref="I137:I200" si="4">H137*G137</f>
        <v>0</v>
      </c>
      <c r="J137" s="6"/>
      <c r="K137" s="6">
        <f t="shared" si="3"/>
        <v>0</v>
      </c>
      <c r="L137" s="11"/>
      <c r="M137" s="11"/>
      <c r="N137" s="2"/>
    </row>
    <row r="138" spans="2:14" x14ac:dyDescent="0.4">
      <c r="B138" s="2">
        <v>130</v>
      </c>
      <c r="C138" s="2"/>
      <c r="D138" s="15"/>
      <c r="E138" s="14"/>
      <c r="F138" s="13"/>
      <c r="G138" s="12"/>
      <c r="H138" s="6"/>
      <c r="I138" s="6">
        <f t="shared" si="4"/>
        <v>0</v>
      </c>
      <c r="J138" s="6"/>
      <c r="K138" s="6">
        <f t="shared" ref="K138:K201" si="5">I138+J138</f>
        <v>0</v>
      </c>
      <c r="L138" s="11"/>
      <c r="M138" s="11"/>
      <c r="N138" s="2"/>
    </row>
    <row r="139" spans="2:14" x14ac:dyDescent="0.4">
      <c r="B139" s="2">
        <v>131</v>
      </c>
      <c r="C139" s="2"/>
      <c r="D139" s="15"/>
      <c r="E139" s="14"/>
      <c r="F139" s="13"/>
      <c r="G139" s="12"/>
      <c r="H139" s="6"/>
      <c r="I139" s="6">
        <f t="shared" si="4"/>
        <v>0</v>
      </c>
      <c r="J139" s="6"/>
      <c r="K139" s="6">
        <f t="shared" si="5"/>
        <v>0</v>
      </c>
      <c r="L139" s="11"/>
      <c r="M139" s="11"/>
      <c r="N139" s="2"/>
    </row>
    <row r="140" spans="2:14" x14ac:dyDescent="0.4">
      <c r="B140" s="2">
        <v>132</v>
      </c>
      <c r="C140" s="2"/>
      <c r="D140" s="15"/>
      <c r="E140" s="14"/>
      <c r="F140" s="13"/>
      <c r="G140" s="12"/>
      <c r="H140" s="6"/>
      <c r="I140" s="6">
        <f t="shared" si="4"/>
        <v>0</v>
      </c>
      <c r="J140" s="6"/>
      <c r="K140" s="6">
        <f t="shared" si="5"/>
        <v>0</v>
      </c>
      <c r="L140" s="11"/>
      <c r="M140" s="11"/>
      <c r="N140" s="2"/>
    </row>
    <row r="141" spans="2:14" x14ac:dyDescent="0.4">
      <c r="B141" s="2">
        <v>133</v>
      </c>
      <c r="C141" s="2"/>
      <c r="D141" s="15"/>
      <c r="E141" s="14"/>
      <c r="F141" s="13"/>
      <c r="G141" s="12"/>
      <c r="H141" s="6"/>
      <c r="I141" s="6">
        <f t="shared" si="4"/>
        <v>0</v>
      </c>
      <c r="J141" s="6"/>
      <c r="K141" s="6">
        <f t="shared" si="5"/>
        <v>0</v>
      </c>
      <c r="L141" s="11"/>
      <c r="M141" s="11"/>
      <c r="N141" s="2"/>
    </row>
    <row r="142" spans="2:14" x14ac:dyDescent="0.4">
      <c r="B142" s="2">
        <v>134</v>
      </c>
      <c r="C142" s="2"/>
      <c r="D142" s="15"/>
      <c r="E142" s="14"/>
      <c r="F142" s="13"/>
      <c r="G142" s="12"/>
      <c r="H142" s="6"/>
      <c r="I142" s="6">
        <f t="shared" si="4"/>
        <v>0</v>
      </c>
      <c r="J142" s="6"/>
      <c r="K142" s="6">
        <f t="shared" si="5"/>
        <v>0</v>
      </c>
      <c r="L142" s="11"/>
      <c r="M142" s="11"/>
      <c r="N142" s="2"/>
    </row>
    <row r="143" spans="2:14" x14ac:dyDescent="0.4">
      <c r="B143" s="2">
        <v>135</v>
      </c>
      <c r="C143" s="2"/>
      <c r="D143" s="15"/>
      <c r="E143" s="14"/>
      <c r="F143" s="13"/>
      <c r="G143" s="12"/>
      <c r="H143" s="6"/>
      <c r="I143" s="6">
        <f t="shared" si="4"/>
        <v>0</v>
      </c>
      <c r="J143" s="6"/>
      <c r="K143" s="6">
        <f t="shared" si="5"/>
        <v>0</v>
      </c>
      <c r="L143" s="11"/>
      <c r="M143" s="11"/>
      <c r="N143" s="2"/>
    </row>
    <row r="144" spans="2:14" x14ac:dyDescent="0.4">
      <c r="B144" s="2">
        <v>136</v>
      </c>
      <c r="C144" s="2"/>
      <c r="D144" s="15"/>
      <c r="E144" s="14"/>
      <c r="F144" s="13"/>
      <c r="G144" s="12"/>
      <c r="H144" s="6"/>
      <c r="I144" s="6">
        <f t="shared" si="4"/>
        <v>0</v>
      </c>
      <c r="J144" s="6"/>
      <c r="K144" s="6">
        <f t="shared" si="5"/>
        <v>0</v>
      </c>
      <c r="L144" s="11"/>
      <c r="M144" s="11"/>
      <c r="N144" s="2"/>
    </row>
    <row r="145" spans="2:14" x14ac:dyDescent="0.4">
      <c r="B145" s="2">
        <v>137</v>
      </c>
      <c r="C145" s="2"/>
      <c r="D145" s="15"/>
      <c r="E145" s="14"/>
      <c r="F145" s="13"/>
      <c r="G145" s="12"/>
      <c r="H145" s="6"/>
      <c r="I145" s="6">
        <f t="shared" si="4"/>
        <v>0</v>
      </c>
      <c r="J145" s="6"/>
      <c r="K145" s="6">
        <f t="shared" si="5"/>
        <v>0</v>
      </c>
      <c r="L145" s="11"/>
      <c r="M145" s="11"/>
      <c r="N145" s="2"/>
    </row>
    <row r="146" spans="2:14" x14ac:dyDescent="0.4">
      <c r="B146" s="2">
        <v>138</v>
      </c>
      <c r="C146" s="2"/>
      <c r="D146" s="15"/>
      <c r="E146" s="14"/>
      <c r="F146" s="13"/>
      <c r="G146" s="12"/>
      <c r="H146" s="6"/>
      <c r="I146" s="6">
        <f t="shared" si="4"/>
        <v>0</v>
      </c>
      <c r="J146" s="6"/>
      <c r="K146" s="6">
        <f t="shared" si="5"/>
        <v>0</v>
      </c>
      <c r="L146" s="11"/>
      <c r="M146" s="11"/>
      <c r="N146" s="2"/>
    </row>
    <row r="147" spans="2:14" x14ac:dyDescent="0.4">
      <c r="B147" s="2">
        <v>139</v>
      </c>
      <c r="C147" s="2"/>
      <c r="D147" s="15"/>
      <c r="E147" s="14"/>
      <c r="F147" s="13"/>
      <c r="G147" s="12"/>
      <c r="H147" s="6"/>
      <c r="I147" s="6">
        <f t="shared" si="4"/>
        <v>0</v>
      </c>
      <c r="J147" s="6"/>
      <c r="K147" s="6">
        <f t="shared" si="5"/>
        <v>0</v>
      </c>
      <c r="L147" s="11"/>
      <c r="M147" s="11"/>
      <c r="N147" s="2"/>
    </row>
    <row r="148" spans="2:14" x14ac:dyDescent="0.4">
      <c r="B148" s="2">
        <v>140</v>
      </c>
      <c r="C148" s="2"/>
      <c r="D148" s="15"/>
      <c r="E148" s="14"/>
      <c r="F148" s="13"/>
      <c r="G148" s="12"/>
      <c r="H148" s="6"/>
      <c r="I148" s="6">
        <f t="shared" si="4"/>
        <v>0</v>
      </c>
      <c r="J148" s="6"/>
      <c r="K148" s="6">
        <f t="shared" si="5"/>
        <v>0</v>
      </c>
      <c r="L148" s="11"/>
      <c r="M148" s="11"/>
      <c r="N148" s="2"/>
    </row>
    <row r="149" spans="2:14" x14ac:dyDescent="0.4">
      <c r="B149" s="2">
        <v>141</v>
      </c>
      <c r="C149" s="2"/>
      <c r="D149" s="15"/>
      <c r="E149" s="14"/>
      <c r="F149" s="13"/>
      <c r="G149" s="12"/>
      <c r="H149" s="6"/>
      <c r="I149" s="6">
        <f t="shared" si="4"/>
        <v>0</v>
      </c>
      <c r="J149" s="6"/>
      <c r="K149" s="6">
        <f t="shared" si="5"/>
        <v>0</v>
      </c>
      <c r="L149" s="11"/>
      <c r="M149" s="11"/>
      <c r="N149" s="2"/>
    </row>
    <row r="150" spans="2:14" x14ac:dyDescent="0.4">
      <c r="B150" s="2">
        <v>142</v>
      </c>
      <c r="C150" s="2"/>
      <c r="D150" s="15"/>
      <c r="E150" s="14"/>
      <c r="F150" s="13"/>
      <c r="G150" s="12"/>
      <c r="H150" s="6"/>
      <c r="I150" s="6">
        <f t="shared" si="4"/>
        <v>0</v>
      </c>
      <c r="J150" s="6"/>
      <c r="K150" s="6">
        <f t="shared" si="5"/>
        <v>0</v>
      </c>
      <c r="L150" s="11"/>
      <c r="M150" s="11"/>
      <c r="N150" s="2"/>
    </row>
    <row r="151" spans="2:14" x14ac:dyDescent="0.4">
      <c r="B151" s="2">
        <v>143</v>
      </c>
      <c r="C151" s="2"/>
      <c r="D151" s="15"/>
      <c r="E151" s="14"/>
      <c r="F151" s="13"/>
      <c r="G151" s="12"/>
      <c r="H151" s="6"/>
      <c r="I151" s="6">
        <f t="shared" si="4"/>
        <v>0</v>
      </c>
      <c r="J151" s="6"/>
      <c r="K151" s="6">
        <f t="shared" si="5"/>
        <v>0</v>
      </c>
      <c r="L151" s="11"/>
      <c r="M151" s="11"/>
      <c r="N151" s="2"/>
    </row>
    <row r="152" spans="2:14" x14ac:dyDescent="0.4">
      <c r="B152" s="2">
        <v>144</v>
      </c>
      <c r="C152" s="2"/>
      <c r="D152" s="15"/>
      <c r="E152" s="14"/>
      <c r="F152" s="13"/>
      <c r="G152" s="12"/>
      <c r="H152" s="6"/>
      <c r="I152" s="6">
        <f t="shared" si="4"/>
        <v>0</v>
      </c>
      <c r="J152" s="6"/>
      <c r="K152" s="6">
        <f t="shared" si="5"/>
        <v>0</v>
      </c>
      <c r="L152" s="11"/>
      <c r="M152" s="11"/>
      <c r="N152" s="2"/>
    </row>
    <row r="153" spans="2:14" x14ac:dyDescent="0.4">
      <c r="B153" s="2">
        <v>145</v>
      </c>
      <c r="C153" s="2"/>
      <c r="D153" s="15"/>
      <c r="E153" s="14"/>
      <c r="F153" s="13"/>
      <c r="G153" s="12"/>
      <c r="H153" s="6"/>
      <c r="I153" s="6">
        <f t="shared" si="4"/>
        <v>0</v>
      </c>
      <c r="J153" s="6"/>
      <c r="K153" s="6">
        <f t="shared" si="5"/>
        <v>0</v>
      </c>
      <c r="L153" s="11"/>
      <c r="M153" s="11"/>
      <c r="N153" s="2"/>
    </row>
    <row r="154" spans="2:14" x14ac:dyDescent="0.4">
      <c r="B154" s="2">
        <v>146</v>
      </c>
      <c r="C154" s="2"/>
      <c r="D154" s="15"/>
      <c r="E154" s="14"/>
      <c r="F154" s="13"/>
      <c r="G154" s="12"/>
      <c r="H154" s="6"/>
      <c r="I154" s="6">
        <f t="shared" si="4"/>
        <v>0</v>
      </c>
      <c r="J154" s="6"/>
      <c r="K154" s="6">
        <f t="shared" si="5"/>
        <v>0</v>
      </c>
      <c r="L154" s="11"/>
      <c r="M154" s="11"/>
      <c r="N154" s="2"/>
    </row>
    <row r="155" spans="2:14" x14ac:dyDescent="0.4">
      <c r="B155" s="2">
        <v>147</v>
      </c>
      <c r="C155" s="2"/>
      <c r="D155" s="15"/>
      <c r="E155" s="14"/>
      <c r="F155" s="13"/>
      <c r="G155" s="12"/>
      <c r="H155" s="6"/>
      <c r="I155" s="6">
        <f t="shared" si="4"/>
        <v>0</v>
      </c>
      <c r="J155" s="6"/>
      <c r="K155" s="6">
        <f t="shared" si="5"/>
        <v>0</v>
      </c>
      <c r="L155" s="11"/>
      <c r="M155" s="11"/>
      <c r="N155" s="2"/>
    </row>
    <row r="156" spans="2:14" x14ac:dyDescent="0.4">
      <c r="B156" s="2">
        <v>148</v>
      </c>
      <c r="C156" s="2"/>
      <c r="D156" s="15"/>
      <c r="E156" s="14"/>
      <c r="F156" s="13"/>
      <c r="G156" s="12"/>
      <c r="H156" s="6"/>
      <c r="I156" s="6">
        <f t="shared" si="4"/>
        <v>0</v>
      </c>
      <c r="J156" s="6"/>
      <c r="K156" s="6">
        <f t="shared" si="5"/>
        <v>0</v>
      </c>
      <c r="L156" s="11"/>
      <c r="M156" s="11"/>
      <c r="N156" s="2"/>
    </row>
    <row r="157" spans="2:14" x14ac:dyDescent="0.4">
      <c r="B157" s="2">
        <v>149</v>
      </c>
      <c r="C157" s="2"/>
      <c r="D157" s="15"/>
      <c r="E157" s="14"/>
      <c r="F157" s="13"/>
      <c r="G157" s="12"/>
      <c r="H157" s="6"/>
      <c r="I157" s="6">
        <f t="shared" si="4"/>
        <v>0</v>
      </c>
      <c r="J157" s="6"/>
      <c r="K157" s="6">
        <f t="shared" si="5"/>
        <v>0</v>
      </c>
      <c r="L157" s="11"/>
      <c r="M157" s="11"/>
      <c r="N157" s="2"/>
    </row>
    <row r="158" spans="2:14" x14ac:dyDescent="0.4">
      <c r="B158" s="2">
        <v>150</v>
      </c>
      <c r="C158" s="2"/>
      <c r="D158" s="15"/>
      <c r="E158" s="14"/>
      <c r="F158" s="13"/>
      <c r="G158" s="12"/>
      <c r="H158" s="6"/>
      <c r="I158" s="6">
        <f t="shared" si="4"/>
        <v>0</v>
      </c>
      <c r="J158" s="6"/>
      <c r="K158" s="6">
        <f t="shared" si="5"/>
        <v>0</v>
      </c>
      <c r="L158" s="11"/>
      <c r="M158" s="11"/>
      <c r="N158" s="2"/>
    </row>
    <row r="159" spans="2:14" x14ac:dyDescent="0.4">
      <c r="B159" s="2">
        <v>151</v>
      </c>
      <c r="C159" s="2"/>
      <c r="D159" s="15"/>
      <c r="E159" s="14"/>
      <c r="F159" s="13"/>
      <c r="G159" s="12"/>
      <c r="H159" s="6"/>
      <c r="I159" s="6">
        <f t="shared" si="4"/>
        <v>0</v>
      </c>
      <c r="J159" s="6"/>
      <c r="K159" s="6">
        <f t="shared" si="5"/>
        <v>0</v>
      </c>
      <c r="L159" s="11"/>
      <c r="M159" s="11"/>
      <c r="N159" s="2"/>
    </row>
    <row r="160" spans="2:14" x14ac:dyDescent="0.4">
      <c r="B160" s="2">
        <v>152</v>
      </c>
      <c r="C160" s="2"/>
      <c r="D160" s="15"/>
      <c r="E160" s="14"/>
      <c r="F160" s="13"/>
      <c r="G160" s="12"/>
      <c r="H160" s="6"/>
      <c r="I160" s="6">
        <f t="shared" si="4"/>
        <v>0</v>
      </c>
      <c r="J160" s="6"/>
      <c r="K160" s="6">
        <f t="shared" si="5"/>
        <v>0</v>
      </c>
      <c r="L160" s="11"/>
      <c r="M160" s="11"/>
      <c r="N160" s="2"/>
    </row>
    <row r="161" spans="2:14" x14ac:dyDescent="0.4">
      <c r="B161" s="2">
        <v>153</v>
      </c>
      <c r="C161" s="2"/>
      <c r="D161" s="15"/>
      <c r="E161" s="14"/>
      <c r="F161" s="13"/>
      <c r="G161" s="12"/>
      <c r="H161" s="6"/>
      <c r="I161" s="6">
        <f t="shared" si="4"/>
        <v>0</v>
      </c>
      <c r="J161" s="6"/>
      <c r="K161" s="6">
        <f t="shared" si="5"/>
        <v>0</v>
      </c>
      <c r="L161" s="11"/>
      <c r="M161" s="11"/>
      <c r="N161" s="2"/>
    </row>
    <row r="162" spans="2:14" x14ac:dyDescent="0.4">
      <c r="B162" s="2">
        <v>154</v>
      </c>
      <c r="C162" s="2"/>
      <c r="D162" s="15"/>
      <c r="E162" s="14"/>
      <c r="F162" s="13"/>
      <c r="G162" s="12"/>
      <c r="H162" s="6"/>
      <c r="I162" s="6">
        <f t="shared" si="4"/>
        <v>0</v>
      </c>
      <c r="J162" s="6"/>
      <c r="K162" s="6">
        <f t="shared" si="5"/>
        <v>0</v>
      </c>
      <c r="L162" s="11"/>
      <c r="M162" s="11"/>
      <c r="N162" s="2"/>
    </row>
    <row r="163" spans="2:14" x14ac:dyDescent="0.4">
      <c r="B163" s="2">
        <v>155</v>
      </c>
      <c r="C163" s="2"/>
      <c r="D163" s="15"/>
      <c r="E163" s="14"/>
      <c r="F163" s="13"/>
      <c r="G163" s="12"/>
      <c r="H163" s="6"/>
      <c r="I163" s="6">
        <f t="shared" si="4"/>
        <v>0</v>
      </c>
      <c r="J163" s="6"/>
      <c r="K163" s="6">
        <f t="shared" si="5"/>
        <v>0</v>
      </c>
      <c r="L163" s="11"/>
      <c r="M163" s="11"/>
      <c r="N163" s="2"/>
    </row>
    <row r="164" spans="2:14" x14ac:dyDescent="0.4">
      <c r="B164" s="2">
        <v>156</v>
      </c>
      <c r="C164" s="2"/>
      <c r="D164" s="15"/>
      <c r="E164" s="14"/>
      <c r="F164" s="13"/>
      <c r="G164" s="12"/>
      <c r="H164" s="6"/>
      <c r="I164" s="6">
        <f t="shared" si="4"/>
        <v>0</v>
      </c>
      <c r="J164" s="6"/>
      <c r="K164" s="6">
        <f t="shared" si="5"/>
        <v>0</v>
      </c>
      <c r="L164" s="11"/>
      <c r="M164" s="11"/>
      <c r="N164" s="2"/>
    </row>
    <row r="165" spans="2:14" x14ac:dyDescent="0.4">
      <c r="B165" s="2">
        <v>157</v>
      </c>
      <c r="C165" s="2"/>
      <c r="D165" s="15"/>
      <c r="E165" s="14"/>
      <c r="F165" s="13"/>
      <c r="G165" s="12"/>
      <c r="H165" s="6"/>
      <c r="I165" s="6">
        <f t="shared" si="4"/>
        <v>0</v>
      </c>
      <c r="J165" s="6"/>
      <c r="K165" s="6">
        <f t="shared" si="5"/>
        <v>0</v>
      </c>
      <c r="L165" s="11"/>
      <c r="M165" s="11"/>
      <c r="N165" s="2"/>
    </row>
    <row r="166" spans="2:14" x14ac:dyDescent="0.4">
      <c r="B166" s="2">
        <v>158</v>
      </c>
      <c r="C166" s="2"/>
      <c r="D166" s="15"/>
      <c r="E166" s="14"/>
      <c r="F166" s="13"/>
      <c r="G166" s="12"/>
      <c r="H166" s="6"/>
      <c r="I166" s="6">
        <f t="shared" si="4"/>
        <v>0</v>
      </c>
      <c r="J166" s="6"/>
      <c r="K166" s="6">
        <f t="shared" si="5"/>
        <v>0</v>
      </c>
      <c r="L166" s="11"/>
      <c r="M166" s="11"/>
      <c r="N166" s="2"/>
    </row>
    <row r="167" spans="2:14" x14ac:dyDescent="0.4">
      <c r="B167" s="2">
        <v>159</v>
      </c>
      <c r="C167" s="2"/>
      <c r="D167" s="15"/>
      <c r="E167" s="14"/>
      <c r="F167" s="13"/>
      <c r="G167" s="12"/>
      <c r="H167" s="6"/>
      <c r="I167" s="6">
        <f t="shared" si="4"/>
        <v>0</v>
      </c>
      <c r="J167" s="6"/>
      <c r="K167" s="6">
        <f t="shared" si="5"/>
        <v>0</v>
      </c>
      <c r="L167" s="11"/>
      <c r="M167" s="11"/>
      <c r="N167" s="2"/>
    </row>
    <row r="168" spans="2:14" x14ac:dyDescent="0.4">
      <c r="B168" s="2">
        <v>160</v>
      </c>
      <c r="C168" s="2"/>
      <c r="D168" s="15"/>
      <c r="E168" s="14"/>
      <c r="F168" s="13"/>
      <c r="G168" s="12"/>
      <c r="H168" s="6"/>
      <c r="I168" s="6">
        <f t="shared" si="4"/>
        <v>0</v>
      </c>
      <c r="J168" s="6"/>
      <c r="K168" s="6">
        <f t="shared" si="5"/>
        <v>0</v>
      </c>
      <c r="L168" s="11"/>
      <c r="M168" s="11"/>
      <c r="N168" s="2"/>
    </row>
    <row r="169" spans="2:14" x14ac:dyDescent="0.4">
      <c r="B169" s="2">
        <v>161</v>
      </c>
      <c r="C169" s="2"/>
      <c r="D169" s="15"/>
      <c r="E169" s="14"/>
      <c r="F169" s="13"/>
      <c r="G169" s="12"/>
      <c r="H169" s="6"/>
      <c r="I169" s="6">
        <f t="shared" si="4"/>
        <v>0</v>
      </c>
      <c r="J169" s="6"/>
      <c r="K169" s="6">
        <f t="shared" si="5"/>
        <v>0</v>
      </c>
      <c r="L169" s="11"/>
      <c r="M169" s="11"/>
      <c r="N169" s="2"/>
    </row>
    <row r="170" spans="2:14" x14ac:dyDescent="0.4">
      <c r="B170" s="2">
        <v>162</v>
      </c>
      <c r="C170" s="2"/>
      <c r="D170" s="15"/>
      <c r="E170" s="14"/>
      <c r="F170" s="13"/>
      <c r="G170" s="12"/>
      <c r="H170" s="6"/>
      <c r="I170" s="6">
        <f t="shared" si="4"/>
        <v>0</v>
      </c>
      <c r="J170" s="6"/>
      <c r="K170" s="6">
        <f t="shared" si="5"/>
        <v>0</v>
      </c>
      <c r="L170" s="11"/>
      <c r="M170" s="11"/>
      <c r="N170" s="2"/>
    </row>
    <row r="171" spans="2:14" x14ac:dyDescent="0.4">
      <c r="B171" s="2">
        <v>163</v>
      </c>
      <c r="C171" s="2"/>
      <c r="D171" s="15"/>
      <c r="E171" s="14"/>
      <c r="F171" s="13"/>
      <c r="G171" s="12"/>
      <c r="H171" s="6"/>
      <c r="I171" s="6">
        <f t="shared" si="4"/>
        <v>0</v>
      </c>
      <c r="J171" s="6"/>
      <c r="K171" s="6">
        <f t="shared" si="5"/>
        <v>0</v>
      </c>
      <c r="L171" s="11"/>
      <c r="M171" s="11"/>
      <c r="N171" s="2"/>
    </row>
    <row r="172" spans="2:14" x14ac:dyDescent="0.4">
      <c r="B172" s="2">
        <v>164</v>
      </c>
      <c r="C172" s="2"/>
      <c r="D172" s="15"/>
      <c r="E172" s="14"/>
      <c r="F172" s="13"/>
      <c r="G172" s="12"/>
      <c r="H172" s="6"/>
      <c r="I172" s="6">
        <f t="shared" si="4"/>
        <v>0</v>
      </c>
      <c r="J172" s="6"/>
      <c r="K172" s="6">
        <f t="shared" si="5"/>
        <v>0</v>
      </c>
      <c r="L172" s="11"/>
      <c r="M172" s="11"/>
      <c r="N172" s="2"/>
    </row>
    <row r="173" spans="2:14" x14ac:dyDescent="0.4">
      <c r="B173" s="2">
        <v>165</v>
      </c>
      <c r="C173" s="2"/>
      <c r="D173" s="15"/>
      <c r="E173" s="14"/>
      <c r="F173" s="13"/>
      <c r="G173" s="12"/>
      <c r="H173" s="6"/>
      <c r="I173" s="6">
        <f t="shared" si="4"/>
        <v>0</v>
      </c>
      <c r="J173" s="6"/>
      <c r="K173" s="6">
        <f t="shared" si="5"/>
        <v>0</v>
      </c>
      <c r="L173" s="11"/>
      <c r="M173" s="11"/>
      <c r="N173" s="2"/>
    </row>
    <row r="174" spans="2:14" x14ac:dyDescent="0.4">
      <c r="B174" s="2">
        <v>166</v>
      </c>
      <c r="C174" s="2"/>
      <c r="D174" s="15"/>
      <c r="E174" s="14"/>
      <c r="F174" s="13"/>
      <c r="G174" s="12"/>
      <c r="H174" s="6"/>
      <c r="I174" s="6">
        <f t="shared" si="4"/>
        <v>0</v>
      </c>
      <c r="J174" s="6"/>
      <c r="K174" s="6">
        <f t="shared" si="5"/>
        <v>0</v>
      </c>
      <c r="L174" s="11"/>
      <c r="M174" s="11"/>
      <c r="N174" s="2"/>
    </row>
    <row r="175" spans="2:14" x14ac:dyDescent="0.4">
      <c r="B175" s="2">
        <v>167</v>
      </c>
      <c r="C175" s="2"/>
      <c r="D175" s="15"/>
      <c r="E175" s="14"/>
      <c r="F175" s="13"/>
      <c r="G175" s="12"/>
      <c r="H175" s="6"/>
      <c r="I175" s="6">
        <f t="shared" si="4"/>
        <v>0</v>
      </c>
      <c r="J175" s="6"/>
      <c r="K175" s="6">
        <f t="shared" si="5"/>
        <v>0</v>
      </c>
      <c r="L175" s="11"/>
      <c r="M175" s="11"/>
      <c r="N175" s="2"/>
    </row>
    <row r="176" spans="2:14" x14ac:dyDescent="0.4">
      <c r="B176" s="2">
        <v>168</v>
      </c>
      <c r="C176" s="2"/>
      <c r="D176" s="15"/>
      <c r="E176" s="14"/>
      <c r="F176" s="13"/>
      <c r="G176" s="12"/>
      <c r="H176" s="6"/>
      <c r="I176" s="6">
        <f t="shared" si="4"/>
        <v>0</v>
      </c>
      <c r="J176" s="6"/>
      <c r="K176" s="6">
        <f t="shared" si="5"/>
        <v>0</v>
      </c>
      <c r="L176" s="11"/>
      <c r="M176" s="11"/>
      <c r="N176" s="2"/>
    </row>
    <row r="177" spans="2:14" x14ac:dyDescent="0.4">
      <c r="B177" s="2">
        <v>169</v>
      </c>
      <c r="C177" s="2"/>
      <c r="D177" s="15"/>
      <c r="E177" s="14"/>
      <c r="F177" s="13"/>
      <c r="G177" s="12"/>
      <c r="H177" s="6"/>
      <c r="I177" s="6">
        <f t="shared" si="4"/>
        <v>0</v>
      </c>
      <c r="J177" s="6"/>
      <c r="K177" s="6">
        <f t="shared" si="5"/>
        <v>0</v>
      </c>
      <c r="L177" s="11"/>
      <c r="M177" s="11"/>
      <c r="N177" s="2"/>
    </row>
    <row r="178" spans="2:14" x14ac:dyDescent="0.4">
      <c r="B178" s="2">
        <v>170</v>
      </c>
      <c r="C178" s="2"/>
      <c r="D178" s="15"/>
      <c r="E178" s="14"/>
      <c r="F178" s="13"/>
      <c r="G178" s="12"/>
      <c r="H178" s="6"/>
      <c r="I178" s="6">
        <f t="shared" si="4"/>
        <v>0</v>
      </c>
      <c r="J178" s="6"/>
      <c r="K178" s="6">
        <f t="shared" si="5"/>
        <v>0</v>
      </c>
      <c r="L178" s="11"/>
      <c r="M178" s="11"/>
      <c r="N178" s="2"/>
    </row>
    <row r="179" spans="2:14" x14ac:dyDescent="0.4">
      <c r="B179" s="2">
        <v>171</v>
      </c>
      <c r="C179" s="2"/>
      <c r="D179" s="15"/>
      <c r="E179" s="14"/>
      <c r="F179" s="13"/>
      <c r="G179" s="12"/>
      <c r="H179" s="6"/>
      <c r="I179" s="6">
        <f t="shared" si="4"/>
        <v>0</v>
      </c>
      <c r="J179" s="6"/>
      <c r="K179" s="6">
        <f t="shared" si="5"/>
        <v>0</v>
      </c>
      <c r="L179" s="11"/>
      <c r="M179" s="11"/>
      <c r="N179" s="2"/>
    </row>
    <row r="180" spans="2:14" x14ac:dyDescent="0.4">
      <c r="B180" s="2">
        <v>172</v>
      </c>
      <c r="C180" s="2"/>
      <c r="D180" s="15"/>
      <c r="E180" s="14"/>
      <c r="F180" s="13"/>
      <c r="G180" s="12"/>
      <c r="H180" s="6"/>
      <c r="I180" s="6">
        <f t="shared" si="4"/>
        <v>0</v>
      </c>
      <c r="J180" s="6"/>
      <c r="K180" s="6">
        <f t="shared" si="5"/>
        <v>0</v>
      </c>
      <c r="L180" s="11"/>
      <c r="M180" s="11"/>
      <c r="N180" s="2"/>
    </row>
    <row r="181" spans="2:14" x14ac:dyDescent="0.4">
      <c r="B181" s="2">
        <v>173</v>
      </c>
      <c r="C181" s="2"/>
      <c r="D181" s="15"/>
      <c r="E181" s="14"/>
      <c r="F181" s="13"/>
      <c r="G181" s="12"/>
      <c r="H181" s="6"/>
      <c r="I181" s="6">
        <f t="shared" si="4"/>
        <v>0</v>
      </c>
      <c r="J181" s="6"/>
      <c r="K181" s="6">
        <f t="shared" si="5"/>
        <v>0</v>
      </c>
      <c r="L181" s="11"/>
      <c r="M181" s="11"/>
      <c r="N181" s="2"/>
    </row>
    <row r="182" spans="2:14" x14ac:dyDescent="0.4">
      <c r="B182" s="2">
        <v>174</v>
      </c>
      <c r="C182" s="2"/>
      <c r="D182" s="15"/>
      <c r="E182" s="14"/>
      <c r="F182" s="13"/>
      <c r="G182" s="12"/>
      <c r="H182" s="6"/>
      <c r="I182" s="6">
        <f t="shared" si="4"/>
        <v>0</v>
      </c>
      <c r="J182" s="6"/>
      <c r="K182" s="6">
        <f t="shared" si="5"/>
        <v>0</v>
      </c>
      <c r="L182" s="11"/>
      <c r="M182" s="11"/>
      <c r="N182" s="2"/>
    </row>
    <row r="183" spans="2:14" x14ac:dyDescent="0.4">
      <c r="B183" s="2">
        <v>175</v>
      </c>
      <c r="C183" s="2"/>
      <c r="D183" s="15"/>
      <c r="E183" s="14"/>
      <c r="F183" s="13"/>
      <c r="G183" s="12"/>
      <c r="H183" s="6"/>
      <c r="I183" s="6">
        <f t="shared" si="4"/>
        <v>0</v>
      </c>
      <c r="J183" s="6"/>
      <c r="K183" s="6">
        <f t="shared" si="5"/>
        <v>0</v>
      </c>
      <c r="L183" s="11"/>
      <c r="M183" s="11"/>
      <c r="N183" s="2"/>
    </row>
    <row r="184" spans="2:14" x14ac:dyDescent="0.4">
      <c r="B184" s="2">
        <v>176</v>
      </c>
      <c r="C184" s="2"/>
      <c r="D184" s="15"/>
      <c r="E184" s="14"/>
      <c r="F184" s="13"/>
      <c r="G184" s="12"/>
      <c r="H184" s="6"/>
      <c r="I184" s="6">
        <f t="shared" si="4"/>
        <v>0</v>
      </c>
      <c r="J184" s="6"/>
      <c r="K184" s="6">
        <f t="shared" si="5"/>
        <v>0</v>
      </c>
      <c r="L184" s="11"/>
      <c r="M184" s="11"/>
      <c r="N184" s="2"/>
    </row>
    <row r="185" spans="2:14" x14ac:dyDescent="0.4">
      <c r="B185" s="2">
        <v>177</v>
      </c>
      <c r="C185" s="2"/>
      <c r="D185" s="15"/>
      <c r="E185" s="14"/>
      <c r="F185" s="13"/>
      <c r="G185" s="12"/>
      <c r="H185" s="6"/>
      <c r="I185" s="6">
        <f t="shared" si="4"/>
        <v>0</v>
      </c>
      <c r="J185" s="6"/>
      <c r="K185" s="6">
        <f t="shared" si="5"/>
        <v>0</v>
      </c>
      <c r="L185" s="11"/>
      <c r="M185" s="11"/>
      <c r="N185" s="2"/>
    </row>
    <row r="186" spans="2:14" x14ac:dyDescent="0.4">
      <c r="B186" s="2">
        <v>178</v>
      </c>
      <c r="C186" s="2"/>
      <c r="D186" s="15"/>
      <c r="E186" s="14"/>
      <c r="F186" s="13"/>
      <c r="G186" s="12"/>
      <c r="H186" s="6"/>
      <c r="I186" s="6">
        <f t="shared" si="4"/>
        <v>0</v>
      </c>
      <c r="J186" s="6"/>
      <c r="K186" s="6">
        <f t="shared" si="5"/>
        <v>0</v>
      </c>
      <c r="L186" s="11"/>
      <c r="M186" s="11"/>
      <c r="N186" s="2"/>
    </row>
    <row r="187" spans="2:14" x14ac:dyDescent="0.4">
      <c r="B187" s="2">
        <v>179</v>
      </c>
      <c r="C187" s="2"/>
      <c r="D187" s="15"/>
      <c r="E187" s="14"/>
      <c r="F187" s="13"/>
      <c r="G187" s="12"/>
      <c r="H187" s="6"/>
      <c r="I187" s="6">
        <f t="shared" si="4"/>
        <v>0</v>
      </c>
      <c r="J187" s="6"/>
      <c r="K187" s="6">
        <f t="shared" si="5"/>
        <v>0</v>
      </c>
      <c r="L187" s="11"/>
      <c r="M187" s="11"/>
      <c r="N187" s="2"/>
    </row>
    <row r="188" spans="2:14" x14ac:dyDescent="0.4">
      <c r="B188" s="2">
        <v>180</v>
      </c>
      <c r="C188" s="2"/>
      <c r="D188" s="15"/>
      <c r="E188" s="14"/>
      <c r="F188" s="13"/>
      <c r="G188" s="12"/>
      <c r="H188" s="6"/>
      <c r="I188" s="6">
        <f t="shared" si="4"/>
        <v>0</v>
      </c>
      <c r="J188" s="6"/>
      <c r="K188" s="6">
        <f t="shared" si="5"/>
        <v>0</v>
      </c>
      <c r="L188" s="11"/>
      <c r="M188" s="11"/>
      <c r="N188" s="2"/>
    </row>
    <row r="189" spans="2:14" x14ac:dyDescent="0.4">
      <c r="B189" s="2">
        <v>181</v>
      </c>
      <c r="C189" s="2"/>
      <c r="D189" s="15"/>
      <c r="E189" s="14"/>
      <c r="F189" s="13"/>
      <c r="G189" s="12"/>
      <c r="H189" s="6"/>
      <c r="I189" s="6">
        <f t="shared" si="4"/>
        <v>0</v>
      </c>
      <c r="J189" s="6"/>
      <c r="K189" s="6">
        <f t="shared" si="5"/>
        <v>0</v>
      </c>
      <c r="L189" s="11"/>
      <c r="M189" s="11"/>
      <c r="N189" s="2"/>
    </row>
    <row r="190" spans="2:14" x14ac:dyDescent="0.4">
      <c r="B190" s="2">
        <v>182</v>
      </c>
      <c r="C190" s="2"/>
      <c r="D190" s="15"/>
      <c r="E190" s="14"/>
      <c r="F190" s="13"/>
      <c r="G190" s="12"/>
      <c r="H190" s="6"/>
      <c r="I190" s="6">
        <f t="shared" si="4"/>
        <v>0</v>
      </c>
      <c r="J190" s="6"/>
      <c r="K190" s="6">
        <f t="shared" si="5"/>
        <v>0</v>
      </c>
      <c r="L190" s="11"/>
      <c r="M190" s="11"/>
      <c r="N190" s="2"/>
    </row>
    <row r="191" spans="2:14" x14ac:dyDescent="0.4">
      <c r="B191" s="2">
        <v>183</v>
      </c>
      <c r="C191" s="2"/>
      <c r="D191" s="15"/>
      <c r="E191" s="14"/>
      <c r="F191" s="13"/>
      <c r="G191" s="12"/>
      <c r="H191" s="6"/>
      <c r="I191" s="6">
        <f t="shared" si="4"/>
        <v>0</v>
      </c>
      <c r="J191" s="6"/>
      <c r="K191" s="6">
        <f t="shared" si="5"/>
        <v>0</v>
      </c>
      <c r="L191" s="11"/>
      <c r="M191" s="11"/>
      <c r="N191" s="2"/>
    </row>
    <row r="192" spans="2:14" x14ac:dyDescent="0.4">
      <c r="B192" s="2">
        <v>184</v>
      </c>
      <c r="C192" s="2"/>
      <c r="D192" s="15"/>
      <c r="E192" s="14"/>
      <c r="F192" s="13"/>
      <c r="G192" s="12"/>
      <c r="H192" s="6"/>
      <c r="I192" s="6">
        <f t="shared" si="4"/>
        <v>0</v>
      </c>
      <c r="J192" s="6"/>
      <c r="K192" s="6">
        <f t="shared" si="5"/>
        <v>0</v>
      </c>
      <c r="L192" s="11"/>
      <c r="M192" s="11"/>
      <c r="N192" s="2"/>
    </row>
    <row r="193" spans="2:14" x14ac:dyDescent="0.4">
      <c r="B193" s="2">
        <v>185</v>
      </c>
      <c r="C193" s="2"/>
      <c r="D193" s="15"/>
      <c r="E193" s="14"/>
      <c r="F193" s="13"/>
      <c r="G193" s="12"/>
      <c r="H193" s="6"/>
      <c r="I193" s="6">
        <f t="shared" si="4"/>
        <v>0</v>
      </c>
      <c r="J193" s="6"/>
      <c r="K193" s="6">
        <f t="shared" si="5"/>
        <v>0</v>
      </c>
      <c r="L193" s="11"/>
      <c r="M193" s="11"/>
      <c r="N193" s="2"/>
    </row>
    <row r="194" spans="2:14" x14ac:dyDescent="0.4">
      <c r="B194" s="2">
        <v>186</v>
      </c>
      <c r="C194" s="2"/>
      <c r="D194" s="15"/>
      <c r="E194" s="14"/>
      <c r="F194" s="13"/>
      <c r="G194" s="12"/>
      <c r="H194" s="6"/>
      <c r="I194" s="6">
        <f t="shared" si="4"/>
        <v>0</v>
      </c>
      <c r="J194" s="6"/>
      <c r="K194" s="6">
        <f t="shared" si="5"/>
        <v>0</v>
      </c>
      <c r="L194" s="11"/>
      <c r="M194" s="11"/>
      <c r="N194" s="2"/>
    </row>
    <row r="195" spans="2:14" x14ac:dyDescent="0.4">
      <c r="B195" s="2">
        <v>187</v>
      </c>
      <c r="C195" s="2"/>
      <c r="D195" s="15"/>
      <c r="E195" s="14"/>
      <c r="F195" s="13"/>
      <c r="G195" s="12"/>
      <c r="H195" s="6"/>
      <c r="I195" s="6">
        <f t="shared" si="4"/>
        <v>0</v>
      </c>
      <c r="J195" s="6"/>
      <c r="K195" s="6">
        <f t="shared" si="5"/>
        <v>0</v>
      </c>
      <c r="L195" s="11"/>
      <c r="M195" s="11"/>
      <c r="N195" s="2"/>
    </row>
    <row r="196" spans="2:14" x14ac:dyDescent="0.4">
      <c r="B196" s="2">
        <v>188</v>
      </c>
      <c r="C196" s="2"/>
      <c r="D196" s="15"/>
      <c r="E196" s="14"/>
      <c r="F196" s="13"/>
      <c r="G196" s="12"/>
      <c r="H196" s="6"/>
      <c r="I196" s="6">
        <f t="shared" si="4"/>
        <v>0</v>
      </c>
      <c r="J196" s="6"/>
      <c r="K196" s="6">
        <f t="shared" si="5"/>
        <v>0</v>
      </c>
      <c r="L196" s="11"/>
      <c r="M196" s="11"/>
      <c r="N196" s="2"/>
    </row>
    <row r="197" spans="2:14" x14ac:dyDescent="0.4">
      <c r="B197" s="2">
        <v>189</v>
      </c>
      <c r="C197" s="2"/>
      <c r="D197" s="15"/>
      <c r="E197" s="14"/>
      <c r="F197" s="13"/>
      <c r="G197" s="12"/>
      <c r="H197" s="6"/>
      <c r="I197" s="6">
        <f t="shared" si="4"/>
        <v>0</v>
      </c>
      <c r="J197" s="6"/>
      <c r="K197" s="6">
        <f t="shared" si="5"/>
        <v>0</v>
      </c>
      <c r="L197" s="11"/>
      <c r="M197" s="11"/>
      <c r="N197" s="2"/>
    </row>
    <row r="198" spans="2:14" x14ac:dyDescent="0.4">
      <c r="B198" s="2">
        <v>190</v>
      </c>
      <c r="C198" s="2"/>
      <c r="D198" s="15"/>
      <c r="E198" s="14"/>
      <c r="F198" s="13"/>
      <c r="G198" s="12"/>
      <c r="H198" s="6"/>
      <c r="I198" s="6">
        <f t="shared" si="4"/>
        <v>0</v>
      </c>
      <c r="J198" s="6"/>
      <c r="K198" s="6">
        <f t="shared" si="5"/>
        <v>0</v>
      </c>
      <c r="L198" s="11"/>
      <c r="M198" s="11"/>
      <c r="N198" s="2"/>
    </row>
    <row r="199" spans="2:14" x14ac:dyDescent="0.4">
      <c r="B199" s="2">
        <v>191</v>
      </c>
      <c r="C199" s="2"/>
      <c r="D199" s="15"/>
      <c r="E199" s="14"/>
      <c r="F199" s="13"/>
      <c r="G199" s="12"/>
      <c r="H199" s="6"/>
      <c r="I199" s="6">
        <f t="shared" si="4"/>
        <v>0</v>
      </c>
      <c r="J199" s="6"/>
      <c r="K199" s="6">
        <f t="shared" si="5"/>
        <v>0</v>
      </c>
      <c r="L199" s="11"/>
      <c r="M199" s="11"/>
      <c r="N199" s="2"/>
    </row>
    <row r="200" spans="2:14" x14ac:dyDescent="0.4">
      <c r="B200" s="2">
        <v>192</v>
      </c>
      <c r="C200" s="2"/>
      <c r="D200" s="15"/>
      <c r="E200" s="14"/>
      <c r="F200" s="13"/>
      <c r="G200" s="12"/>
      <c r="H200" s="6"/>
      <c r="I200" s="6">
        <f t="shared" si="4"/>
        <v>0</v>
      </c>
      <c r="J200" s="6"/>
      <c r="K200" s="6">
        <f t="shared" si="5"/>
        <v>0</v>
      </c>
      <c r="L200" s="11"/>
      <c r="M200" s="11"/>
      <c r="N200" s="2"/>
    </row>
    <row r="201" spans="2:14" x14ac:dyDescent="0.4">
      <c r="B201" s="2">
        <v>193</v>
      </c>
      <c r="C201" s="2"/>
      <c r="D201" s="15"/>
      <c r="E201" s="14"/>
      <c r="F201" s="13"/>
      <c r="G201" s="12"/>
      <c r="H201" s="6"/>
      <c r="I201" s="6">
        <f t="shared" ref="I201:I264" si="6">H201*G201</f>
        <v>0</v>
      </c>
      <c r="J201" s="6"/>
      <c r="K201" s="6">
        <f t="shared" si="5"/>
        <v>0</v>
      </c>
      <c r="L201" s="11"/>
      <c r="M201" s="11"/>
      <c r="N201" s="2"/>
    </row>
    <row r="202" spans="2:14" x14ac:dyDescent="0.4">
      <c r="B202" s="2">
        <v>194</v>
      </c>
      <c r="C202" s="2"/>
      <c r="D202" s="15"/>
      <c r="E202" s="14"/>
      <c r="F202" s="13"/>
      <c r="G202" s="12"/>
      <c r="H202" s="6"/>
      <c r="I202" s="6">
        <f t="shared" si="6"/>
        <v>0</v>
      </c>
      <c r="J202" s="6"/>
      <c r="K202" s="6">
        <f t="shared" ref="K202:K265" si="7">I202+J202</f>
        <v>0</v>
      </c>
      <c r="L202" s="11"/>
      <c r="M202" s="11"/>
      <c r="N202" s="2"/>
    </row>
    <row r="203" spans="2:14" x14ac:dyDescent="0.4">
      <c r="B203" s="2">
        <v>195</v>
      </c>
      <c r="C203" s="2"/>
      <c r="D203" s="15"/>
      <c r="E203" s="14"/>
      <c r="F203" s="13"/>
      <c r="G203" s="12"/>
      <c r="H203" s="6"/>
      <c r="I203" s="6">
        <f t="shared" si="6"/>
        <v>0</v>
      </c>
      <c r="J203" s="6"/>
      <c r="K203" s="6">
        <f t="shared" si="7"/>
        <v>0</v>
      </c>
      <c r="L203" s="11"/>
      <c r="M203" s="11"/>
      <c r="N203" s="2"/>
    </row>
    <row r="204" spans="2:14" x14ac:dyDescent="0.4">
      <c r="B204" s="2">
        <v>196</v>
      </c>
      <c r="C204" s="2"/>
      <c r="D204" s="15"/>
      <c r="E204" s="14"/>
      <c r="F204" s="13"/>
      <c r="G204" s="12"/>
      <c r="H204" s="6"/>
      <c r="I204" s="6">
        <f t="shared" si="6"/>
        <v>0</v>
      </c>
      <c r="J204" s="6"/>
      <c r="K204" s="6">
        <f t="shared" si="7"/>
        <v>0</v>
      </c>
      <c r="L204" s="11"/>
      <c r="M204" s="11"/>
      <c r="N204" s="2"/>
    </row>
    <row r="205" spans="2:14" x14ac:dyDescent="0.4">
      <c r="B205" s="2">
        <v>197</v>
      </c>
      <c r="C205" s="2"/>
      <c r="D205" s="15"/>
      <c r="E205" s="14"/>
      <c r="F205" s="13"/>
      <c r="G205" s="12"/>
      <c r="H205" s="6"/>
      <c r="I205" s="6">
        <f t="shared" si="6"/>
        <v>0</v>
      </c>
      <c r="J205" s="6"/>
      <c r="K205" s="6">
        <f t="shared" si="7"/>
        <v>0</v>
      </c>
      <c r="L205" s="11"/>
      <c r="M205" s="11"/>
      <c r="N205" s="2"/>
    </row>
    <row r="206" spans="2:14" x14ac:dyDescent="0.4">
      <c r="B206" s="2">
        <v>198</v>
      </c>
      <c r="C206" s="2"/>
      <c r="D206" s="15"/>
      <c r="E206" s="14"/>
      <c r="F206" s="13"/>
      <c r="G206" s="12"/>
      <c r="H206" s="6"/>
      <c r="I206" s="6">
        <f t="shared" si="6"/>
        <v>0</v>
      </c>
      <c r="J206" s="6"/>
      <c r="K206" s="6">
        <f t="shared" si="7"/>
        <v>0</v>
      </c>
      <c r="L206" s="11"/>
      <c r="M206" s="11"/>
      <c r="N206" s="2"/>
    </row>
    <row r="207" spans="2:14" x14ac:dyDescent="0.4">
      <c r="B207" s="2">
        <v>199</v>
      </c>
      <c r="C207" s="2"/>
      <c r="D207" s="15"/>
      <c r="E207" s="14"/>
      <c r="F207" s="13"/>
      <c r="G207" s="12"/>
      <c r="H207" s="6"/>
      <c r="I207" s="6">
        <f t="shared" si="6"/>
        <v>0</v>
      </c>
      <c r="J207" s="6"/>
      <c r="K207" s="6">
        <f t="shared" si="7"/>
        <v>0</v>
      </c>
      <c r="L207" s="11"/>
      <c r="M207" s="11"/>
      <c r="N207" s="2"/>
    </row>
    <row r="208" spans="2:14" x14ac:dyDescent="0.4">
      <c r="B208" s="2">
        <v>200</v>
      </c>
      <c r="C208" s="2"/>
      <c r="D208" s="15"/>
      <c r="E208" s="14"/>
      <c r="F208" s="13"/>
      <c r="G208" s="12"/>
      <c r="H208" s="6"/>
      <c r="I208" s="6">
        <f t="shared" si="6"/>
        <v>0</v>
      </c>
      <c r="J208" s="6"/>
      <c r="K208" s="6">
        <f t="shared" si="7"/>
        <v>0</v>
      </c>
      <c r="L208" s="11"/>
      <c r="M208" s="11"/>
      <c r="N208" s="2"/>
    </row>
    <row r="209" spans="2:14" x14ac:dyDescent="0.4">
      <c r="B209" s="2">
        <v>201</v>
      </c>
      <c r="C209" s="2"/>
      <c r="D209" s="15"/>
      <c r="E209" s="14"/>
      <c r="F209" s="13"/>
      <c r="G209" s="12"/>
      <c r="H209" s="6"/>
      <c r="I209" s="6">
        <f t="shared" si="6"/>
        <v>0</v>
      </c>
      <c r="J209" s="6"/>
      <c r="K209" s="6">
        <f t="shared" si="7"/>
        <v>0</v>
      </c>
      <c r="L209" s="11"/>
      <c r="M209" s="11"/>
      <c r="N209" s="2"/>
    </row>
    <row r="210" spans="2:14" x14ac:dyDescent="0.4">
      <c r="B210" s="2">
        <v>202</v>
      </c>
      <c r="C210" s="2"/>
      <c r="D210" s="15"/>
      <c r="E210" s="14"/>
      <c r="F210" s="13"/>
      <c r="G210" s="12"/>
      <c r="H210" s="6"/>
      <c r="I210" s="6">
        <f t="shared" si="6"/>
        <v>0</v>
      </c>
      <c r="J210" s="6"/>
      <c r="K210" s="6">
        <f t="shared" si="7"/>
        <v>0</v>
      </c>
      <c r="L210" s="11"/>
      <c r="M210" s="11"/>
      <c r="N210" s="2"/>
    </row>
    <row r="211" spans="2:14" x14ac:dyDescent="0.4">
      <c r="B211" s="2">
        <v>203</v>
      </c>
      <c r="C211" s="2"/>
      <c r="D211" s="15"/>
      <c r="E211" s="14"/>
      <c r="F211" s="13"/>
      <c r="G211" s="12"/>
      <c r="H211" s="6"/>
      <c r="I211" s="6">
        <f t="shared" si="6"/>
        <v>0</v>
      </c>
      <c r="J211" s="6"/>
      <c r="K211" s="6">
        <f t="shared" si="7"/>
        <v>0</v>
      </c>
      <c r="L211" s="11"/>
      <c r="M211" s="11"/>
      <c r="N211" s="2"/>
    </row>
    <row r="212" spans="2:14" x14ac:dyDescent="0.4">
      <c r="B212" s="2">
        <v>204</v>
      </c>
      <c r="C212" s="2"/>
      <c r="D212" s="15"/>
      <c r="E212" s="14"/>
      <c r="F212" s="13"/>
      <c r="G212" s="12"/>
      <c r="H212" s="6"/>
      <c r="I212" s="6">
        <f t="shared" si="6"/>
        <v>0</v>
      </c>
      <c r="J212" s="6"/>
      <c r="K212" s="6">
        <f t="shared" si="7"/>
        <v>0</v>
      </c>
      <c r="L212" s="11"/>
      <c r="M212" s="11"/>
      <c r="N212" s="2"/>
    </row>
    <row r="213" spans="2:14" x14ac:dyDescent="0.4">
      <c r="B213" s="2">
        <v>205</v>
      </c>
      <c r="C213" s="2"/>
      <c r="D213" s="15"/>
      <c r="E213" s="14"/>
      <c r="F213" s="13"/>
      <c r="G213" s="12"/>
      <c r="H213" s="6"/>
      <c r="I213" s="6">
        <f t="shared" si="6"/>
        <v>0</v>
      </c>
      <c r="J213" s="6"/>
      <c r="K213" s="6">
        <f t="shared" si="7"/>
        <v>0</v>
      </c>
      <c r="L213" s="11"/>
      <c r="M213" s="11"/>
      <c r="N213" s="2"/>
    </row>
    <row r="214" spans="2:14" x14ac:dyDescent="0.4">
      <c r="B214" s="2">
        <v>206</v>
      </c>
      <c r="C214" s="2"/>
      <c r="D214" s="15"/>
      <c r="E214" s="14"/>
      <c r="F214" s="13"/>
      <c r="G214" s="12"/>
      <c r="H214" s="6"/>
      <c r="I214" s="6">
        <f t="shared" si="6"/>
        <v>0</v>
      </c>
      <c r="J214" s="6"/>
      <c r="K214" s="6">
        <f t="shared" si="7"/>
        <v>0</v>
      </c>
      <c r="L214" s="11"/>
      <c r="M214" s="11"/>
      <c r="N214" s="2"/>
    </row>
    <row r="215" spans="2:14" x14ac:dyDescent="0.4">
      <c r="B215" s="2">
        <v>207</v>
      </c>
      <c r="C215" s="2"/>
      <c r="D215" s="15"/>
      <c r="E215" s="14"/>
      <c r="F215" s="13"/>
      <c r="G215" s="12"/>
      <c r="H215" s="6"/>
      <c r="I215" s="6">
        <f t="shared" si="6"/>
        <v>0</v>
      </c>
      <c r="J215" s="6"/>
      <c r="K215" s="6">
        <f t="shared" si="7"/>
        <v>0</v>
      </c>
      <c r="L215" s="11"/>
      <c r="M215" s="11"/>
      <c r="N215" s="2"/>
    </row>
    <row r="216" spans="2:14" x14ac:dyDescent="0.4">
      <c r="B216" s="2">
        <v>208</v>
      </c>
      <c r="C216" s="2"/>
      <c r="D216" s="15"/>
      <c r="E216" s="14"/>
      <c r="F216" s="13"/>
      <c r="G216" s="12"/>
      <c r="H216" s="6"/>
      <c r="I216" s="6">
        <f t="shared" si="6"/>
        <v>0</v>
      </c>
      <c r="J216" s="6"/>
      <c r="K216" s="6">
        <f t="shared" si="7"/>
        <v>0</v>
      </c>
      <c r="L216" s="11"/>
      <c r="M216" s="11"/>
      <c r="N216" s="2"/>
    </row>
    <row r="217" spans="2:14" x14ac:dyDescent="0.4">
      <c r="B217" s="2">
        <v>209</v>
      </c>
      <c r="C217" s="2"/>
      <c r="D217" s="15"/>
      <c r="E217" s="14"/>
      <c r="F217" s="13"/>
      <c r="G217" s="12"/>
      <c r="H217" s="6"/>
      <c r="I217" s="6">
        <f t="shared" si="6"/>
        <v>0</v>
      </c>
      <c r="J217" s="6"/>
      <c r="K217" s="6">
        <f t="shared" si="7"/>
        <v>0</v>
      </c>
      <c r="L217" s="11"/>
      <c r="M217" s="11"/>
      <c r="N217" s="2"/>
    </row>
    <row r="218" spans="2:14" x14ac:dyDescent="0.4">
      <c r="B218" s="2">
        <v>210</v>
      </c>
      <c r="C218" s="2"/>
      <c r="D218" s="15"/>
      <c r="E218" s="14"/>
      <c r="F218" s="13"/>
      <c r="G218" s="12"/>
      <c r="H218" s="6"/>
      <c r="I218" s="6">
        <f t="shared" si="6"/>
        <v>0</v>
      </c>
      <c r="J218" s="6"/>
      <c r="K218" s="6">
        <f t="shared" si="7"/>
        <v>0</v>
      </c>
      <c r="L218" s="11"/>
      <c r="M218" s="11"/>
      <c r="N218" s="2"/>
    </row>
    <row r="219" spans="2:14" x14ac:dyDescent="0.4">
      <c r="B219" s="2">
        <v>211</v>
      </c>
      <c r="C219" s="2"/>
      <c r="D219" s="15"/>
      <c r="E219" s="14"/>
      <c r="F219" s="13"/>
      <c r="G219" s="12"/>
      <c r="H219" s="6"/>
      <c r="I219" s="6">
        <f t="shared" si="6"/>
        <v>0</v>
      </c>
      <c r="J219" s="6"/>
      <c r="K219" s="6">
        <f t="shared" si="7"/>
        <v>0</v>
      </c>
      <c r="L219" s="11"/>
      <c r="M219" s="11"/>
      <c r="N219" s="2"/>
    </row>
    <row r="220" spans="2:14" x14ac:dyDescent="0.4">
      <c r="B220" s="2">
        <v>212</v>
      </c>
      <c r="C220" s="2"/>
      <c r="D220" s="15"/>
      <c r="E220" s="14"/>
      <c r="F220" s="13"/>
      <c r="G220" s="12"/>
      <c r="H220" s="6"/>
      <c r="I220" s="6">
        <f t="shared" si="6"/>
        <v>0</v>
      </c>
      <c r="J220" s="6"/>
      <c r="K220" s="6">
        <f t="shared" si="7"/>
        <v>0</v>
      </c>
      <c r="L220" s="11"/>
      <c r="M220" s="11"/>
      <c r="N220" s="2"/>
    </row>
    <row r="221" spans="2:14" x14ac:dyDescent="0.4">
      <c r="B221" s="2">
        <v>213</v>
      </c>
      <c r="C221" s="2"/>
      <c r="D221" s="15"/>
      <c r="E221" s="14"/>
      <c r="F221" s="13"/>
      <c r="G221" s="12"/>
      <c r="H221" s="6"/>
      <c r="I221" s="6">
        <f t="shared" si="6"/>
        <v>0</v>
      </c>
      <c r="J221" s="6"/>
      <c r="K221" s="6">
        <f t="shared" si="7"/>
        <v>0</v>
      </c>
      <c r="L221" s="11"/>
      <c r="M221" s="11"/>
      <c r="N221" s="2"/>
    </row>
    <row r="222" spans="2:14" x14ac:dyDescent="0.4">
      <c r="B222" s="2">
        <v>214</v>
      </c>
      <c r="C222" s="2"/>
      <c r="D222" s="15"/>
      <c r="E222" s="14"/>
      <c r="F222" s="13"/>
      <c r="G222" s="12"/>
      <c r="H222" s="6"/>
      <c r="I222" s="6">
        <f t="shared" si="6"/>
        <v>0</v>
      </c>
      <c r="J222" s="6"/>
      <c r="K222" s="6">
        <f t="shared" si="7"/>
        <v>0</v>
      </c>
      <c r="L222" s="11"/>
      <c r="M222" s="11"/>
      <c r="N222" s="2"/>
    </row>
    <row r="223" spans="2:14" x14ac:dyDescent="0.4">
      <c r="B223" s="2">
        <v>215</v>
      </c>
      <c r="C223" s="2"/>
      <c r="D223" s="15"/>
      <c r="E223" s="14"/>
      <c r="F223" s="13"/>
      <c r="G223" s="12"/>
      <c r="H223" s="6"/>
      <c r="I223" s="6">
        <f t="shared" si="6"/>
        <v>0</v>
      </c>
      <c r="J223" s="6"/>
      <c r="K223" s="6">
        <f t="shared" si="7"/>
        <v>0</v>
      </c>
      <c r="L223" s="11"/>
      <c r="M223" s="11"/>
      <c r="N223" s="2"/>
    </row>
    <row r="224" spans="2:14" x14ac:dyDescent="0.4">
      <c r="B224" s="2">
        <v>216</v>
      </c>
      <c r="C224" s="2"/>
      <c r="D224" s="15"/>
      <c r="E224" s="14"/>
      <c r="F224" s="13"/>
      <c r="G224" s="12"/>
      <c r="H224" s="6"/>
      <c r="I224" s="6">
        <f t="shared" si="6"/>
        <v>0</v>
      </c>
      <c r="J224" s="6"/>
      <c r="K224" s="6">
        <f t="shared" si="7"/>
        <v>0</v>
      </c>
      <c r="L224" s="11"/>
      <c r="M224" s="11"/>
      <c r="N224" s="2"/>
    </row>
    <row r="225" spans="2:14" x14ac:dyDescent="0.4">
      <c r="B225" s="2">
        <v>217</v>
      </c>
      <c r="C225" s="2"/>
      <c r="D225" s="15"/>
      <c r="E225" s="14"/>
      <c r="F225" s="13"/>
      <c r="G225" s="12"/>
      <c r="H225" s="6"/>
      <c r="I225" s="6">
        <f t="shared" si="6"/>
        <v>0</v>
      </c>
      <c r="J225" s="6"/>
      <c r="K225" s="6">
        <f t="shared" si="7"/>
        <v>0</v>
      </c>
      <c r="L225" s="11"/>
      <c r="M225" s="11"/>
      <c r="N225" s="2"/>
    </row>
    <row r="226" spans="2:14" x14ac:dyDescent="0.4">
      <c r="B226" s="2">
        <v>218</v>
      </c>
      <c r="C226" s="2"/>
      <c r="D226" s="15"/>
      <c r="E226" s="14"/>
      <c r="F226" s="13"/>
      <c r="G226" s="12"/>
      <c r="H226" s="6"/>
      <c r="I226" s="6">
        <f t="shared" si="6"/>
        <v>0</v>
      </c>
      <c r="J226" s="6"/>
      <c r="K226" s="6">
        <f t="shared" si="7"/>
        <v>0</v>
      </c>
      <c r="L226" s="11"/>
      <c r="M226" s="11"/>
      <c r="N226" s="2"/>
    </row>
    <row r="227" spans="2:14" x14ac:dyDescent="0.4">
      <c r="B227" s="2">
        <v>219</v>
      </c>
      <c r="C227" s="2"/>
      <c r="D227" s="15"/>
      <c r="E227" s="14"/>
      <c r="F227" s="13"/>
      <c r="G227" s="12"/>
      <c r="H227" s="6"/>
      <c r="I227" s="6">
        <f t="shared" si="6"/>
        <v>0</v>
      </c>
      <c r="J227" s="6"/>
      <c r="K227" s="6">
        <f t="shared" si="7"/>
        <v>0</v>
      </c>
      <c r="L227" s="11"/>
      <c r="M227" s="11"/>
      <c r="N227" s="2"/>
    </row>
    <row r="228" spans="2:14" x14ac:dyDescent="0.4">
      <c r="B228" s="2">
        <v>220</v>
      </c>
      <c r="C228" s="2"/>
      <c r="D228" s="15"/>
      <c r="E228" s="14"/>
      <c r="F228" s="13"/>
      <c r="G228" s="12"/>
      <c r="H228" s="6"/>
      <c r="I228" s="6">
        <f t="shared" si="6"/>
        <v>0</v>
      </c>
      <c r="J228" s="6"/>
      <c r="K228" s="6">
        <f t="shared" si="7"/>
        <v>0</v>
      </c>
      <c r="L228" s="11"/>
      <c r="M228" s="11"/>
      <c r="N228" s="2"/>
    </row>
    <row r="229" spans="2:14" x14ac:dyDescent="0.4">
      <c r="B229" s="2">
        <v>221</v>
      </c>
      <c r="C229" s="2"/>
      <c r="D229" s="15"/>
      <c r="E229" s="14"/>
      <c r="F229" s="13"/>
      <c r="G229" s="12"/>
      <c r="H229" s="6"/>
      <c r="I229" s="6">
        <f t="shared" si="6"/>
        <v>0</v>
      </c>
      <c r="J229" s="6"/>
      <c r="K229" s="6">
        <f t="shared" si="7"/>
        <v>0</v>
      </c>
      <c r="L229" s="11"/>
      <c r="M229" s="11"/>
      <c r="N229" s="2"/>
    </row>
    <row r="230" spans="2:14" x14ac:dyDescent="0.4">
      <c r="B230" s="2">
        <v>222</v>
      </c>
      <c r="C230" s="2"/>
      <c r="D230" s="15"/>
      <c r="E230" s="14"/>
      <c r="F230" s="13"/>
      <c r="G230" s="12"/>
      <c r="H230" s="6"/>
      <c r="I230" s="6">
        <f t="shared" si="6"/>
        <v>0</v>
      </c>
      <c r="J230" s="6"/>
      <c r="K230" s="6">
        <f t="shared" si="7"/>
        <v>0</v>
      </c>
      <c r="L230" s="11"/>
      <c r="M230" s="11"/>
      <c r="N230" s="2"/>
    </row>
    <row r="231" spans="2:14" x14ac:dyDescent="0.4">
      <c r="B231" s="2">
        <v>223</v>
      </c>
      <c r="C231" s="2"/>
      <c r="D231" s="15"/>
      <c r="E231" s="14"/>
      <c r="F231" s="13"/>
      <c r="G231" s="12"/>
      <c r="H231" s="6"/>
      <c r="I231" s="6">
        <f t="shared" si="6"/>
        <v>0</v>
      </c>
      <c r="J231" s="6"/>
      <c r="K231" s="6">
        <f t="shared" si="7"/>
        <v>0</v>
      </c>
      <c r="L231" s="11"/>
      <c r="M231" s="11"/>
      <c r="N231" s="2"/>
    </row>
    <row r="232" spans="2:14" x14ac:dyDescent="0.4">
      <c r="B232" s="2">
        <v>224</v>
      </c>
      <c r="C232" s="2"/>
      <c r="D232" s="15"/>
      <c r="E232" s="14"/>
      <c r="F232" s="13"/>
      <c r="G232" s="12"/>
      <c r="H232" s="6"/>
      <c r="I232" s="6">
        <f t="shared" si="6"/>
        <v>0</v>
      </c>
      <c r="J232" s="6"/>
      <c r="K232" s="6">
        <f t="shared" si="7"/>
        <v>0</v>
      </c>
      <c r="L232" s="11"/>
      <c r="M232" s="11"/>
      <c r="N232" s="2"/>
    </row>
    <row r="233" spans="2:14" x14ac:dyDescent="0.4">
      <c r="B233" s="2">
        <v>225</v>
      </c>
      <c r="C233" s="2"/>
      <c r="D233" s="15"/>
      <c r="E233" s="14"/>
      <c r="F233" s="13"/>
      <c r="G233" s="12"/>
      <c r="H233" s="6"/>
      <c r="I233" s="6">
        <f t="shared" si="6"/>
        <v>0</v>
      </c>
      <c r="J233" s="6"/>
      <c r="K233" s="6">
        <f t="shared" si="7"/>
        <v>0</v>
      </c>
      <c r="L233" s="11"/>
      <c r="M233" s="11"/>
      <c r="N233" s="2"/>
    </row>
    <row r="234" spans="2:14" x14ac:dyDescent="0.4">
      <c r="B234" s="2">
        <v>226</v>
      </c>
      <c r="C234" s="2"/>
      <c r="D234" s="15"/>
      <c r="E234" s="14"/>
      <c r="F234" s="13"/>
      <c r="G234" s="12"/>
      <c r="H234" s="6"/>
      <c r="I234" s="6">
        <f t="shared" si="6"/>
        <v>0</v>
      </c>
      <c r="J234" s="6"/>
      <c r="K234" s="6">
        <f t="shared" si="7"/>
        <v>0</v>
      </c>
      <c r="L234" s="11"/>
      <c r="M234" s="11"/>
      <c r="N234" s="2"/>
    </row>
    <row r="235" spans="2:14" x14ac:dyDescent="0.4">
      <c r="B235" s="2">
        <v>227</v>
      </c>
      <c r="C235" s="2"/>
      <c r="D235" s="15"/>
      <c r="E235" s="14"/>
      <c r="F235" s="13"/>
      <c r="G235" s="12"/>
      <c r="H235" s="6"/>
      <c r="I235" s="6">
        <f t="shared" si="6"/>
        <v>0</v>
      </c>
      <c r="J235" s="6"/>
      <c r="K235" s="6">
        <f t="shared" si="7"/>
        <v>0</v>
      </c>
      <c r="L235" s="11"/>
      <c r="M235" s="11"/>
      <c r="N235" s="2"/>
    </row>
    <row r="236" spans="2:14" x14ac:dyDescent="0.4">
      <c r="B236" s="2">
        <v>228</v>
      </c>
      <c r="C236" s="2"/>
      <c r="D236" s="15"/>
      <c r="E236" s="14"/>
      <c r="F236" s="13"/>
      <c r="G236" s="12"/>
      <c r="H236" s="6"/>
      <c r="I236" s="6">
        <f t="shared" si="6"/>
        <v>0</v>
      </c>
      <c r="J236" s="6"/>
      <c r="K236" s="6">
        <f t="shared" si="7"/>
        <v>0</v>
      </c>
      <c r="L236" s="11"/>
      <c r="M236" s="11"/>
      <c r="N236" s="2"/>
    </row>
    <row r="237" spans="2:14" x14ac:dyDescent="0.4">
      <c r="B237" s="2">
        <v>229</v>
      </c>
      <c r="C237" s="2"/>
      <c r="D237" s="15"/>
      <c r="E237" s="14"/>
      <c r="F237" s="13"/>
      <c r="G237" s="12"/>
      <c r="H237" s="6"/>
      <c r="I237" s="6">
        <f t="shared" si="6"/>
        <v>0</v>
      </c>
      <c r="J237" s="6"/>
      <c r="K237" s="6">
        <f t="shared" si="7"/>
        <v>0</v>
      </c>
      <c r="L237" s="11"/>
      <c r="M237" s="11"/>
      <c r="N237" s="2"/>
    </row>
    <row r="238" spans="2:14" x14ac:dyDescent="0.4">
      <c r="B238" s="2">
        <v>230</v>
      </c>
      <c r="C238" s="2"/>
      <c r="D238" s="15"/>
      <c r="E238" s="14"/>
      <c r="F238" s="13"/>
      <c r="G238" s="12"/>
      <c r="H238" s="6"/>
      <c r="I238" s="6">
        <f t="shared" si="6"/>
        <v>0</v>
      </c>
      <c r="J238" s="6"/>
      <c r="K238" s="6">
        <f t="shared" si="7"/>
        <v>0</v>
      </c>
      <c r="L238" s="11"/>
      <c r="M238" s="11"/>
      <c r="N238" s="2"/>
    </row>
    <row r="239" spans="2:14" x14ac:dyDescent="0.4">
      <c r="B239" s="2">
        <v>231</v>
      </c>
      <c r="C239" s="2"/>
      <c r="D239" s="15"/>
      <c r="E239" s="14"/>
      <c r="F239" s="13"/>
      <c r="G239" s="12"/>
      <c r="H239" s="6"/>
      <c r="I239" s="6">
        <f t="shared" si="6"/>
        <v>0</v>
      </c>
      <c r="J239" s="6"/>
      <c r="K239" s="6">
        <f t="shared" si="7"/>
        <v>0</v>
      </c>
      <c r="L239" s="11"/>
      <c r="M239" s="11"/>
      <c r="N239" s="2"/>
    </row>
    <row r="240" spans="2:14" x14ac:dyDescent="0.4">
      <c r="B240" s="2">
        <v>232</v>
      </c>
      <c r="C240" s="2"/>
      <c r="D240" s="15"/>
      <c r="E240" s="14"/>
      <c r="F240" s="13"/>
      <c r="G240" s="12"/>
      <c r="H240" s="6"/>
      <c r="I240" s="6">
        <f t="shared" si="6"/>
        <v>0</v>
      </c>
      <c r="J240" s="6"/>
      <c r="K240" s="6">
        <f t="shared" si="7"/>
        <v>0</v>
      </c>
      <c r="L240" s="11"/>
      <c r="M240" s="11"/>
      <c r="N240" s="2"/>
    </row>
    <row r="241" spans="2:14" x14ac:dyDescent="0.4">
      <c r="B241" s="2">
        <v>233</v>
      </c>
      <c r="C241" s="2"/>
      <c r="D241" s="15"/>
      <c r="E241" s="14"/>
      <c r="F241" s="13"/>
      <c r="G241" s="12"/>
      <c r="H241" s="6"/>
      <c r="I241" s="6">
        <f t="shared" si="6"/>
        <v>0</v>
      </c>
      <c r="J241" s="6"/>
      <c r="K241" s="6">
        <f t="shared" si="7"/>
        <v>0</v>
      </c>
      <c r="L241" s="11"/>
      <c r="M241" s="11"/>
      <c r="N241" s="2"/>
    </row>
    <row r="242" spans="2:14" x14ac:dyDescent="0.4">
      <c r="B242" s="2">
        <v>234</v>
      </c>
      <c r="C242" s="2"/>
      <c r="D242" s="15"/>
      <c r="E242" s="14"/>
      <c r="F242" s="13"/>
      <c r="G242" s="12"/>
      <c r="H242" s="6"/>
      <c r="I242" s="6">
        <f t="shared" si="6"/>
        <v>0</v>
      </c>
      <c r="J242" s="6"/>
      <c r="K242" s="6">
        <f t="shared" si="7"/>
        <v>0</v>
      </c>
      <c r="L242" s="11"/>
      <c r="M242" s="11"/>
      <c r="N242" s="2"/>
    </row>
    <row r="243" spans="2:14" x14ac:dyDescent="0.4">
      <c r="B243" s="2">
        <v>235</v>
      </c>
      <c r="C243" s="2"/>
      <c r="D243" s="15"/>
      <c r="E243" s="14"/>
      <c r="F243" s="13"/>
      <c r="G243" s="12"/>
      <c r="H243" s="6"/>
      <c r="I243" s="6">
        <f t="shared" si="6"/>
        <v>0</v>
      </c>
      <c r="J243" s="6"/>
      <c r="K243" s="6">
        <f t="shared" si="7"/>
        <v>0</v>
      </c>
      <c r="L243" s="11"/>
      <c r="M243" s="11"/>
      <c r="N243" s="2"/>
    </row>
    <row r="244" spans="2:14" x14ac:dyDescent="0.4">
      <c r="B244" s="2">
        <v>236</v>
      </c>
      <c r="C244" s="2"/>
      <c r="D244" s="15"/>
      <c r="E244" s="14"/>
      <c r="F244" s="13"/>
      <c r="G244" s="12"/>
      <c r="H244" s="6"/>
      <c r="I244" s="6">
        <f t="shared" si="6"/>
        <v>0</v>
      </c>
      <c r="J244" s="6"/>
      <c r="K244" s="6">
        <f t="shared" si="7"/>
        <v>0</v>
      </c>
      <c r="L244" s="11"/>
      <c r="M244" s="11"/>
      <c r="N244" s="2"/>
    </row>
    <row r="245" spans="2:14" x14ac:dyDescent="0.4">
      <c r="B245" s="2">
        <v>237</v>
      </c>
      <c r="C245" s="2"/>
      <c r="D245" s="15"/>
      <c r="E245" s="14"/>
      <c r="F245" s="13"/>
      <c r="G245" s="12"/>
      <c r="H245" s="6"/>
      <c r="I245" s="6">
        <f t="shared" si="6"/>
        <v>0</v>
      </c>
      <c r="J245" s="6"/>
      <c r="K245" s="6">
        <f t="shared" si="7"/>
        <v>0</v>
      </c>
      <c r="L245" s="11"/>
      <c r="M245" s="11"/>
      <c r="N245" s="2"/>
    </row>
    <row r="246" spans="2:14" x14ac:dyDescent="0.4">
      <c r="B246" s="2">
        <v>238</v>
      </c>
      <c r="C246" s="2"/>
      <c r="D246" s="15"/>
      <c r="E246" s="14"/>
      <c r="F246" s="13"/>
      <c r="G246" s="12"/>
      <c r="H246" s="6"/>
      <c r="I246" s="6">
        <f t="shared" si="6"/>
        <v>0</v>
      </c>
      <c r="J246" s="6"/>
      <c r="K246" s="6">
        <f t="shared" si="7"/>
        <v>0</v>
      </c>
      <c r="L246" s="11"/>
      <c r="M246" s="11"/>
      <c r="N246" s="2"/>
    </row>
    <row r="247" spans="2:14" x14ac:dyDescent="0.4">
      <c r="B247" s="2">
        <v>239</v>
      </c>
      <c r="C247" s="2"/>
      <c r="D247" s="15"/>
      <c r="E247" s="14"/>
      <c r="F247" s="13"/>
      <c r="G247" s="12"/>
      <c r="H247" s="6"/>
      <c r="I247" s="6">
        <f t="shared" si="6"/>
        <v>0</v>
      </c>
      <c r="J247" s="6"/>
      <c r="K247" s="6">
        <f t="shared" si="7"/>
        <v>0</v>
      </c>
      <c r="L247" s="11"/>
      <c r="M247" s="11"/>
      <c r="N247" s="2"/>
    </row>
    <row r="248" spans="2:14" x14ac:dyDescent="0.4">
      <c r="B248" s="2">
        <v>240</v>
      </c>
      <c r="C248" s="2"/>
      <c r="D248" s="15"/>
      <c r="E248" s="14"/>
      <c r="F248" s="13"/>
      <c r="G248" s="12"/>
      <c r="H248" s="6"/>
      <c r="I248" s="6">
        <f t="shared" si="6"/>
        <v>0</v>
      </c>
      <c r="J248" s="6"/>
      <c r="K248" s="6">
        <f t="shared" si="7"/>
        <v>0</v>
      </c>
      <c r="L248" s="11"/>
      <c r="M248" s="11"/>
      <c r="N248" s="2"/>
    </row>
    <row r="249" spans="2:14" x14ac:dyDescent="0.4">
      <c r="B249" s="2">
        <v>241</v>
      </c>
      <c r="C249" s="2"/>
      <c r="D249" s="15"/>
      <c r="E249" s="14"/>
      <c r="F249" s="13"/>
      <c r="G249" s="12"/>
      <c r="H249" s="6"/>
      <c r="I249" s="6">
        <f t="shared" si="6"/>
        <v>0</v>
      </c>
      <c r="J249" s="6"/>
      <c r="K249" s="6">
        <f t="shared" si="7"/>
        <v>0</v>
      </c>
      <c r="L249" s="11"/>
      <c r="M249" s="11"/>
      <c r="N249" s="2"/>
    </row>
    <row r="250" spans="2:14" x14ac:dyDescent="0.4">
      <c r="B250" s="2">
        <v>242</v>
      </c>
      <c r="C250" s="2"/>
      <c r="D250" s="15"/>
      <c r="E250" s="14"/>
      <c r="F250" s="13"/>
      <c r="G250" s="12"/>
      <c r="H250" s="6"/>
      <c r="I250" s="6">
        <f t="shared" si="6"/>
        <v>0</v>
      </c>
      <c r="J250" s="6"/>
      <c r="K250" s="6">
        <f t="shared" si="7"/>
        <v>0</v>
      </c>
      <c r="L250" s="11"/>
      <c r="M250" s="11"/>
      <c r="N250" s="2"/>
    </row>
    <row r="251" spans="2:14" x14ac:dyDescent="0.4">
      <c r="B251" s="2">
        <v>243</v>
      </c>
      <c r="C251" s="2"/>
      <c r="D251" s="15"/>
      <c r="E251" s="14"/>
      <c r="F251" s="13"/>
      <c r="G251" s="12"/>
      <c r="H251" s="6"/>
      <c r="I251" s="6">
        <f t="shared" si="6"/>
        <v>0</v>
      </c>
      <c r="J251" s="6"/>
      <c r="K251" s="6">
        <f t="shared" si="7"/>
        <v>0</v>
      </c>
      <c r="L251" s="11"/>
      <c r="M251" s="11"/>
      <c r="N251" s="2"/>
    </row>
    <row r="252" spans="2:14" x14ac:dyDescent="0.4">
      <c r="B252" s="2">
        <v>244</v>
      </c>
      <c r="C252" s="2"/>
      <c r="D252" s="15"/>
      <c r="E252" s="14"/>
      <c r="F252" s="13"/>
      <c r="G252" s="12"/>
      <c r="H252" s="6"/>
      <c r="I252" s="6">
        <f t="shared" si="6"/>
        <v>0</v>
      </c>
      <c r="J252" s="6"/>
      <c r="K252" s="6">
        <f t="shared" si="7"/>
        <v>0</v>
      </c>
      <c r="L252" s="11"/>
      <c r="M252" s="11"/>
      <c r="N252" s="2"/>
    </row>
    <row r="253" spans="2:14" x14ac:dyDescent="0.4">
      <c r="B253" s="2">
        <v>245</v>
      </c>
      <c r="C253" s="2"/>
      <c r="D253" s="15"/>
      <c r="E253" s="14"/>
      <c r="F253" s="13"/>
      <c r="G253" s="12"/>
      <c r="H253" s="6"/>
      <c r="I253" s="6">
        <f t="shared" si="6"/>
        <v>0</v>
      </c>
      <c r="J253" s="6"/>
      <c r="K253" s="6">
        <f t="shared" si="7"/>
        <v>0</v>
      </c>
      <c r="L253" s="11"/>
      <c r="M253" s="11"/>
      <c r="N253" s="2"/>
    </row>
    <row r="254" spans="2:14" x14ac:dyDescent="0.4">
      <c r="B254" s="2">
        <v>246</v>
      </c>
      <c r="C254" s="2"/>
      <c r="D254" s="15"/>
      <c r="E254" s="14"/>
      <c r="F254" s="13"/>
      <c r="G254" s="12"/>
      <c r="H254" s="6"/>
      <c r="I254" s="6">
        <f t="shared" si="6"/>
        <v>0</v>
      </c>
      <c r="J254" s="6"/>
      <c r="K254" s="6">
        <f t="shared" si="7"/>
        <v>0</v>
      </c>
      <c r="L254" s="11"/>
      <c r="M254" s="11"/>
      <c r="N254" s="2"/>
    </row>
    <row r="255" spans="2:14" x14ac:dyDescent="0.4">
      <c r="B255" s="2">
        <v>247</v>
      </c>
      <c r="C255" s="2"/>
      <c r="D255" s="15"/>
      <c r="E255" s="14"/>
      <c r="F255" s="13"/>
      <c r="G255" s="12"/>
      <c r="H255" s="6"/>
      <c r="I255" s="6">
        <f t="shared" si="6"/>
        <v>0</v>
      </c>
      <c r="J255" s="6"/>
      <c r="K255" s="6">
        <f t="shared" si="7"/>
        <v>0</v>
      </c>
      <c r="L255" s="11"/>
      <c r="M255" s="11"/>
      <c r="N255" s="2"/>
    </row>
    <row r="256" spans="2:14" x14ac:dyDescent="0.4">
      <c r="B256" s="2">
        <v>248</v>
      </c>
      <c r="C256" s="2"/>
      <c r="D256" s="15"/>
      <c r="E256" s="14"/>
      <c r="F256" s="13"/>
      <c r="G256" s="12"/>
      <c r="H256" s="6"/>
      <c r="I256" s="6">
        <f t="shared" si="6"/>
        <v>0</v>
      </c>
      <c r="J256" s="6"/>
      <c r="K256" s="6">
        <f t="shared" si="7"/>
        <v>0</v>
      </c>
      <c r="L256" s="11"/>
      <c r="M256" s="11"/>
      <c r="N256" s="2"/>
    </row>
    <row r="257" spans="2:14" x14ac:dyDescent="0.4">
      <c r="B257" s="2">
        <v>249</v>
      </c>
      <c r="C257" s="2"/>
      <c r="D257" s="15"/>
      <c r="E257" s="14"/>
      <c r="F257" s="13"/>
      <c r="G257" s="12"/>
      <c r="H257" s="6"/>
      <c r="I257" s="6">
        <f t="shared" si="6"/>
        <v>0</v>
      </c>
      <c r="J257" s="6"/>
      <c r="K257" s="6">
        <f t="shared" si="7"/>
        <v>0</v>
      </c>
      <c r="L257" s="11"/>
      <c r="M257" s="11"/>
      <c r="N257" s="2"/>
    </row>
    <row r="258" spans="2:14" x14ac:dyDescent="0.4">
      <c r="B258" s="2">
        <v>250</v>
      </c>
      <c r="C258" s="2"/>
      <c r="D258" s="15"/>
      <c r="E258" s="14"/>
      <c r="F258" s="13"/>
      <c r="G258" s="12"/>
      <c r="H258" s="6"/>
      <c r="I258" s="6">
        <f t="shared" si="6"/>
        <v>0</v>
      </c>
      <c r="J258" s="6"/>
      <c r="K258" s="6">
        <f t="shared" si="7"/>
        <v>0</v>
      </c>
      <c r="L258" s="11"/>
      <c r="M258" s="11"/>
      <c r="N258" s="2"/>
    </row>
    <row r="259" spans="2:14" x14ac:dyDescent="0.4">
      <c r="B259" s="2">
        <v>251</v>
      </c>
      <c r="C259" s="2"/>
      <c r="D259" s="15"/>
      <c r="E259" s="14"/>
      <c r="F259" s="13"/>
      <c r="G259" s="12"/>
      <c r="H259" s="6"/>
      <c r="I259" s="6">
        <f t="shared" si="6"/>
        <v>0</v>
      </c>
      <c r="J259" s="6"/>
      <c r="K259" s="6">
        <f t="shared" si="7"/>
        <v>0</v>
      </c>
      <c r="L259" s="11"/>
      <c r="M259" s="11"/>
      <c r="N259" s="2"/>
    </row>
    <row r="260" spans="2:14" x14ac:dyDescent="0.4">
      <c r="B260" s="2">
        <v>252</v>
      </c>
      <c r="C260" s="2"/>
      <c r="D260" s="15"/>
      <c r="E260" s="14"/>
      <c r="F260" s="13"/>
      <c r="G260" s="12"/>
      <c r="H260" s="6"/>
      <c r="I260" s="6">
        <f t="shared" si="6"/>
        <v>0</v>
      </c>
      <c r="J260" s="6"/>
      <c r="K260" s="6">
        <f t="shared" si="7"/>
        <v>0</v>
      </c>
      <c r="L260" s="11"/>
      <c r="M260" s="11"/>
      <c r="N260" s="2"/>
    </row>
    <row r="261" spans="2:14" x14ac:dyDescent="0.4">
      <c r="B261" s="2">
        <v>253</v>
      </c>
      <c r="C261" s="2"/>
      <c r="D261" s="15"/>
      <c r="E261" s="14"/>
      <c r="F261" s="13"/>
      <c r="G261" s="12"/>
      <c r="H261" s="6"/>
      <c r="I261" s="6">
        <f t="shared" si="6"/>
        <v>0</v>
      </c>
      <c r="J261" s="6"/>
      <c r="K261" s="6">
        <f t="shared" si="7"/>
        <v>0</v>
      </c>
      <c r="L261" s="11"/>
      <c r="M261" s="11"/>
      <c r="N261" s="2"/>
    </row>
    <row r="262" spans="2:14" x14ac:dyDescent="0.4">
      <c r="B262" s="2">
        <v>254</v>
      </c>
      <c r="C262" s="2"/>
      <c r="D262" s="15"/>
      <c r="E262" s="14"/>
      <c r="F262" s="13"/>
      <c r="G262" s="12"/>
      <c r="H262" s="6"/>
      <c r="I262" s="6">
        <f t="shared" si="6"/>
        <v>0</v>
      </c>
      <c r="J262" s="6"/>
      <c r="K262" s="6">
        <f t="shared" si="7"/>
        <v>0</v>
      </c>
      <c r="L262" s="11"/>
      <c r="M262" s="11"/>
      <c r="N262" s="2"/>
    </row>
    <row r="263" spans="2:14" x14ac:dyDescent="0.4">
      <c r="B263" s="2">
        <v>255</v>
      </c>
      <c r="C263" s="2"/>
      <c r="D263" s="15"/>
      <c r="E263" s="14"/>
      <c r="F263" s="13"/>
      <c r="G263" s="12"/>
      <c r="H263" s="6"/>
      <c r="I263" s="6">
        <f t="shared" si="6"/>
        <v>0</v>
      </c>
      <c r="J263" s="6"/>
      <c r="K263" s="6">
        <f t="shared" si="7"/>
        <v>0</v>
      </c>
      <c r="L263" s="11"/>
      <c r="M263" s="11"/>
      <c r="N263" s="2"/>
    </row>
    <row r="264" spans="2:14" x14ac:dyDescent="0.4">
      <c r="B264" s="2">
        <v>256</v>
      </c>
      <c r="C264" s="2"/>
      <c r="D264" s="15"/>
      <c r="E264" s="14"/>
      <c r="F264" s="13"/>
      <c r="G264" s="12"/>
      <c r="H264" s="6"/>
      <c r="I264" s="6">
        <f t="shared" si="6"/>
        <v>0</v>
      </c>
      <c r="J264" s="6"/>
      <c r="K264" s="6">
        <f t="shared" si="7"/>
        <v>0</v>
      </c>
      <c r="L264" s="11"/>
      <c r="M264" s="11"/>
      <c r="N264" s="2"/>
    </row>
    <row r="265" spans="2:14" x14ac:dyDescent="0.4">
      <c r="B265" s="2">
        <v>257</v>
      </c>
      <c r="C265" s="2"/>
      <c r="D265" s="15"/>
      <c r="E265" s="14"/>
      <c r="F265" s="13"/>
      <c r="G265" s="12"/>
      <c r="H265" s="6"/>
      <c r="I265" s="6">
        <f t="shared" ref="I265:I328" si="8">H265*G265</f>
        <v>0</v>
      </c>
      <c r="J265" s="6"/>
      <c r="K265" s="6">
        <f t="shared" si="7"/>
        <v>0</v>
      </c>
      <c r="L265" s="11"/>
      <c r="M265" s="11"/>
      <c r="N265" s="2"/>
    </row>
    <row r="266" spans="2:14" x14ac:dyDescent="0.4">
      <c r="B266" s="2">
        <v>258</v>
      </c>
      <c r="C266" s="2"/>
      <c r="D266" s="15"/>
      <c r="E266" s="14"/>
      <c r="F266" s="13"/>
      <c r="G266" s="12"/>
      <c r="H266" s="6"/>
      <c r="I266" s="6">
        <f t="shared" si="8"/>
        <v>0</v>
      </c>
      <c r="J266" s="6"/>
      <c r="K266" s="6">
        <f t="shared" ref="K266:K329" si="9">I266+J266</f>
        <v>0</v>
      </c>
      <c r="L266" s="11"/>
      <c r="M266" s="11"/>
      <c r="N266" s="2"/>
    </row>
    <row r="267" spans="2:14" x14ac:dyDescent="0.4">
      <c r="B267" s="2">
        <v>259</v>
      </c>
      <c r="C267" s="2"/>
      <c r="D267" s="15"/>
      <c r="E267" s="14"/>
      <c r="F267" s="13"/>
      <c r="G267" s="12"/>
      <c r="H267" s="6"/>
      <c r="I267" s="6">
        <f t="shared" si="8"/>
        <v>0</v>
      </c>
      <c r="J267" s="6"/>
      <c r="K267" s="6">
        <f t="shared" si="9"/>
        <v>0</v>
      </c>
      <c r="L267" s="11"/>
      <c r="M267" s="11"/>
      <c r="N267" s="2"/>
    </row>
    <row r="268" spans="2:14" x14ac:dyDescent="0.4">
      <c r="B268" s="2">
        <v>260</v>
      </c>
      <c r="C268" s="2"/>
      <c r="D268" s="15"/>
      <c r="E268" s="14"/>
      <c r="F268" s="13"/>
      <c r="G268" s="12"/>
      <c r="H268" s="6"/>
      <c r="I268" s="6">
        <f t="shared" si="8"/>
        <v>0</v>
      </c>
      <c r="J268" s="6"/>
      <c r="K268" s="6">
        <f t="shared" si="9"/>
        <v>0</v>
      </c>
      <c r="L268" s="11"/>
      <c r="M268" s="11"/>
      <c r="N268" s="2"/>
    </row>
    <row r="269" spans="2:14" x14ac:dyDescent="0.4">
      <c r="B269" s="2">
        <v>261</v>
      </c>
      <c r="C269" s="2"/>
      <c r="D269" s="15"/>
      <c r="E269" s="14"/>
      <c r="F269" s="13"/>
      <c r="G269" s="12"/>
      <c r="H269" s="6"/>
      <c r="I269" s="6">
        <f t="shared" si="8"/>
        <v>0</v>
      </c>
      <c r="J269" s="6"/>
      <c r="K269" s="6">
        <f t="shared" si="9"/>
        <v>0</v>
      </c>
      <c r="L269" s="11"/>
      <c r="M269" s="11"/>
      <c r="N269" s="2"/>
    </row>
    <row r="270" spans="2:14" x14ac:dyDescent="0.4">
      <c r="B270" s="2">
        <v>262</v>
      </c>
      <c r="C270" s="2"/>
      <c r="D270" s="15"/>
      <c r="E270" s="14"/>
      <c r="F270" s="13"/>
      <c r="G270" s="12"/>
      <c r="H270" s="6"/>
      <c r="I270" s="6">
        <f t="shared" si="8"/>
        <v>0</v>
      </c>
      <c r="J270" s="6"/>
      <c r="K270" s="6">
        <f t="shared" si="9"/>
        <v>0</v>
      </c>
      <c r="L270" s="11"/>
      <c r="M270" s="11"/>
      <c r="N270" s="2"/>
    </row>
    <row r="271" spans="2:14" x14ac:dyDescent="0.4">
      <c r="B271" s="2">
        <v>263</v>
      </c>
      <c r="C271" s="2"/>
      <c r="D271" s="15"/>
      <c r="E271" s="14"/>
      <c r="F271" s="13"/>
      <c r="G271" s="12"/>
      <c r="H271" s="6"/>
      <c r="I271" s="6">
        <f t="shared" si="8"/>
        <v>0</v>
      </c>
      <c r="J271" s="6"/>
      <c r="K271" s="6">
        <f t="shared" si="9"/>
        <v>0</v>
      </c>
      <c r="L271" s="11"/>
      <c r="M271" s="11"/>
      <c r="N271" s="2"/>
    </row>
    <row r="272" spans="2:14" x14ac:dyDescent="0.4">
      <c r="B272" s="2">
        <v>264</v>
      </c>
      <c r="C272" s="2"/>
      <c r="D272" s="15"/>
      <c r="E272" s="14"/>
      <c r="F272" s="13"/>
      <c r="G272" s="12"/>
      <c r="H272" s="6"/>
      <c r="I272" s="6">
        <f t="shared" si="8"/>
        <v>0</v>
      </c>
      <c r="J272" s="6"/>
      <c r="K272" s="6">
        <f t="shared" si="9"/>
        <v>0</v>
      </c>
      <c r="L272" s="11"/>
      <c r="M272" s="11"/>
      <c r="N272" s="2"/>
    </row>
    <row r="273" spans="2:14" x14ac:dyDescent="0.4">
      <c r="B273" s="2">
        <v>265</v>
      </c>
      <c r="C273" s="2"/>
      <c r="D273" s="15"/>
      <c r="E273" s="14"/>
      <c r="F273" s="13"/>
      <c r="G273" s="12"/>
      <c r="H273" s="6"/>
      <c r="I273" s="6">
        <f t="shared" si="8"/>
        <v>0</v>
      </c>
      <c r="J273" s="6"/>
      <c r="K273" s="6">
        <f t="shared" si="9"/>
        <v>0</v>
      </c>
      <c r="L273" s="11"/>
      <c r="M273" s="11"/>
      <c r="N273" s="2"/>
    </row>
    <row r="274" spans="2:14" x14ac:dyDescent="0.4">
      <c r="B274" s="2">
        <v>266</v>
      </c>
      <c r="C274" s="2"/>
      <c r="D274" s="15"/>
      <c r="E274" s="14"/>
      <c r="F274" s="13"/>
      <c r="G274" s="12"/>
      <c r="H274" s="6"/>
      <c r="I274" s="6">
        <f t="shared" si="8"/>
        <v>0</v>
      </c>
      <c r="J274" s="6"/>
      <c r="K274" s="6">
        <f t="shared" si="9"/>
        <v>0</v>
      </c>
      <c r="L274" s="11"/>
      <c r="M274" s="11"/>
      <c r="N274" s="2"/>
    </row>
    <row r="275" spans="2:14" x14ac:dyDescent="0.4">
      <c r="B275" s="2">
        <v>267</v>
      </c>
      <c r="C275" s="2"/>
      <c r="D275" s="15"/>
      <c r="E275" s="14"/>
      <c r="F275" s="13"/>
      <c r="G275" s="12"/>
      <c r="H275" s="6"/>
      <c r="I275" s="6">
        <f t="shared" si="8"/>
        <v>0</v>
      </c>
      <c r="J275" s="6"/>
      <c r="K275" s="6">
        <f t="shared" si="9"/>
        <v>0</v>
      </c>
      <c r="L275" s="11"/>
      <c r="M275" s="11"/>
      <c r="N275" s="2"/>
    </row>
    <row r="276" spans="2:14" x14ac:dyDescent="0.4">
      <c r="B276" s="2">
        <v>268</v>
      </c>
      <c r="C276" s="2"/>
      <c r="D276" s="15"/>
      <c r="E276" s="14"/>
      <c r="F276" s="13"/>
      <c r="G276" s="12"/>
      <c r="H276" s="6"/>
      <c r="I276" s="6">
        <f t="shared" si="8"/>
        <v>0</v>
      </c>
      <c r="J276" s="6"/>
      <c r="K276" s="6">
        <f t="shared" si="9"/>
        <v>0</v>
      </c>
      <c r="L276" s="11"/>
      <c r="M276" s="11"/>
      <c r="N276" s="2"/>
    </row>
    <row r="277" spans="2:14" x14ac:dyDescent="0.4">
      <c r="B277" s="2">
        <v>269</v>
      </c>
      <c r="C277" s="2"/>
      <c r="D277" s="15"/>
      <c r="E277" s="14"/>
      <c r="F277" s="13"/>
      <c r="G277" s="12"/>
      <c r="H277" s="6"/>
      <c r="I277" s="6">
        <f t="shared" si="8"/>
        <v>0</v>
      </c>
      <c r="J277" s="6"/>
      <c r="K277" s="6">
        <f t="shared" si="9"/>
        <v>0</v>
      </c>
      <c r="L277" s="11"/>
      <c r="M277" s="11"/>
      <c r="N277" s="2"/>
    </row>
    <row r="278" spans="2:14" x14ac:dyDescent="0.4">
      <c r="B278" s="2">
        <v>270</v>
      </c>
      <c r="C278" s="2"/>
      <c r="D278" s="15"/>
      <c r="E278" s="14"/>
      <c r="F278" s="13"/>
      <c r="G278" s="12"/>
      <c r="H278" s="6"/>
      <c r="I278" s="6">
        <f t="shared" si="8"/>
        <v>0</v>
      </c>
      <c r="J278" s="6"/>
      <c r="K278" s="6">
        <f t="shared" si="9"/>
        <v>0</v>
      </c>
      <c r="L278" s="11"/>
      <c r="M278" s="11"/>
      <c r="N278" s="2"/>
    </row>
    <row r="279" spans="2:14" x14ac:dyDescent="0.4">
      <c r="B279" s="2">
        <v>271</v>
      </c>
      <c r="C279" s="2"/>
      <c r="D279" s="15"/>
      <c r="E279" s="14"/>
      <c r="F279" s="13"/>
      <c r="G279" s="12"/>
      <c r="H279" s="6"/>
      <c r="I279" s="6">
        <f t="shared" si="8"/>
        <v>0</v>
      </c>
      <c r="J279" s="6"/>
      <c r="K279" s="6">
        <f t="shared" si="9"/>
        <v>0</v>
      </c>
      <c r="L279" s="11"/>
      <c r="M279" s="11"/>
      <c r="N279" s="2"/>
    </row>
    <row r="280" spans="2:14" x14ac:dyDescent="0.4">
      <c r="B280" s="2">
        <v>272</v>
      </c>
      <c r="C280" s="2"/>
      <c r="D280" s="15"/>
      <c r="E280" s="14"/>
      <c r="F280" s="13"/>
      <c r="G280" s="12"/>
      <c r="H280" s="6"/>
      <c r="I280" s="6">
        <f t="shared" si="8"/>
        <v>0</v>
      </c>
      <c r="J280" s="6"/>
      <c r="K280" s="6">
        <f t="shared" si="9"/>
        <v>0</v>
      </c>
      <c r="L280" s="11"/>
      <c r="M280" s="11"/>
      <c r="N280" s="2"/>
    </row>
    <row r="281" spans="2:14" x14ac:dyDescent="0.4">
      <c r="B281" s="2">
        <v>273</v>
      </c>
      <c r="C281" s="2"/>
      <c r="D281" s="15"/>
      <c r="E281" s="14"/>
      <c r="F281" s="13"/>
      <c r="G281" s="12"/>
      <c r="H281" s="6"/>
      <c r="I281" s="6">
        <f t="shared" si="8"/>
        <v>0</v>
      </c>
      <c r="J281" s="6"/>
      <c r="K281" s="6">
        <f t="shared" si="9"/>
        <v>0</v>
      </c>
      <c r="L281" s="11"/>
      <c r="M281" s="11"/>
      <c r="N281" s="2"/>
    </row>
    <row r="282" spans="2:14" x14ac:dyDescent="0.4">
      <c r="B282" s="2">
        <v>274</v>
      </c>
      <c r="C282" s="2"/>
      <c r="D282" s="15"/>
      <c r="E282" s="14"/>
      <c r="F282" s="13"/>
      <c r="G282" s="12"/>
      <c r="H282" s="6"/>
      <c r="I282" s="6">
        <f t="shared" si="8"/>
        <v>0</v>
      </c>
      <c r="J282" s="6"/>
      <c r="K282" s="6">
        <f t="shared" si="9"/>
        <v>0</v>
      </c>
      <c r="L282" s="11"/>
      <c r="M282" s="11"/>
      <c r="N282" s="2"/>
    </row>
    <row r="283" spans="2:14" x14ac:dyDescent="0.4">
      <c r="B283" s="2">
        <v>275</v>
      </c>
      <c r="C283" s="2"/>
      <c r="D283" s="15"/>
      <c r="E283" s="14"/>
      <c r="F283" s="13"/>
      <c r="G283" s="12"/>
      <c r="H283" s="6"/>
      <c r="I283" s="6">
        <f t="shared" si="8"/>
        <v>0</v>
      </c>
      <c r="J283" s="6"/>
      <c r="K283" s="6">
        <f t="shared" si="9"/>
        <v>0</v>
      </c>
      <c r="L283" s="11"/>
      <c r="M283" s="11"/>
      <c r="N283" s="2"/>
    </row>
    <row r="284" spans="2:14" x14ac:dyDescent="0.4">
      <c r="B284" s="2">
        <v>276</v>
      </c>
      <c r="C284" s="2"/>
      <c r="D284" s="15"/>
      <c r="E284" s="14"/>
      <c r="F284" s="13"/>
      <c r="G284" s="12"/>
      <c r="H284" s="6"/>
      <c r="I284" s="6">
        <f t="shared" si="8"/>
        <v>0</v>
      </c>
      <c r="J284" s="6"/>
      <c r="K284" s="6">
        <f t="shared" si="9"/>
        <v>0</v>
      </c>
      <c r="L284" s="11"/>
      <c r="M284" s="11"/>
      <c r="N284" s="2"/>
    </row>
    <row r="285" spans="2:14" x14ac:dyDescent="0.4">
      <c r="B285" s="2">
        <v>277</v>
      </c>
      <c r="C285" s="2"/>
      <c r="D285" s="15"/>
      <c r="E285" s="14"/>
      <c r="F285" s="13"/>
      <c r="G285" s="12"/>
      <c r="H285" s="6"/>
      <c r="I285" s="6">
        <f t="shared" si="8"/>
        <v>0</v>
      </c>
      <c r="J285" s="6"/>
      <c r="K285" s="6">
        <f t="shared" si="9"/>
        <v>0</v>
      </c>
      <c r="L285" s="11"/>
      <c r="M285" s="11"/>
      <c r="N285" s="2"/>
    </row>
    <row r="286" spans="2:14" x14ac:dyDescent="0.4">
      <c r="B286" s="2">
        <v>278</v>
      </c>
      <c r="C286" s="2"/>
      <c r="D286" s="15"/>
      <c r="E286" s="14"/>
      <c r="F286" s="13"/>
      <c r="G286" s="12"/>
      <c r="H286" s="6"/>
      <c r="I286" s="6">
        <f t="shared" si="8"/>
        <v>0</v>
      </c>
      <c r="J286" s="6"/>
      <c r="K286" s="6">
        <f t="shared" si="9"/>
        <v>0</v>
      </c>
      <c r="L286" s="11"/>
      <c r="M286" s="11"/>
      <c r="N286" s="2"/>
    </row>
    <row r="287" spans="2:14" x14ac:dyDescent="0.4">
      <c r="B287" s="2">
        <v>279</v>
      </c>
      <c r="C287" s="2"/>
      <c r="D287" s="15"/>
      <c r="E287" s="14"/>
      <c r="F287" s="13"/>
      <c r="G287" s="12"/>
      <c r="H287" s="6"/>
      <c r="I287" s="6">
        <f t="shared" si="8"/>
        <v>0</v>
      </c>
      <c r="J287" s="6"/>
      <c r="K287" s="6">
        <f t="shared" si="9"/>
        <v>0</v>
      </c>
      <c r="L287" s="11"/>
      <c r="M287" s="11"/>
      <c r="N287" s="2"/>
    </row>
    <row r="288" spans="2:14" x14ac:dyDescent="0.4">
      <c r="B288" s="2">
        <v>280</v>
      </c>
      <c r="C288" s="2"/>
      <c r="D288" s="15"/>
      <c r="E288" s="14"/>
      <c r="F288" s="13"/>
      <c r="G288" s="12"/>
      <c r="H288" s="6"/>
      <c r="I288" s="6">
        <f t="shared" si="8"/>
        <v>0</v>
      </c>
      <c r="J288" s="6"/>
      <c r="K288" s="6">
        <f t="shared" si="9"/>
        <v>0</v>
      </c>
      <c r="L288" s="11"/>
      <c r="M288" s="11"/>
      <c r="N288" s="2"/>
    </row>
    <row r="289" spans="2:14" x14ac:dyDescent="0.4">
      <c r="B289" s="2">
        <v>281</v>
      </c>
      <c r="C289" s="2"/>
      <c r="D289" s="15"/>
      <c r="E289" s="14"/>
      <c r="F289" s="13"/>
      <c r="G289" s="12"/>
      <c r="H289" s="6"/>
      <c r="I289" s="6">
        <f t="shared" si="8"/>
        <v>0</v>
      </c>
      <c r="J289" s="6"/>
      <c r="K289" s="6">
        <f t="shared" si="9"/>
        <v>0</v>
      </c>
      <c r="L289" s="11"/>
      <c r="M289" s="11"/>
      <c r="N289" s="2"/>
    </row>
    <row r="290" spans="2:14" x14ac:dyDescent="0.4">
      <c r="B290" s="2">
        <v>282</v>
      </c>
      <c r="C290" s="2"/>
      <c r="D290" s="15"/>
      <c r="E290" s="14"/>
      <c r="F290" s="13"/>
      <c r="G290" s="12"/>
      <c r="H290" s="6"/>
      <c r="I290" s="6">
        <f t="shared" si="8"/>
        <v>0</v>
      </c>
      <c r="J290" s="6"/>
      <c r="K290" s="6">
        <f t="shared" si="9"/>
        <v>0</v>
      </c>
      <c r="L290" s="11"/>
      <c r="M290" s="11"/>
      <c r="N290" s="2"/>
    </row>
    <row r="291" spans="2:14" x14ac:dyDescent="0.4">
      <c r="B291" s="2">
        <v>283</v>
      </c>
      <c r="C291" s="2"/>
      <c r="D291" s="15"/>
      <c r="E291" s="14"/>
      <c r="F291" s="13"/>
      <c r="G291" s="12"/>
      <c r="H291" s="6"/>
      <c r="I291" s="6">
        <f t="shared" si="8"/>
        <v>0</v>
      </c>
      <c r="J291" s="6"/>
      <c r="K291" s="6">
        <f t="shared" si="9"/>
        <v>0</v>
      </c>
      <c r="L291" s="11"/>
      <c r="M291" s="11"/>
      <c r="N291" s="2"/>
    </row>
    <row r="292" spans="2:14" x14ac:dyDescent="0.4">
      <c r="B292" s="2">
        <v>284</v>
      </c>
      <c r="C292" s="2"/>
      <c r="D292" s="15"/>
      <c r="E292" s="14"/>
      <c r="F292" s="13"/>
      <c r="G292" s="12"/>
      <c r="H292" s="6"/>
      <c r="I292" s="6">
        <f t="shared" si="8"/>
        <v>0</v>
      </c>
      <c r="J292" s="6"/>
      <c r="K292" s="6">
        <f t="shared" si="9"/>
        <v>0</v>
      </c>
      <c r="L292" s="11"/>
      <c r="M292" s="11"/>
      <c r="N292" s="2"/>
    </row>
    <row r="293" spans="2:14" x14ac:dyDescent="0.4">
      <c r="B293" s="2">
        <v>285</v>
      </c>
      <c r="C293" s="2"/>
      <c r="D293" s="15"/>
      <c r="E293" s="14"/>
      <c r="F293" s="13"/>
      <c r="G293" s="12"/>
      <c r="H293" s="6"/>
      <c r="I293" s="6">
        <f t="shared" si="8"/>
        <v>0</v>
      </c>
      <c r="J293" s="6"/>
      <c r="K293" s="6">
        <f t="shared" si="9"/>
        <v>0</v>
      </c>
      <c r="L293" s="11"/>
      <c r="M293" s="11"/>
      <c r="N293" s="2"/>
    </row>
    <row r="294" spans="2:14" x14ac:dyDescent="0.4">
      <c r="B294" s="2">
        <v>286</v>
      </c>
      <c r="C294" s="2"/>
      <c r="D294" s="15"/>
      <c r="E294" s="14"/>
      <c r="F294" s="13"/>
      <c r="G294" s="12"/>
      <c r="H294" s="6"/>
      <c r="I294" s="6">
        <f t="shared" si="8"/>
        <v>0</v>
      </c>
      <c r="J294" s="6"/>
      <c r="K294" s="6">
        <f t="shared" si="9"/>
        <v>0</v>
      </c>
      <c r="L294" s="11"/>
      <c r="M294" s="11"/>
      <c r="N294" s="2"/>
    </row>
    <row r="295" spans="2:14" x14ac:dyDescent="0.4">
      <c r="B295" s="2">
        <v>287</v>
      </c>
      <c r="C295" s="2"/>
      <c r="D295" s="15"/>
      <c r="E295" s="14"/>
      <c r="F295" s="13"/>
      <c r="G295" s="12"/>
      <c r="H295" s="6"/>
      <c r="I295" s="6">
        <f t="shared" si="8"/>
        <v>0</v>
      </c>
      <c r="J295" s="6"/>
      <c r="K295" s="6">
        <f t="shared" si="9"/>
        <v>0</v>
      </c>
      <c r="L295" s="11"/>
      <c r="M295" s="11"/>
      <c r="N295" s="2"/>
    </row>
    <row r="296" spans="2:14" x14ac:dyDescent="0.4">
      <c r="B296" s="2">
        <v>288</v>
      </c>
      <c r="C296" s="2"/>
      <c r="D296" s="15"/>
      <c r="E296" s="14"/>
      <c r="F296" s="13"/>
      <c r="G296" s="12"/>
      <c r="H296" s="6"/>
      <c r="I296" s="6">
        <f t="shared" si="8"/>
        <v>0</v>
      </c>
      <c r="J296" s="6"/>
      <c r="K296" s="6">
        <f t="shared" si="9"/>
        <v>0</v>
      </c>
      <c r="L296" s="11"/>
      <c r="M296" s="11"/>
      <c r="N296" s="2"/>
    </row>
    <row r="297" spans="2:14" x14ac:dyDescent="0.4">
      <c r="B297" s="2">
        <v>289</v>
      </c>
      <c r="C297" s="2"/>
      <c r="D297" s="15"/>
      <c r="E297" s="14"/>
      <c r="F297" s="13"/>
      <c r="G297" s="12"/>
      <c r="H297" s="6"/>
      <c r="I297" s="6">
        <f t="shared" si="8"/>
        <v>0</v>
      </c>
      <c r="J297" s="6"/>
      <c r="K297" s="6">
        <f t="shared" si="9"/>
        <v>0</v>
      </c>
      <c r="L297" s="11"/>
      <c r="M297" s="11"/>
      <c r="N297" s="2"/>
    </row>
    <row r="298" spans="2:14" x14ac:dyDescent="0.4">
      <c r="B298" s="2">
        <v>290</v>
      </c>
      <c r="C298" s="2"/>
      <c r="D298" s="15"/>
      <c r="E298" s="14"/>
      <c r="F298" s="13"/>
      <c r="G298" s="12"/>
      <c r="H298" s="6"/>
      <c r="I298" s="6">
        <f t="shared" si="8"/>
        <v>0</v>
      </c>
      <c r="J298" s="6"/>
      <c r="K298" s="6">
        <f t="shared" si="9"/>
        <v>0</v>
      </c>
      <c r="L298" s="11"/>
      <c r="M298" s="11"/>
      <c r="N298" s="2"/>
    </row>
    <row r="299" spans="2:14" x14ac:dyDescent="0.4">
      <c r="B299" s="2">
        <v>291</v>
      </c>
      <c r="C299" s="2"/>
      <c r="D299" s="15"/>
      <c r="E299" s="14"/>
      <c r="F299" s="13"/>
      <c r="G299" s="12"/>
      <c r="H299" s="6"/>
      <c r="I299" s="6">
        <f t="shared" si="8"/>
        <v>0</v>
      </c>
      <c r="J299" s="6"/>
      <c r="K299" s="6">
        <f t="shared" si="9"/>
        <v>0</v>
      </c>
      <c r="L299" s="11"/>
      <c r="M299" s="11"/>
      <c r="N299" s="2"/>
    </row>
    <row r="300" spans="2:14" x14ac:dyDescent="0.4">
      <c r="B300" s="2">
        <v>292</v>
      </c>
      <c r="C300" s="2"/>
      <c r="D300" s="15"/>
      <c r="E300" s="14"/>
      <c r="F300" s="13"/>
      <c r="G300" s="12"/>
      <c r="H300" s="6"/>
      <c r="I300" s="6">
        <f t="shared" si="8"/>
        <v>0</v>
      </c>
      <c r="J300" s="6"/>
      <c r="K300" s="6">
        <f t="shared" si="9"/>
        <v>0</v>
      </c>
      <c r="L300" s="11"/>
      <c r="M300" s="11"/>
      <c r="N300" s="2"/>
    </row>
    <row r="301" spans="2:14" x14ac:dyDescent="0.4">
      <c r="B301" s="2">
        <v>293</v>
      </c>
      <c r="C301" s="2"/>
      <c r="D301" s="15"/>
      <c r="E301" s="14"/>
      <c r="F301" s="13"/>
      <c r="G301" s="12"/>
      <c r="H301" s="6"/>
      <c r="I301" s="6">
        <f t="shared" si="8"/>
        <v>0</v>
      </c>
      <c r="J301" s="6"/>
      <c r="K301" s="6">
        <f t="shared" si="9"/>
        <v>0</v>
      </c>
      <c r="L301" s="11"/>
      <c r="M301" s="11"/>
      <c r="N301" s="2"/>
    </row>
    <row r="302" spans="2:14" x14ac:dyDescent="0.4">
      <c r="B302" s="2">
        <v>294</v>
      </c>
      <c r="C302" s="2"/>
      <c r="D302" s="15"/>
      <c r="E302" s="14"/>
      <c r="F302" s="13"/>
      <c r="G302" s="12"/>
      <c r="H302" s="6"/>
      <c r="I302" s="6">
        <f t="shared" si="8"/>
        <v>0</v>
      </c>
      <c r="J302" s="6"/>
      <c r="K302" s="6">
        <f t="shared" si="9"/>
        <v>0</v>
      </c>
      <c r="L302" s="11"/>
      <c r="M302" s="11"/>
      <c r="N302" s="2"/>
    </row>
    <row r="303" spans="2:14" x14ac:dyDescent="0.4">
      <c r="B303" s="2">
        <v>295</v>
      </c>
      <c r="C303" s="2"/>
      <c r="D303" s="15"/>
      <c r="E303" s="14"/>
      <c r="F303" s="13"/>
      <c r="G303" s="12"/>
      <c r="H303" s="6"/>
      <c r="I303" s="6">
        <f t="shared" si="8"/>
        <v>0</v>
      </c>
      <c r="J303" s="6"/>
      <c r="K303" s="6">
        <f t="shared" si="9"/>
        <v>0</v>
      </c>
      <c r="L303" s="11"/>
      <c r="M303" s="11"/>
      <c r="N303" s="2"/>
    </row>
    <row r="304" spans="2:14" x14ac:dyDescent="0.4">
      <c r="B304" s="2">
        <v>296</v>
      </c>
      <c r="C304" s="2"/>
      <c r="D304" s="15"/>
      <c r="E304" s="14"/>
      <c r="F304" s="13"/>
      <c r="G304" s="12"/>
      <c r="H304" s="6"/>
      <c r="I304" s="6">
        <f t="shared" si="8"/>
        <v>0</v>
      </c>
      <c r="J304" s="6"/>
      <c r="K304" s="6">
        <f t="shared" si="9"/>
        <v>0</v>
      </c>
      <c r="L304" s="11"/>
      <c r="M304" s="11"/>
      <c r="N304" s="2"/>
    </row>
    <row r="305" spans="2:14" x14ac:dyDescent="0.4">
      <c r="B305" s="2">
        <v>297</v>
      </c>
      <c r="C305" s="2"/>
      <c r="D305" s="15"/>
      <c r="E305" s="14"/>
      <c r="F305" s="13"/>
      <c r="G305" s="12"/>
      <c r="H305" s="6"/>
      <c r="I305" s="6">
        <f t="shared" si="8"/>
        <v>0</v>
      </c>
      <c r="J305" s="6"/>
      <c r="K305" s="6">
        <f t="shared" si="9"/>
        <v>0</v>
      </c>
      <c r="L305" s="11"/>
      <c r="M305" s="11"/>
      <c r="N305" s="2"/>
    </row>
    <row r="306" spans="2:14" x14ac:dyDescent="0.4">
      <c r="B306" s="2">
        <v>298</v>
      </c>
      <c r="C306" s="2"/>
      <c r="D306" s="15"/>
      <c r="E306" s="14"/>
      <c r="F306" s="13"/>
      <c r="G306" s="12"/>
      <c r="H306" s="6"/>
      <c r="I306" s="6">
        <f t="shared" si="8"/>
        <v>0</v>
      </c>
      <c r="J306" s="6"/>
      <c r="K306" s="6">
        <f t="shared" si="9"/>
        <v>0</v>
      </c>
      <c r="L306" s="11"/>
      <c r="M306" s="11"/>
      <c r="N306" s="2"/>
    </row>
    <row r="307" spans="2:14" x14ac:dyDescent="0.4">
      <c r="B307" s="2">
        <v>299</v>
      </c>
      <c r="C307" s="2"/>
      <c r="D307" s="15"/>
      <c r="E307" s="14"/>
      <c r="F307" s="13"/>
      <c r="G307" s="12"/>
      <c r="H307" s="6"/>
      <c r="I307" s="6">
        <f t="shared" si="8"/>
        <v>0</v>
      </c>
      <c r="J307" s="6"/>
      <c r="K307" s="6">
        <f t="shared" si="9"/>
        <v>0</v>
      </c>
      <c r="L307" s="11"/>
      <c r="M307" s="11"/>
      <c r="N307" s="2"/>
    </row>
    <row r="308" spans="2:14" x14ac:dyDescent="0.4">
      <c r="B308" s="2">
        <v>300</v>
      </c>
      <c r="C308" s="2"/>
      <c r="D308" s="15"/>
      <c r="E308" s="14"/>
      <c r="F308" s="13"/>
      <c r="G308" s="12"/>
      <c r="H308" s="6"/>
      <c r="I308" s="6">
        <f t="shared" si="8"/>
        <v>0</v>
      </c>
      <c r="J308" s="6"/>
      <c r="K308" s="6">
        <f t="shared" si="9"/>
        <v>0</v>
      </c>
      <c r="L308" s="11"/>
      <c r="M308" s="11"/>
      <c r="N308" s="2"/>
    </row>
    <row r="309" spans="2:14" x14ac:dyDescent="0.4">
      <c r="B309" s="2">
        <v>301</v>
      </c>
      <c r="C309" s="2"/>
      <c r="D309" s="15"/>
      <c r="E309" s="14"/>
      <c r="F309" s="13"/>
      <c r="G309" s="12"/>
      <c r="H309" s="6"/>
      <c r="I309" s="6">
        <f t="shared" si="8"/>
        <v>0</v>
      </c>
      <c r="J309" s="6"/>
      <c r="K309" s="6">
        <f t="shared" si="9"/>
        <v>0</v>
      </c>
      <c r="L309" s="11"/>
      <c r="M309" s="11"/>
      <c r="N309" s="2"/>
    </row>
    <row r="310" spans="2:14" x14ac:dyDescent="0.4">
      <c r="B310" s="2">
        <v>302</v>
      </c>
      <c r="C310" s="2"/>
      <c r="D310" s="15"/>
      <c r="E310" s="14"/>
      <c r="F310" s="13"/>
      <c r="G310" s="12"/>
      <c r="H310" s="6"/>
      <c r="I310" s="6">
        <f t="shared" si="8"/>
        <v>0</v>
      </c>
      <c r="J310" s="6"/>
      <c r="K310" s="6">
        <f t="shared" si="9"/>
        <v>0</v>
      </c>
      <c r="L310" s="11"/>
      <c r="M310" s="11"/>
      <c r="N310" s="2"/>
    </row>
    <row r="311" spans="2:14" x14ac:dyDescent="0.4">
      <c r="B311" s="2">
        <v>303</v>
      </c>
      <c r="C311" s="2"/>
      <c r="D311" s="15"/>
      <c r="E311" s="14"/>
      <c r="F311" s="13"/>
      <c r="G311" s="12"/>
      <c r="H311" s="6"/>
      <c r="I311" s="6">
        <f t="shared" si="8"/>
        <v>0</v>
      </c>
      <c r="J311" s="6"/>
      <c r="K311" s="6">
        <f t="shared" si="9"/>
        <v>0</v>
      </c>
      <c r="L311" s="11"/>
      <c r="M311" s="11"/>
      <c r="N311" s="2"/>
    </row>
    <row r="312" spans="2:14" x14ac:dyDescent="0.4">
      <c r="B312" s="2">
        <v>304</v>
      </c>
      <c r="C312" s="2"/>
      <c r="D312" s="15"/>
      <c r="E312" s="14"/>
      <c r="F312" s="13"/>
      <c r="G312" s="12"/>
      <c r="H312" s="6"/>
      <c r="I312" s="6">
        <f t="shared" si="8"/>
        <v>0</v>
      </c>
      <c r="J312" s="6"/>
      <c r="K312" s="6">
        <f t="shared" si="9"/>
        <v>0</v>
      </c>
      <c r="L312" s="11"/>
      <c r="M312" s="11"/>
      <c r="N312" s="2"/>
    </row>
    <row r="313" spans="2:14" x14ac:dyDescent="0.4">
      <c r="B313" s="2">
        <v>305</v>
      </c>
      <c r="C313" s="2"/>
      <c r="D313" s="15"/>
      <c r="E313" s="14"/>
      <c r="F313" s="13"/>
      <c r="G313" s="12"/>
      <c r="H313" s="6"/>
      <c r="I313" s="6">
        <f t="shared" si="8"/>
        <v>0</v>
      </c>
      <c r="J313" s="6"/>
      <c r="K313" s="6">
        <f t="shared" si="9"/>
        <v>0</v>
      </c>
      <c r="L313" s="11"/>
      <c r="M313" s="11"/>
      <c r="N313" s="2"/>
    </row>
    <row r="314" spans="2:14" x14ac:dyDescent="0.4">
      <c r="B314" s="2">
        <v>306</v>
      </c>
      <c r="C314" s="2"/>
      <c r="D314" s="15"/>
      <c r="E314" s="14"/>
      <c r="F314" s="13"/>
      <c r="G314" s="12"/>
      <c r="H314" s="6"/>
      <c r="I314" s="6">
        <f t="shared" si="8"/>
        <v>0</v>
      </c>
      <c r="J314" s="6"/>
      <c r="K314" s="6">
        <f t="shared" si="9"/>
        <v>0</v>
      </c>
      <c r="L314" s="11"/>
      <c r="M314" s="11"/>
      <c r="N314" s="2"/>
    </row>
    <row r="315" spans="2:14" x14ac:dyDescent="0.4">
      <c r="B315" s="2">
        <v>307</v>
      </c>
      <c r="C315" s="2"/>
      <c r="D315" s="15"/>
      <c r="E315" s="14"/>
      <c r="F315" s="13"/>
      <c r="G315" s="12"/>
      <c r="H315" s="6"/>
      <c r="I315" s="6">
        <f t="shared" si="8"/>
        <v>0</v>
      </c>
      <c r="J315" s="6"/>
      <c r="K315" s="6">
        <f t="shared" si="9"/>
        <v>0</v>
      </c>
      <c r="L315" s="11"/>
      <c r="M315" s="11"/>
      <c r="N315" s="2"/>
    </row>
    <row r="316" spans="2:14" x14ac:dyDescent="0.4">
      <c r="B316" s="2">
        <v>308</v>
      </c>
      <c r="C316" s="2"/>
      <c r="D316" s="15"/>
      <c r="E316" s="14"/>
      <c r="F316" s="13"/>
      <c r="G316" s="12"/>
      <c r="H316" s="6"/>
      <c r="I316" s="6">
        <f t="shared" si="8"/>
        <v>0</v>
      </c>
      <c r="J316" s="6"/>
      <c r="K316" s="6">
        <f t="shared" si="9"/>
        <v>0</v>
      </c>
      <c r="L316" s="11"/>
      <c r="M316" s="11"/>
      <c r="N316" s="2"/>
    </row>
    <row r="317" spans="2:14" x14ac:dyDescent="0.4">
      <c r="B317" s="2">
        <v>309</v>
      </c>
      <c r="C317" s="2"/>
      <c r="D317" s="15"/>
      <c r="E317" s="14"/>
      <c r="F317" s="13"/>
      <c r="G317" s="12"/>
      <c r="H317" s="6"/>
      <c r="I317" s="6">
        <f t="shared" si="8"/>
        <v>0</v>
      </c>
      <c r="J317" s="6"/>
      <c r="K317" s="6">
        <f t="shared" si="9"/>
        <v>0</v>
      </c>
      <c r="L317" s="11"/>
      <c r="M317" s="11"/>
      <c r="N317" s="2"/>
    </row>
    <row r="318" spans="2:14" x14ac:dyDescent="0.4">
      <c r="B318" s="2">
        <v>310</v>
      </c>
      <c r="C318" s="2"/>
      <c r="D318" s="15"/>
      <c r="E318" s="14"/>
      <c r="F318" s="13"/>
      <c r="G318" s="12"/>
      <c r="H318" s="6"/>
      <c r="I318" s="6">
        <f t="shared" si="8"/>
        <v>0</v>
      </c>
      <c r="J318" s="6"/>
      <c r="K318" s="6">
        <f t="shared" si="9"/>
        <v>0</v>
      </c>
      <c r="L318" s="11"/>
      <c r="M318" s="11"/>
      <c r="N318" s="2"/>
    </row>
    <row r="319" spans="2:14" x14ac:dyDescent="0.4">
      <c r="B319" s="2">
        <v>311</v>
      </c>
      <c r="C319" s="2"/>
      <c r="D319" s="15"/>
      <c r="E319" s="14"/>
      <c r="F319" s="13"/>
      <c r="G319" s="12"/>
      <c r="H319" s="6"/>
      <c r="I319" s="6">
        <f t="shared" si="8"/>
        <v>0</v>
      </c>
      <c r="J319" s="6"/>
      <c r="K319" s="6">
        <f t="shared" si="9"/>
        <v>0</v>
      </c>
      <c r="L319" s="11"/>
      <c r="M319" s="11"/>
      <c r="N319" s="2"/>
    </row>
    <row r="320" spans="2:14" x14ac:dyDescent="0.4">
      <c r="B320" s="2">
        <v>312</v>
      </c>
      <c r="C320" s="2"/>
      <c r="D320" s="15"/>
      <c r="E320" s="14"/>
      <c r="F320" s="13"/>
      <c r="G320" s="12"/>
      <c r="H320" s="6"/>
      <c r="I320" s="6">
        <f t="shared" si="8"/>
        <v>0</v>
      </c>
      <c r="J320" s="6"/>
      <c r="K320" s="6">
        <f t="shared" si="9"/>
        <v>0</v>
      </c>
      <c r="L320" s="11"/>
      <c r="M320" s="11"/>
      <c r="N320" s="2"/>
    </row>
    <row r="321" spans="2:14" x14ac:dyDescent="0.4">
      <c r="B321" s="2">
        <v>313</v>
      </c>
      <c r="C321" s="2"/>
      <c r="D321" s="15"/>
      <c r="E321" s="14"/>
      <c r="F321" s="13"/>
      <c r="G321" s="12"/>
      <c r="H321" s="6"/>
      <c r="I321" s="6">
        <f t="shared" si="8"/>
        <v>0</v>
      </c>
      <c r="J321" s="6"/>
      <c r="K321" s="6">
        <f t="shared" si="9"/>
        <v>0</v>
      </c>
      <c r="L321" s="11"/>
      <c r="M321" s="11"/>
      <c r="N321" s="2"/>
    </row>
    <row r="322" spans="2:14" x14ac:dyDescent="0.4">
      <c r="B322" s="2">
        <v>314</v>
      </c>
      <c r="C322" s="2"/>
      <c r="D322" s="15"/>
      <c r="E322" s="14"/>
      <c r="F322" s="13"/>
      <c r="G322" s="12"/>
      <c r="H322" s="6"/>
      <c r="I322" s="6">
        <f t="shared" si="8"/>
        <v>0</v>
      </c>
      <c r="J322" s="6"/>
      <c r="K322" s="6">
        <f t="shared" si="9"/>
        <v>0</v>
      </c>
      <c r="L322" s="11"/>
      <c r="M322" s="11"/>
      <c r="N322" s="2"/>
    </row>
    <row r="323" spans="2:14" x14ac:dyDescent="0.4">
      <c r="B323" s="2">
        <v>315</v>
      </c>
      <c r="C323" s="2"/>
      <c r="D323" s="15"/>
      <c r="E323" s="14"/>
      <c r="F323" s="13"/>
      <c r="G323" s="12"/>
      <c r="H323" s="6"/>
      <c r="I323" s="6">
        <f t="shared" si="8"/>
        <v>0</v>
      </c>
      <c r="J323" s="6"/>
      <c r="K323" s="6">
        <f t="shared" si="9"/>
        <v>0</v>
      </c>
      <c r="L323" s="11"/>
      <c r="M323" s="11"/>
      <c r="N323" s="2"/>
    </row>
    <row r="324" spans="2:14" x14ac:dyDescent="0.4">
      <c r="B324" s="2">
        <v>316</v>
      </c>
      <c r="C324" s="2"/>
      <c r="D324" s="15"/>
      <c r="E324" s="14"/>
      <c r="F324" s="13"/>
      <c r="G324" s="12"/>
      <c r="H324" s="6"/>
      <c r="I324" s="6">
        <f t="shared" si="8"/>
        <v>0</v>
      </c>
      <c r="J324" s="6"/>
      <c r="K324" s="6">
        <f t="shared" si="9"/>
        <v>0</v>
      </c>
      <c r="L324" s="11"/>
      <c r="M324" s="11"/>
      <c r="N324" s="2"/>
    </row>
    <row r="325" spans="2:14" x14ac:dyDescent="0.4">
      <c r="B325" s="2">
        <v>317</v>
      </c>
      <c r="C325" s="2"/>
      <c r="D325" s="15"/>
      <c r="E325" s="14"/>
      <c r="F325" s="13"/>
      <c r="G325" s="12"/>
      <c r="H325" s="6"/>
      <c r="I325" s="6">
        <f t="shared" si="8"/>
        <v>0</v>
      </c>
      <c r="J325" s="6"/>
      <c r="K325" s="6">
        <f t="shared" si="9"/>
        <v>0</v>
      </c>
      <c r="L325" s="11"/>
      <c r="M325" s="11"/>
      <c r="N325" s="2"/>
    </row>
    <row r="326" spans="2:14" x14ac:dyDescent="0.4">
      <c r="B326" s="2">
        <v>318</v>
      </c>
      <c r="C326" s="2"/>
      <c r="D326" s="15"/>
      <c r="E326" s="14"/>
      <c r="F326" s="13"/>
      <c r="G326" s="12"/>
      <c r="H326" s="6"/>
      <c r="I326" s="6">
        <f t="shared" si="8"/>
        <v>0</v>
      </c>
      <c r="J326" s="6"/>
      <c r="K326" s="6">
        <f t="shared" si="9"/>
        <v>0</v>
      </c>
      <c r="L326" s="11"/>
      <c r="M326" s="11"/>
      <c r="N326" s="2"/>
    </row>
    <row r="327" spans="2:14" x14ac:dyDescent="0.4">
      <c r="B327" s="2">
        <v>319</v>
      </c>
      <c r="C327" s="2"/>
      <c r="D327" s="15"/>
      <c r="E327" s="14"/>
      <c r="F327" s="13"/>
      <c r="G327" s="12"/>
      <c r="H327" s="6"/>
      <c r="I327" s="6">
        <f t="shared" si="8"/>
        <v>0</v>
      </c>
      <c r="J327" s="6"/>
      <c r="K327" s="6">
        <f t="shared" si="9"/>
        <v>0</v>
      </c>
      <c r="L327" s="11"/>
      <c r="M327" s="11"/>
      <c r="N327" s="2"/>
    </row>
    <row r="328" spans="2:14" x14ac:dyDescent="0.4">
      <c r="B328" s="2">
        <v>320</v>
      </c>
      <c r="C328" s="2"/>
      <c r="D328" s="15"/>
      <c r="E328" s="14"/>
      <c r="F328" s="13"/>
      <c r="G328" s="12"/>
      <c r="H328" s="6"/>
      <c r="I328" s="6">
        <f t="shared" si="8"/>
        <v>0</v>
      </c>
      <c r="J328" s="6"/>
      <c r="K328" s="6">
        <f t="shared" si="9"/>
        <v>0</v>
      </c>
      <c r="L328" s="11"/>
      <c r="M328" s="11"/>
      <c r="N328" s="2"/>
    </row>
    <row r="329" spans="2:14" x14ac:dyDescent="0.4">
      <c r="B329" s="2">
        <v>321</v>
      </c>
      <c r="C329" s="2"/>
      <c r="D329" s="15"/>
      <c r="E329" s="14"/>
      <c r="F329" s="13"/>
      <c r="G329" s="12"/>
      <c r="H329" s="6"/>
      <c r="I329" s="6">
        <f t="shared" ref="I329:I392" si="10">H329*G329</f>
        <v>0</v>
      </c>
      <c r="J329" s="6"/>
      <c r="K329" s="6">
        <f t="shared" si="9"/>
        <v>0</v>
      </c>
      <c r="L329" s="11"/>
      <c r="M329" s="11"/>
      <c r="N329" s="2"/>
    </row>
    <row r="330" spans="2:14" x14ac:dyDescent="0.4">
      <c r="B330" s="2">
        <v>322</v>
      </c>
      <c r="C330" s="2"/>
      <c r="D330" s="15"/>
      <c r="E330" s="14"/>
      <c r="F330" s="13"/>
      <c r="G330" s="12"/>
      <c r="H330" s="6"/>
      <c r="I330" s="6">
        <f t="shared" si="10"/>
        <v>0</v>
      </c>
      <c r="J330" s="6"/>
      <c r="K330" s="6">
        <f t="shared" ref="K330:K393" si="11">I330+J330</f>
        <v>0</v>
      </c>
      <c r="L330" s="11"/>
      <c r="M330" s="11"/>
      <c r="N330" s="2"/>
    </row>
    <row r="331" spans="2:14" x14ac:dyDescent="0.4">
      <c r="B331" s="2">
        <v>323</v>
      </c>
      <c r="C331" s="2"/>
      <c r="D331" s="15"/>
      <c r="E331" s="14"/>
      <c r="F331" s="13"/>
      <c r="G331" s="12"/>
      <c r="H331" s="6"/>
      <c r="I331" s="6">
        <f t="shared" si="10"/>
        <v>0</v>
      </c>
      <c r="J331" s="6"/>
      <c r="K331" s="6">
        <f t="shared" si="11"/>
        <v>0</v>
      </c>
      <c r="L331" s="11"/>
      <c r="M331" s="11"/>
      <c r="N331" s="2"/>
    </row>
    <row r="332" spans="2:14" x14ac:dyDescent="0.4">
      <c r="B332" s="2">
        <v>324</v>
      </c>
      <c r="C332" s="2"/>
      <c r="D332" s="15"/>
      <c r="E332" s="14"/>
      <c r="F332" s="13"/>
      <c r="G332" s="12"/>
      <c r="H332" s="6"/>
      <c r="I332" s="6">
        <f t="shared" si="10"/>
        <v>0</v>
      </c>
      <c r="J332" s="6"/>
      <c r="K332" s="6">
        <f t="shared" si="11"/>
        <v>0</v>
      </c>
      <c r="L332" s="11"/>
      <c r="M332" s="11"/>
      <c r="N332" s="2"/>
    </row>
    <row r="333" spans="2:14" x14ac:dyDescent="0.4">
      <c r="B333" s="2">
        <v>325</v>
      </c>
      <c r="C333" s="2"/>
      <c r="D333" s="15"/>
      <c r="E333" s="14"/>
      <c r="F333" s="13"/>
      <c r="G333" s="12"/>
      <c r="H333" s="6"/>
      <c r="I333" s="6">
        <f t="shared" si="10"/>
        <v>0</v>
      </c>
      <c r="J333" s="6"/>
      <c r="K333" s="6">
        <f t="shared" si="11"/>
        <v>0</v>
      </c>
      <c r="L333" s="11"/>
      <c r="M333" s="11"/>
      <c r="N333" s="2"/>
    </row>
    <row r="334" spans="2:14" x14ac:dyDescent="0.4">
      <c r="B334" s="2">
        <v>326</v>
      </c>
      <c r="C334" s="2"/>
      <c r="D334" s="15"/>
      <c r="E334" s="14"/>
      <c r="F334" s="13"/>
      <c r="G334" s="12"/>
      <c r="H334" s="6"/>
      <c r="I334" s="6">
        <f t="shared" si="10"/>
        <v>0</v>
      </c>
      <c r="J334" s="6"/>
      <c r="K334" s="6">
        <f t="shared" si="11"/>
        <v>0</v>
      </c>
      <c r="L334" s="11"/>
      <c r="M334" s="11"/>
      <c r="N334" s="2"/>
    </row>
    <row r="335" spans="2:14" x14ac:dyDescent="0.4">
      <c r="B335" s="2">
        <v>327</v>
      </c>
      <c r="C335" s="2"/>
      <c r="D335" s="15"/>
      <c r="E335" s="14"/>
      <c r="F335" s="13"/>
      <c r="G335" s="12"/>
      <c r="H335" s="6"/>
      <c r="I335" s="6">
        <f t="shared" si="10"/>
        <v>0</v>
      </c>
      <c r="J335" s="6"/>
      <c r="K335" s="6">
        <f t="shared" si="11"/>
        <v>0</v>
      </c>
      <c r="L335" s="11"/>
      <c r="M335" s="11"/>
      <c r="N335" s="2"/>
    </row>
    <row r="336" spans="2:14" x14ac:dyDescent="0.4">
      <c r="B336" s="2">
        <v>328</v>
      </c>
      <c r="C336" s="2"/>
      <c r="D336" s="15"/>
      <c r="E336" s="14"/>
      <c r="F336" s="13"/>
      <c r="G336" s="12"/>
      <c r="H336" s="6"/>
      <c r="I336" s="6">
        <f t="shared" si="10"/>
        <v>0</v>
      </c>
      <c r="J336" s="6"/>
      <c r="K336" s="6">
        <f t="shared" si="11"/>
        <v>0</v>
      </c>
      <c r="L336" s="11"/>
      <c r="M336" s="11"/>
      <c r="N336" s="2"/>
    </row>
    <row r="337" spans="2:14" x14ac:dyDescent="0.4">
      <c r="B337" s="2">
        <v>329</v>
      </c>
      <c r="C337" s="2"/>
      <c r="D337" s="15"/>
      <c r="E337" s="14"/>
      <c r="F337" s="13"/>
      <c r="G337" s="12"/>
      <c r="H337" s="6"/>
      <c r="I337" s="6">
        <f t="shared" si="10"/>
        <v>0</v>
      </c>
      <c r="J337" s="6"/>
      <c r="K337" s="6">
        <f t="shared" si="11"/>
        <v>0</v>
      </c>
      <c r="L337" s="11"/>
      <c r="M337" s="11"/>
      <c r="N337" s="2"/>
    </row>
    <row r="338" spans="2:14" x14ac:dyDescent="0.4">
      <c r="B338" s="2">
        <v>330</v>
      </c>
      <c r="C338" s="2"/>
      <c r="D338" s="15"/>
      <c r="E338" s="14"/>
      <c r="F338" s="13"/>
      <c r="G338" s="12"/>
      <c r="H338" s="6"/>
      <c r="I338" s="6">
        <f t="shared" si="10"/>
        <v>0</v>
      </c>
      <c r="J338" s="6"/>
      <c r="K338" s="6">
        <f t="shared" si="11"/>
        <v>0</v>
      </c>
      <c r="L338" s="11"/>
      <c r="M338" s="11"/>
      <c r="N338" s="2"/>
    </row>
    <row r="339" spans="2:14" x14ac:dyDescent="0.4">
      <c r="B339" s="2">
        <v>331</v>
      </c>
      <c r="C339" s="2"/>
      <c r="D339" s="15"/>
      <c r="E339" s="14"/>
      <c r="F339" s="13"/>
      <c r="G339" s="12"/>
      <c r="H339" s="6"/>
      <c r="I339" s="6">
        <f t="shared" si="10"/>
        <v>0</v>
      </c>
      <c r="J339" s="6"/>
      <c r="K339" s="6">
        <f t="shared" si="11"/>
        <v>0</v>
      </c>
      <c r="L339" s="11"/>
      <c r="M339" s="11"/>
      <c r="N339" s="2"/>
    </row>
    <row r="340" spans="2:14" x14ac:dyDescent="0.4">
      <c r="B340" s="2">
        <v>332</v>
      </c>
      <c r="C340" s="2"/>
      <c r="D340" s="15"/>
      <c r="E340" s="14"/>
      <c r="F340" s="13"/>
      <c r="G340" s="12"/>
      <c r="H340" s="6"/>
      <c r="I340" s="6">
        <f t="shared" si="10"/>
        <v>0</v>
      </c>
      <c r="J340" s="6"/>
      <c r="K340" s="6">
        <f t="shared" si="11"/>
        <v>0</v>
      </c>
      <c r="L340" s="11"/>
      <c r="M340" s="11"/>
      <c r="N340" s="2"/>
    </row>
    <row r="341" spans="2:14" x14ac:dyDescent="0.4">
      <c r="B341" s="2">
        <v>333</v>
      </c>
      <c r="C341" s="2"/>
      <c r="D341" s="15"/>
      <c r="E341" s="14"/>
      <c r="F341" s="13"/>
      <c r="G341" s="12"/>
      <c r="H341" s="6"/>
      <c r="I341" s="6">
        <f t="shared" si="10"/>
        <v>0</v>
      </c>
      <c r="J341" s="6"/>
      <c r="K341" s="6">
        <f t="shared" si="11"/>
        <v>0</v>
      </c>
      <c r="L341" s="11"/>
      <c r="M341" s="11"/>
      <c r="N341" s="2"/>
    </row>
    <row r="342" spans="2:14" x14ac:dyDescent="0.4">
      <c r="B342" s="2">
        <v>334</v>
      </c>
      <c r="C342" s="2"/>
      <c r="D342" s="15"/>
      <c r="E342" s="14"/>
      <c r="F342" s="13"/>
      <c r="G342" s="12"/>
      <c r="H342" s="6"/>
      <c r="I342" s="6">
        <f t="shared" si="10"/>
        <v>0</v>
      </c>
      <c r="J342" s="6"/>
      <c r="K342" s="6">
        <f t="shared" si="11"/>
        <v>0</v>
      </c>
      <c r="L342" s="11"/>
      <c r="M342" s="11"/>
      <c r="N342" s="2"/>
    </row>
    <row r="343" spans="2:14" x14ac:dyDescent="0.4">
      <c r="B343" s="2">
        <v>335</v>
      </c>
      <c r="C343" s="2"/>
      <c r="D343" s="15"/>
      <c r="E343" s="14"/>
      <c r="F343" s="13"/>
      <c r="G343" s="12"/>
      <c r="H343" s="6"/>
      <c r="I343" s="6">
        <f t="shared" si="10"/>
        <v>0</v>
      </c>
      <c r="J343" s="6"/>
      <c r="K343" s="6">
        <f t="shared" si="11"/>
        <v>0</v>
      </c>
      <c r="L343" s="11"/>
      <c r="M343" s="11"/>
      <c r="N343" s="2"/>
    </row>
    <row r="344" spans="2:14" x14ac:dyDescent="0.4">
      <c r="B344" s="2">
        <v>336</v>
      </c>
      <c r="C344" s="2"/>
      <c r="D344" s="15"/>
      <c r="E344" s="14"/>
      <c r="F344" s="13"/>
      <c r="G344" s="12"/>
      <c r="H344" s="6"/>
      <c r="I344" s="6">
        <f t="shared" si="10"/>
        <v>0</v>
      </c>
      <c r="J344" s="6"/>
      <c r="K344" s="6">
        <f t="shared" si="11"/>
        <v>0</v>
      </c>
      <c r="L344" s="11"/>
      <c r="M344" s="11"/>
      <c r="N344" s="2"/>
    </row>
    <row r="345" spans="2:14" x14ac:dyDescent="0.4">
      <c r="B345" s="2">
        <v>337</v>
      </c>
      <c r="C345" s="2"/>
      <c r="D345" s="15"/>
      <c r="E345" s="14"/>
      <c r="F345" s="13"/>
      <c r="G345" s="12"/>
      <c r="H345" s="6"/>
      <c r="I345" s="6">
        <f t="shared" si="10"/>
        <v>0</v>
      </c>
      <c r="J345" s="6"/>
      <c r="K345" s="6">
        <f t="shared" si="11"/>
        <v>0</v>
      </c>
      <c r="L345" s="11"/>
      <c r="M345" s="11"/>
      <c r="N345" s="2"/>
    </row>
    <row r="346" spans="2:14" x14ac:dyDescent="0.4">
      <c r="B346" s="2">
        <v>338</v>
      </c>
      <c r="C346" s="2"/>
      <c r="D346" s="15"/>
      <c r="E346" s="14"/>
      <c r="F346" s="13"/>
      <c r="G346" s="12"/>
      <c r="H346" s="6"/>
      <c r="I346" s="6">
        <f t="shared" si="10"/>
        <v>0</v>
      </c>
      <c r="J346" s="6"/>
      <c r="K346" s="6">
        <f t="shared" si="11"/>
        <v>0</v>
      </c>
      <c r="L346" s="11"/>
      <c r="M346" s="11"/>
      <c r="N346" s="2"/>
    </row>
    <row r="347" spans="2:14" x14ac:dyDescent="0.4">
      <c r="B347" s="2">
        <v>339</v>
      </c>
      <c r="C347" s="2"/>
      <c r="D347" s="15"/>
      <c r="E347" s="14"/>
      <c r="F347" s="13"/>
      <c r="G347" s="12"/>
      <c r="H347" s="6"/>
      <c r="I347" s="6">
        <f t="shared" si="10"/>
        <v>0</v>
      </c>
      <c r="J347" s="6"/>
      <c r="K347" s="6">
        <f t="shared" si="11"/>
        <v>0</v>
      </c>
      <c r="L347" s="11"/>
      <c r="M347" s="11"/>
      <c r="N347" s="2"/>
    </row>
    <row r="348" spans="2:14" x14ac:dyDescent="0.4">
      <c r="B348" s="2">
        <v>340</v>
      </c>
      <c r="C348" s="2"/>
      <c r="D348" s="15"/>
      <c r="E348" s="14"/>
      <c r="F348" s="13"/>
      <c r="G348" s="12"/>
      <c r="H348" s="6"/>
      <c r="I348" s="6">
        <f t="shared" si="10"/>
        <v>0</v>
      </c>
      <c r="J348" s="6"/>
      <c r="K348" s="6">
        <f t="shared" si="11"/>
        <v>0</v>
      </c>
      <c r="L348" s="11"/>
      <c r="M348" s="11"/>
      <c r="N348" s="2"/>
    </row>
    <row r="349" spans="2:14" x14ac:dyDescent="0.4">
      <c r="B349" s="2">
        <v>341</v>
      </c>
      <c r="C349" s="2"/>
      <c r="D349" s="15"/>
      <c r="E349" s="14"/>
      <c r="F349" s="13"/>
      <c r="G349" s="12"/>
      <c r="H349" s="6"/>
      <c r="I349" s="6">
        <f t="shared" si="10"/>
        <v>0</v>
      </c>
      <c r="J349" s="6"/>
      <c r="K349" s="6">
        <f t="shared" si="11"/>
        <v>0</v>
      </c>
      <c r="L349" s="11"/>
      <c r="M349" s="11"/>
      <c r="N349" s="2"/>
    </row>
    <row r="350" spans="2:14" x14ac:dyDescent="0.4">
      <c r="B350" s="2">
        <v>342</v>
      </c>
      <c r="C350" s="2"/>
      <c r="D350" s="15"/>
      <c r="E350" s="14"/>
      <c r="F350" s="13"/>
      <c r="G350" s="12"/>
      <c r="H350" s="6"/>
      <c r="I350" s="6">
        <f t="shared" si="10"/>
        <v>0</v>
      </c>
      <c r="J350" s="6"/>
      <c r="K350" s="6">
        <f t="shared" si="11"/>
        <v>0</v>
      </c>
      <c r="L350" s="11"/>
      <c r="M350" s="11"/>
      <c r="N350" s="2"/>
    </row>
    <row r="351" spans="2:14" x14ac:dyDescent="0.4">
      <c r="B351" s="2">
        <v>343</v>
      </c>
      <c r="C351" s="2"/>
      <c r="D351" s="15"/>
      <c r="E351" s="14"/>
      <c r="F351" s="13"/>
      <c r="G351" s="12"/>
      <c r="H351" s="6"/>
      <c r="I351" s="6">
        <f t="shared" si="10"/>
        <v>0</v>
      </c>
      <c r="J351" s="6"/>
      <c r="K351" s="6">
        <f t="shared" si="11"/>
        <v>0</v>
      </c>
      <c r="L351" s="11"/>
      <c r="M351" s="11"/>
      <c r="N351" s="2"/>
    </row>
    <row r="352" spans="2:14" x14ac:dyDescent="0.4">
      <c r="B352" s="2">
        <v>344</v>
      </c>
      <c r="C352" s="2"/>
      <c r="D352" s="15"/>
      <c r="E352" s="14"/>
      <c r="F352" s="13"/>
      <c r="G352" s="12"/>
      <c r="H352" s="6"/>
      <c r="I352" s="6">
        <f t="shared" si="10"/>
        <v>0</v>
      </c>
      <c r="J352" s="6"/>
      <c r="K352" s="6">
        <f t="shared" si="11"/>
        <v>0</v>
      </c>
      <c r="L352" s="11"/>
      <c r="M352" s="11"/>
      <c r="N352" s="2"/>
    </row>
    <row r="353" spans="2:14" x14ac:dyDescent="0.4">
      <c r="B353" s="2">
        <v>345</v>
      </c>
      <c r="C353" s="2"/>
      <c r="D353" s="15"/>
      <c r="E353" s="14"/>
      <c r="F353" s="13"/>
      <c r="G353" s="12"/>
      <c r="H353" s="6"/>
      <c r="I353" s="6">
        <f t="shared" si="10"/>
        <v>0</v>
      </c>
      <c r="J353" s="6"/>
      <c r="K353" s="6">
        <f t="shared" si="11"/>
        <v>0</v>
      </c>
      <c r="L353" s="11"/>
      <c r="M353" s="11"/>
      <c r="N353" s="2"/>
    </row>
    <row r="354" spans="2:14" x14ac:dyDescent="0.4">
      <c r="B354" s="2">
        <v>346</v>
      </c>
      <c r="C354" s="2"/>
      <c r="D354" s="15"/>
      <c r="E354" s="14"/>
      <c r="F354" s="13"/>
      <c r="G354" s="12"/>
      <c r="H354" s="6"/>
      <c r="I354" s="6">
        <f t="shared" si="10"/>
        <v>0</v>
      </c>
      <c r="J354" s="6"/>
      <c r="K354" s="6">
        <f t="shared" si="11"/>
        <v>0</v>
      </c>
      <c r="L354" s="11"/>
      <c r="M354" s="11"/>
      <c r="N354" s="2"/>
    </row>
    <row r="355" spans="2:14" x14ac:dyDescent="0.4">
      <c r="B355" s="2">
        <v>347</v>
      </c>
      <c r="C355" s="2"/>
      <c r="D355" s="15"/>
      <c r="E355" s="14"/>
      <c r="F355" s="13"/>
      <c r="G355" s="12"/>
      <c r="H355" s="6"/>
      <c r="I355" s="6">
        <f t="shared" si="10"/>
        <v>0</v>
      </c>
      <c r="J355" s="6"/>
      <c r="K355" s="6">
        <f t="shared" si="11"/>
        <v>0</v>
      </c>
      <c r="L355" s="11"/>
      <c r="M355" s="11"/>
      <c r="N355" s="2"/>
    </row>
    <row r="356" spans="2:14" x14ac:dyDescent="0.4">
      <c r="B356" s="2">
        <v>348</v>
      </c>
      <c r="C356" s="2"/>
      <c r="D356" s="15"/>
      <c r="E356" s="14"/>
      <c r="F356" s="13"/>
      <c r="G356" s="12"/>
      <c r="H356" s="6"/>
      <c r="I356" s="6">
        <f t="shared" si="10"/>
        <v>0</v>
      </c>
      <c r="J356" s="6"/>
      <c r="K356" s="6">
        <f t="shared" si="11"/>
        <v>0</v>
      </c>
      <c r="L356" s="11"/>
      <c r="M356" s="11"/>
      <c r="N356" s="2"/>
    </row>
    <row r="357" spans="2:14" x14ac:dyDescent="0.4">
      <c r="B357" s="2">
        <v>349</v>
      </c>
      <c r="C357" s="2"/>
      <c r="D357" s="15"/>
      <c r="E357" s="14"/>
      <c r="F357" s="13"/>
      <c r="G357" s="12"/>
      <c r="H357" s="6"/>
      <c r="I357" s="6">
        <f t="shared" si="10"/>
        <v>0</v>
      </c>
      <c r="J357" s="6"/>
      <c r="K357" s="6">
        <f t="shared" si="11"/>
        <v>0</v>
      </c>
      <c r="L357" s="11"/>
      <c r="M357" s="11"/>
      <c r="N357" s="2"/>
    </row>
    <row r="358" spans="2:14" x14ac:dyDescent="0.4">
      <c r="B358" s="2">
        <v>350</v>
      </c>
      <c r="C358" s="2"/>
      <c r="D358" s="15"/>
      <c r="E358" s="14"/>
      <c r="F358" s="13"/>
      <c r="G358" s="12"/>
      <c r="H358" s="6"/>
      <c r="I358" s="6">
        <f t="shared" si="10"/>
        <v>0</v>
      </c>
      <c r="J358" s="6"/>
      <c r="K358" s="6">
        <f t="shared" si="11"/>
        <v>0</v>
      </c>
      <c r="L358" s="11"/>
      <c r="M358" s="11"/>
      <c r="N358" s="2"/>
    </row>
    <row r="359" spans="2:14" x14ac:dyDescent="0.4">
      <c r="B359" s="2">
        <v>351</v>
      </c>
      <c r="C359" s="2"/>
      <c r="D359" s="15"/>
      <c r="E359" s="14"/>
      <c r="F359" s="13"/>
      <c r="G359" s="12"/>
      <c r="H359" s="6"/>
      <c r="I359" s="6">
        <f t="shared" si="10"/>
        <v>0</v>
      </c>
      <c r="J359" s="6"/>
      <c r="K359" s="6">
        <f t="shared" si="11"/>
        <v>0</v>
      </c>
      <c r="L359" s="11"/>
      <c r="M359" s="11"/>
      <c r="N359" s="2"/>
    </row>
    <row r="360" spans="2:14" x14ac:dyDescent="0.4">
      <c r="B360" s="2">
        <v>352</v>
      </c>
      <c r="C360" s="2"/>
      <c r="D360" s="15"/>
      <c r="E360" s="14"/>
      <c r="F360" s="13"/>
      <c r="G360" s="12"/>
      <c r="H360" s="6"/>
      <c r="I360" s="6">
        <f t="shared" si="10"/>
        <v>0</v>
      </c>
      <c r="J360" s="6"/>
      <c r="K360" s="6">
        <f t="shared" si="11"/>
        <v>0</v>
      </c>
      <c r="L360" s="11"/>
      <c r="M360" s="11"/>
      <c r="N360" s="2"/>
    </row>
    <row r="361" spans="2:14" x14ac:dyDescent="0.4">
      <c r="B361" s="2">
        <v>353</v>
      </c>
      <c r="C361" s="2"/>
      <c r="D361" s="15"/>
      <c r="E361" s="14"/>
      <c r="F361" s="13"/>
      <c r="G361" s="12"/>
      <c r="H361" s="6"/>
      <c r="I361" s="6">
        <f t="shared" si="10"/>
        <v>0</v>
      </c>
      <c r="J361" s="6"/>
      <c r="K361" s="6">
        <f t="shared" si="11"/>
        <v>0</v>
      </c>
      <c r="L361" s="11"/>
      <c r="M361" s="11"/>
      <c r="N361" s="2"/>
    </row>
    <row r="362" spans="2:14" x14ac:dyDescent="0.4">
      <c r="B362" s="2">
        <v>354</v>
      </c>
      <c r="C362" s="2"/>
      <c r="D362" s="15"/>
      <c r="E362" s="14"/>
      <c r="F362" s="13"/>
      <c r="G362" s="12"/>
      <c r="H362" s="6"/>
      <c r="I362" s="6">
        <f t="shared" si="10"/>
        <v>0</v>
      </c>
      <c r="J362" s="6"/>
      <c r="K362" s="6">
        <f t="shared" si="11"/>
        <v>0</v>
      </c>
      <c r="L362" s="11"/>
      <c r="M362" s="11"/>
      <c r="N362" s="2"/>
    </row>
    <row r="363" spans="2:14" x14ac:dyDescent="0.4">
      <c r="B363" s="2">
        <v>355</v>
      </c>
      <c r="C363" s="2"/>
      <c r="D363" s="15"/>
      <c r="E363" s="14"/>
      <c r="F363" s="13"/>
      <c r="G363" s="12"/>
      <c r="H363" s="6"/>
      <c r="I363" s="6">
        <f t="shared" si="10"/>
        <v>0</v>
      </c>
      <c r="J363" s="6"/>
      <c r="K363" s="6">
        <f t="shared" si="11"/>
        <v>0</v>
      </c>
      <c r="L363" s="11"/>
      <c r="M363" s="11"/>
      <c r="N363" s="2"/>
    </row>
    <row r="364" spans="2:14" x14ac:dyDescent="0.4">
      <c r="B364" s="2">
        <v>356</v>
      </c>
      <c r="C364" s="2"/>
      <c r="D364" s="15"/>
      <c r="E364" s="14"/>
      <c r="F364" s="13"/>
      <c r="G364" s="12"/>
      <c r="H364" s="6"/>
      <c r="I364" s="6">
        <f t="shared" si="10"/>
        <v>0</v>
      </c>
      <c r="J364" s="6"/>
      <c r="K364" s="6">
        <f t="shared" si="11"/>
        <v>0</v>
      </c>
      <c r="L364" s="11"/>
      <c r="M364" s="11"/>
      <c r="N364" s="2"/>
    </row>
    <row r="365" spans="2:14" x14ac:dyDescent="0.4">
      <c r="B365" s="2">
        <v>357</v>
      </c>
      <c r="C365" s="2"/>
      <c r="D365" s="15"/>
      <c r="E365" s="14"/>
      <c r="F365" s="13"/>
      <c r="G365" s="12"/>
      <c r="H365" s="6"/>
      <c r="I365" s="6">
        <f t="shared" si="10"/>
        <v>0</v>
      </c>
      <c r="J365" s="6"/>
      <c r="K365" s="6">
        <f t="shared" si="11"/>
        <v>0</v>
      </c>
      <c r="L365" s="11"/>
      <c r="M365" s="11"/>
      <c r="N365" s="2"/>
    </row>
    <row r="366" spans="2:14" x14ac:dyDescent="0.4">
      <c r="B366" s="2">
        <v>358</v>
      </c>
      <c r="C366" s="2"/>
      <c r="D366" s="15"/>
      <c r="E366" s="14"/>
      <c r="F366" s="13"/>
      <c r="G366" s="12"/>
      <c r="H366" s="6"/>
      <c r="I366" s="6">
        <f t="shared" si="10"/>
        <v>0</v>
      </c>
      <c r="J366" s="6"/>
      <c r="K366" s="6">
        <f t="shared" si="11"/>
        <v>0</v>
      </c>
      <c r="L366" s="11"/>
      <c r="M366" s="11"/>
      <c r="N366" s="2"/>
    </row>
    <row r="367" spans="2:14" x14ac:dyDescent="0.4">
      <c r="B367" s="2">
        <v>359</v>
      </c>
      <c r="C367" s="2"/>
      <c r="D367" s="15"/>
      <c r="E367" s="14"/>
      <c r="F367" s="13"/>
      <c r="G367" s="12"/>
      <c r="H367" s="6"/>
      <c r="I367" s="6">
        <f t="shared" si="10"/>
        <v>0</v>
      </c>
      <c r="J367" s="6"/>
      <c r="K367" s="6">
        <f t="shared" si="11"/>
        <v>0</v>
      </c>
      <c r="L367" s="11"/>
      <c r="M367" s="11"/>
      <c r="N367" s="2"/>
    </row>
    <row r="368" spans="2:14" x14ac:dyDescent="0.4">
      <c r="B368" s="2">
        <v>360</v>
      </c>
      <c r="C368" s="2"/>
      <c r="D368" s="15"/>
      <c r="E368" s="14"/>
      <c r="F368" s="13"/>
      <c r="G368" s="12"/>
      <c r="H368" s="6"/>
      <c r="I368" s="6">
        <f t="shared" si="10"/>
        <v>0</v>
      </c>
      <c r="J368" s="6"/>
      <c r="K368" s="6">
        <f t="shared" si="11"/>
        <v>0</v>
      </c>
      <c r="L368" s="11"/>
      <c r="M368" s="11"/>
      <c r="N368" s="2"/>
    </row>
    <row r="369" spans="2:14" x14ac:dyDescent="0.4">
      <c r="B369" s="2">
        <v>361</v>
      </c>
      <c r="C369" s="2"/>
      <c r="D369" s="15"/>
      <c r="E369" s="14"/>
      <c r="F369" s="13"/>
      <c r="G369" s="12"/>
      <c r="H369" s="6"/>
      <c r="I369" s="6">
        <f t="shared" si="10"/>
        <v>0</v>
      </c>
      <c r="J369" s="6"/>
      <c r="K369" s="6">
        <f t="shared" si="11"/>
        <v>0</v>
      </c>
      <c r="L369" s="11"/>
      <c r="M369" s="11"/>
      <c r="N369" s="2"/>
    </row>
    <row r="370" spans="2:14" x14ac:dyDescent="0.4">
      <c r="B370" s="2">
        <v>362</v>
      </c>
      <c r="C370" s="2"/>
      <c r="D370" s="15"/>
      <c r="E370" s="14"/>
      <c r="F370" s="13"/>
      <c r="G370" s="12"/>
      <c r="H370" s="6"/>
      <c r="I370" s="6">
        <f t="shared" si="10"/>
        <v>0</v>
      </c>
      <c r="J370" s="6"/>
      <c r="K370" s="6">
        <f t="shared" si="11"/>
        <v>0</v>
      </c>
      <c r="L370" s="11"/>
      <c r="M370" s="11"/>
      <c r="N370" s="2"/>
    </row>
    <row r="371" spans="2:14" x14ac:dyDescent="0.4">
      <c r="B371" s="2">
        <v>363</v>
      </c>
      <c r="C371" s="2"/>
      <c r="D371" s="15"/>
      <c r="E371" s="14"/>
      <c r="F371" s="13"/>
      <c r="G371" s="12"/>
      <c r="H371" s="6"/>
      <c r="I371" s="6">
        <f t="shared" si="10"/>
        <v>0</v>
      </c>
      <c r="J371" s="6"/>
      <c r="K371" s="6">
        <f t="shared" si="11"/>
        <v>0</v>
      </c>
      <c r="L371" s="11"/>
      <c r="M371" s="11"/>
      <c r="N371" s="2"/>
    </row>
    <row r="372" spans="2:14" x14ac:dyDescent="0.4">
      <c r="B372" s="2">
        <v>364</v>
      </c>
      <c r="C372" s="2"/>
      <c r="D372" s="15"/>
      <c r="E372" s="14"/>
      <c r="F372" s="13"/>
      <c r="G372" s="12"/>
      <c r="H372" s="6"/>
      <c r="I372" s="6">
        <f t="shared" si="10"/>
        <v>0</v>
      </c>
      <c r="J372" s="6"/>
      <c r="K372" s="6">
        <f t="shared" si="11"/>
        <v>0</v>
      </c>
      <c r="L372" s="11"/>
      <c r="M372" s="11"/>
      <c r="N372" s="2"/>
    </row>
    <row r="373" spans="2:14" x14ac:dyDescent="0.4">
      <c r="B373" s="2">
        <v>365</v>
      </c>
      <c r="C373" s="2"/>
      <c r="D373" s="15"/>
      <c r="E373" s="14"/>
      <c r="F373" s="13"/>
      <c r="G373" s="12"/>
      <c r="H373" s="6"/>
      <c r="I373" s="6">
        <f t="shared" si="10"/>
        <v>0</v>
      </c>
      <c r="J373" s="6"/>
      <c r="K373" s="6">
        <f t="shared" si="11"/>
        <v>0</v>
      </c>
      <c r="L373" s="11"/>
      <c r="M373" s="11"/>
      <c r="N373" s="2"/>
    </row>
    <row r="374" spans="2:14" x14ac:dyDescent="0.4">
      <c r="B374" s="2">
        <v>366</v>
      </c>
      <c r="C374" s="2"/>
      <c r="D374" s="15"/>
      <c r="E374" s="14"/>
      <c r="F374" s="13"/>
      <c r="G374" s="12"/>
      <c r="H374" s="6"/>
      <c r="I374" s="6">
        <f t="shared" si="10"/>
        <v>0</v>
      </c>
      <c r="J374" s="6"/>
      <c r="K374" s="6">
        <f t="shared" si="11"/>
        <v>0</v>
      </c>
      <c r="L374" s="11"/>
      <c r="M374" s="11"/>
      <c r="N374" s="2"/>
    </row>
    <row r="375" spans="2:14" x14ac:dyDescent="0.4">
      <c r="B375" s="2">
        <v>367</v>
      </c>
      <c r="C375" s="2"/>
      <c r="D375" s="15"/>
      <c r="E375" s="14"/>
      <c r="F375" s="13"/>
      <c r="G375" s="12"/>
      <c r="H375" s="6"/>
      <c r="I375" s="6">
        <f t="shared" si="10"/>
        <v>0</v>
      </c>
      <c r="J375" s="6"/>
      <c r="K375" s="6">
        <f t="shared" si="11"/>
        <v>0</v>
      </c>
      <c r="L375" s="11"/>
      <c r="M375" s="11"/>
      <c r="N375" s="2"/>
    </row>
    <row r="376" spans="2:14" x14ac:dyDescent="0.4">
      <c r="B376" s="2">
        <v>368</v>
      </c>
      <c r="C376" s="2"/>
      <c r="D376" s="15"/>
      <c r="E376" s="14"/>
      <c r="F376" s="13"/>
      <c r="G376" s="12"/>
      <c r="H376" s="6"/>
      <c r="I376" s="6">
        <f t="shared" si="10"/>
        <v>0</v>
      </c>
      <c r="J376" s="6"/>
      <c r="K376" s="6">
        <f t="shared" si="11"/>
        <v>0</v>
      </c>
      <c r="L376" s="11"/>
      <c r="M376" s="11"/>
      <c r="N376" s="2"/>
    </row>
    <row r="377" spans="2:14" x14ac:dyDescent="0.4">
      <c r="B377" s="2">
        <v>369</v>
      </c>
      <c r="C377" s="2"/>
      <c r="D377" s="15"/>
      <c r="E377" s="14"/>
      <c r="F377" s="13"/>
      <c r="G377" s="12"/>
      <c r="H377" s="6"/>
      <c r="I377" s="6">
        <f t="shared" si="10"/>
        <v>0</v>
      </c>
      <c r="J377" s="6"/>
      <c r="K377" s="6">
        <f t="shared" si="11"/>
        <v>0</v>
      </c>
      <c r="L377" s="11"/>
      <c r="M377" s="11"/>
      <c r="N377" s="2"/>
    </row>
    <row r="378" spans="2:14" x14ac:dyDescent="0.4">
      <c r="B378" s="2">
        <v>370</v>
      </c>
      <c r="C378" s="2"/>
      <c r="D378" s="15"/>
      <c r="E378" s="14"/>
      <c r="F378" s="13"/>
      <c r="G378" s="12"/>
      <c r="H378" s="6"/>
      <c r="I378" s="6">
        <f t="shared" si="10"/>
        <v>0</v>
      </c>
      <c r="J378" s="6"/>
      <c r="K378" s="6">
        <f t="shared" si="11"/>
        <v>0</v>
      </c>
      <c r="L378" s="11"/>
      <c r="M378" s="11"/>
      <c r="N378" s="2"/>
    </row>
    <row r="379" spans="2:14" x14ac:dyDescent="0.4">
      <c r="B379" s="2">
        <v>371</v>
      </c>
      <c r="C379" s="2"/>
      <c r="D379" s="15"/>
      <c r="E379" s="14"/>
      <c r="F379" s="13"/>
      <c r="G379" s="12"/>
      <c r="H379" s="6"/>
      <c r="I379" s="6">
        <f t="shared" si="10"/>
        <v>0</v>
      </c>
      <c r="J379" s="6"/>
      <c r="K379" s="6">
        <f t="shared" si="11"/>
        <v>0</v>
      </c>
      <c r="L379" s="11"/>
      <c r="M379" s="11"/>
      <c r="N379" s="2"/>
    </row>
    <row r="380" spans="2:14" x14ac:dyDescent="0.4">
      <c r="B380" s="2">
        <v>372</v>
      </c>
      <c r="C380" s="2"/>
      <c r="D380" s="15"/>
      <c r="E380" s="14"/>
      <c r="F380" s="13"/>
      <c r="G380" s="12"/>
      <c r="H380" s="6"/>
      <c r="I380" s="6">
        <f t="shared" si="10"/>
        <v>0</v>
      </c>
      <c r="J380" s="6"/>
      <c r="K380" s="6">
        <f t="shared" si="11"/>
        <v>0</v>
      </c>
      <c r="L380" s="11"/>
      <c r="M380" s="11"/>
      <c r="N380" s="2"/>
    </row>
    <row r="381" spans="2:14" x14ac:dyDescent="0.4">
      <c r="B381" s="2">
        <v>373</v>
      </c>
      <c r="C381" s="2"/>
      <c r="D381" s="15"/>
      <c r="E381" s="14"/>
      <c r="F381" s="13"/>
      <c r="G381" s="12"/>
      <c r="H381" s="6"/>
      <c r="I381" s="6">
        <f t="shared" si="10"/>
        <v>0</v>
      </c>
      <c r="J381" s="6"/>
      <c r="K381" s="6">
        <f t="shared" si="11"/>
        <v>0</v>
      </c>
      <c r="L381" s="11"/>
      <c r="M381" s="11"/>
      <c r="N381" s="2"/>
    </row>
    <row r="382" spans="2:14" x14ac:dyDescent="0.4">
      <c r="B382" s="2">
        <v>374</v>
      </c>
      <c r="C382" s="2"/>
      <c r="D382" s="15"/>
      <c r="E382" s="14"/>
      <c r="F382" s="13"/>
      <c r="G382" s="12"/>
      <c r="H382" s="6"/>
      <c r="I382" s="6">
        <f t="shared" si="10"/>
        <v>0</v>
      </c>
      <c r="J382" s="6"/>
      <c r="K382" s="6">
        <f t="shared" si="11"/>
        <v>0</v>
      </c>
      <c r="L382" s="11"/>
      <c r="M382" s="11"/>
      <c r="N382" s="2"/>
    </row>
    <row r="383" spans="2:14" x14ac:dyDescent="0.4">
      <c r="B383" s="2">
        <v>375</v>
      </c>
      <c r="C383" s="2"/>
      <c r="D383" s="15"/>
      <c r="E383" s="14"/>
      <c r="F383" s="13"/>
      <c r="G383" s="12"/>
      <c r="H383" s="6"/>
      <c r="I383" s="6">
        <f t="shared" si="10"/>
        <v>0</v>
      </c>
      <c r="J383" s="6"/>
      <c r="K383" s="6">
        <f t="shared" si="11"/>
        <v>0</v>
      </c>
      <c r="L383" s="11"/>
      <c r="M383" s="11"/>
      <c r="N383" s="2"/>
    </row>
    <row r="384" spans="2:14" x14ac:dyDescent="0.4">
      <c r="B384" s="2">
        <v>376</v>
      </c>
      <c r="C384" s="2"/>
      <c r="D384" s="15"/>
      <c r="E384" s="14"/>
      <c r="F384" s="13"/>
      <c r="G384" s="12"/>
      <c r="H384" s="6"/>
      <c r="I384" s="6">
        <f t="shared" si="10"/>
        <v>0</v>
      </c>
      <c r="J384" s="6"/>
      <c r="K384" s="6">
        <f t="shared" si="11"/>
        <v>0</v>
      </c>
      <c r="L384" s="11"/>
      <c r="M384" s="11"/>
      <c r="N384" s="2"/>
    </row>
    <row r="385" spans="2:14" x14ac:dyDescent="0.4">
      <c r="B385" s="2">
        <v>377</v>
      </c>
      <c r="C385" s="2"/>
      <c r="D385" s="15"/>
      <c r="E385" s="14"/>
      <c r="F385" s="13"/>
      <c r="G385" s="12"/>
      <c r="H385" s="6"/>
      <c r="I385" s="6">
        <f t="shared" si="10"/>
        <v>0</v>
      </c>
      <c r="J385" s="6"/>
      <c r="K385" s="6">
        <f t="shared" si="11"/>
        <v>0</v>
      </c>
      <c r="L385" s="11"/>
      <c r="M385" s="11"/>
      <c r="N385" s="2"/>
    </row>
    <row r="386" spans="2:14" x14ac:dyDescent="0.4">
      <c r="B386" s="2">
        <v>378</v>
      </c>
      <c r="C386" s="2"/>
      <c r="D386" s="15"/>
      <c r="E386" s="14"/>
      <c r="F386" s="13"/>
      <c r="G386" s="12"/>
      <c r="H386" s="6"/>
      <c r="I386" s="6">
        <f t="shared" si="10"/>
        <v>0</v>
      </c>
      <c r="J386" s="6"/>
      <c r="K386" s="6">
        <f t="shared" si="11"/>
        <v>0</v>
      </c>
      <c r="L386" s="11"/>
      <c r="M386" s="11"/>
      <c r="N386" s="2"/>
    </row>
    <row r="387" spans="2:14" x14ac:dyDescent="0.4">
      <c r="B387" s="2">
        <v>379</v>
      </c>
      <c r="C387" s="2"/>
      <c r="D387" s="15"/>
      <c r="E387" s="14"/>
      <c r="F387" s="13"/>
      <c r="G387" s="12"/>
      <c r="H387" s="6"/>
      <c r="I387" s="6">
        <f t="shared" si="10"/>
        <v>0</v>
      </c>
      <c r="J387" s="6"/>
      <c r="K387" s="6">
        <f t="shared" si="11"/>
        <v>0</v>
      </c>
      <c r="L387" s="11"/>
      <c r="M387" s="11"/>
      <c r="N387" s="2"/>
    </row>
    <row r="388" spans="2:14" x14ac:dyDescent="0.4">
      <c r="B388" s="2">
        <v>380</v>
      </c>
      <c r="C388" s="2"/>
      <c r="D388" s="15"/>
      <c r="E388" s="14"/>
      <c r="F388" s="13"/>
      <c r="G388" s="12"/>
      <c r="H388" s="6"/>
      <c r="I388" s="6">
        <f t="shared" si="10"/>
        <v>0</v>
      </c>
      <c r="J388" s="6"/>
      <c r="K388" s="6">
        <f t="shared" si="11"/>
        <v>0</v>
      </c>
      <c r="L388" s="11"/>
      <c r="M388" s="11"/>
      <c r="N388" s="2"/>
    </row>
    <row r="389" spans="2:14" x14ac:dyDescent="0.4">
      <c r="B389" s="2">
        <v>381</v>
      </c>
      <c r="C389" s="2"/>
      <c r="D389" s="15"/>
      <c r="E389" s="14"/>
      <c r="F389" s="13"/>
      <c r="G389" s="12"/>
      <c r="H389" s="6"/>
      <c r="I389" s="6">
        <f t="shared" si="10"/>
        <v>0</v>
      </c>
      <c r="J389" s="6"/>
      <c r="K389" s="6">
        <f t="shared" si="11"/>
        <v>0</v>
      </c>
      <c r="L389" s="11"/>
      <c r="M389" s="11"/>
      <c r="N389" s="2"/>
    </row>
    <row r="390" spans="2:14" x14ac:dyDescent="0.4">
      <c r="B390" s="2">
        <v>382</v>
      </c>
      <c r="C390" s="2"/>
      <c r="D390" s="15"/>
      <c r="E390" s="14"/>
      <c r="F390" s="13"/>
      <c r="G390" s="12"/>
      <c r="H390" s="6"/>
      <c r="I390" s="6">
        <f t="shared" si="10"/>
        <v>0</v>
      </c>
      <c r="J390" s="6"/>
      <c r="K390" s="6">
        <f t="shared" si="11"/>
        <v>0</v>
      </c>
      <c r="L390" s="11"/>
      <c r="M390" s="11"/>
      <c r="N390" s="2"/>
    </row>
    <row r="391" spans="2:14" x14ac:dyDescent="0.4">
      <c r="B391" s="2">
        <v>383</v>
      </c>
      <c r="C391" s="2"/>
      <c r="D391" s="15"/>
      <c r="E391" s="14"/>
      <c r="F391" s="13"/>
      <c r="G391" s="12"/>
      <c r="H391" s="6"/>
      <c r="I391" s="6">
        <f t="shared" si="10"/>
        <v>0</v>
      </c>
      <c r="J391" s="6"/>
      <c r="K391" s="6">
        <f t="shared" si="11"/>
        <v>0</v>
      </c>
      <c r="L391" s="11"/>
      <c r="M391" s="11"/>
      <c r="N391" s="2"/>
    </row>
    <row r="392" spans="2:14" x14ac:dyDescent="0.4">
      <c r="B392" s="2">
        <v>384</v>
      </c>
      <c r="C392" s="2"/>
      <c r="D392" s="15"/>
      <c r="E392" s="14"/>
      <c r="F392" s="13"/>
      <c r="G392" s="12"/>
      <c r="H392" s="6"/>
      <c r="I392" s="6">
        <f t="shared" si="10"/>
        <v>0</v>
      </c>
      <c r="J392" s="6"/>
      <c r="K392" s="6">
        <f t="shared" si="11"/>
        <v>0</v>
      </c>
      <c r="L392" s="11"/>
      <c r="M392" s="11"/>
      <c r="N392" s="2"/>
    </row>
    <row r="393" spans="2:14" x14ac:dyDescent="0.4">
      <c r="B393" s="2">
        <v>385</v>
      </c>
      <c r="C393" s="2"/>
      <c r="D393" s="15"/>
      <c r="E393" s="14"/>
      <c r="F393" s="13"/>
      <c r="G393" s="12"/>
      <c r="H393" s="6"/>
      <c r="I393" s="6">
        <f t="shared" ref="I393:I456" si="12">H393*G393</f>
        <v>0</v>
      </c>
      <c r="J393" s="6"/>
      <c r="K393" s="6">
        <f t="shared" si="11"/>
        <v>0</v>
      </c>
      <c r="L393" s="11"/>
      <c r="M393" s="11"/>
      <c r="N393" s="2"/>
    </row>
    <row r="394" spans="2:14" x14ac:dyDescent="0.4">
      <c r="B394" s="2">
        <v>386</v>
      </c>
      <c r="C394" s="2"/>
      <c r="D394" s="15"/>
      <c r="E394" s="14"/>
      <c r="F394" s="13"/>
      <c r="G394" s="12"/>
      <c r="H394" s="6"/>
      <c r="I394" s="6">
        <f t="shared" si="12"/>
        <v>0</v>
      </c>
      <c r="J394" s="6"/>
      <c r="K394" s="6">
        <f t="shared" ref="K394:K457" si="13">I394+J394</f>
        <v>0</v>
      </c>
      <c r="L394" s="11"/>
      <c r="M394" s="11"/>
      <c r="N394" s="2"/>
    </row>
    <row r="395" spans="2:14" x14ac:dyDescent="0.4">
      <c r="B395" s="2">
        <v>387</v>
      </c>
      <c r="C395" s="2"/>
      <c r="D395" s="15"/>
      <c r="E395" s="14"/>
      <c r="F395" s="13"/>
      <c r="G395" s="12"/>
      <c r="H395" s="6"/>
      <c r="I395" s="6">
        <f t="shared" si="12"/>
        <v>0</v>
      </c>
      <c r="J395" s="6"/>
      <c r="K395" s="6">
        <f t="shared" si="13"/>
        <v>0</v>
      </c>
      <c r="L395" s="11"/>
      <c r="M395" s="11"/>
      <c r="N395" s="2"/>
    </row>
    <row r="396" spans="2:14" x14ac:dyDescent="0.4">
      <c r="B396" s="2">
        <v>388</v>
      </c>
      <c r="C396" s="2"/>
      <c r="D396" s="15"/>
      <c r="E396" s="14"/>
      <c r="F396" s="13"/>
      <c r="G396" s="12"/>
      <c r="H396" s="6"/>
      <c r="I396" s="6">
        <f t="shared" si="12"/>
        <v>0</v>
      </c>
      <c r="J396" s="6"/>
      <c r="K396" s="6">
        <f t="shared" si="13"/>
        <v>0</v>
      </c>
      <c r="L396" s="11"/>
      <c r="M396" s="11"/>
      <c r="N396" s="2"/>
    </row>
    <row r="397" spans="2:14" x14ac:dyDescent="0.4">
      <c r="B397" s="2">
        <v>389</v>
      </c>
      <c r="C397" s="2"/>
      <c r="D397" s="15"/>
      <c r="E397" s="14"/>
      <c r="F397" s="13"/>
      <c r="G397" s="12"/>
      <c r="H397" s="6"/>
      <c r="I397" s="6">
        <f t="shared" si="12"/>
        <v>0</v>
      </c>
      <c r="J397" s="6"/>
      <c r="K397" s="6">
        <f t="shared" si="13"/>
        <v>0</v>
      </c>
      <c r="L397" s="11"/>
      <c r="M397" s="11"/>
      <c r="N397" s="2"/>
    </row>
    <row r="398" spans="2:14" x14ac:dyDescent="0.4">
      <c r="B398" s="2">
        <v>390</v>
      </c>
      <c r="C398" s="2"/>
      <c r="D398" s="15"/>
      <c r="E398" s="14"/>
      <c r="F398" s="13"/>
      <c r="G398" s="12"/>
      <c r="H398" s="6"/>
      <c r="I398" s="6">
        <f t="shared" si="12"/>
        <v>0</v>
      </c>
      <c r="J398" s="6"/>
      <c r="K398" s="6">
        <f t="shared" si="13"/>
        <v>0</v>
      </c>
      <c r="L398" s="11"/>
      <c r="M398" s="11"/>
      <c r="N398" s="2"/>
    </row>
    <row r="399" spans="2:14" x14ac:dyDescent="0.4">
      <c r="B399" s="2">
        <v>391</v>
      </c>
      <c r="C399" s="2"/>
      <c r="D399" s="15"/>
      <c r="E399" s="14"/>
      <c r="F399" s="13"/>
      <c r="G399" s="12"/>
      <c r="H399" s="6"/>
      <c r="I399" s="6">
        <f t="shared" si="12"/>
        <v>0</v>
      </c>
      <c r="J399" s="6"/>
      <c r="K399" s="6">
        <f t="shared" si="13"/>
        <v>0</v>
      </c>
      <c r="L399" s="11"/>
      <c r="M399" s="11"/>
      <c r="N399" s="2"/>
    </row>
    <row r="400" spans="2:14" x14ac:dyDescent="0.4">
      <c r="B400" s="2">
        <v>392</v>
      </c>
      <c r="C400" s="2"/>
      <c r="D400" s="15"/>
      <c r="E400" s="14"/>
      <c r="F400" s="13"/>
      <c r="G400" s="12"/>
      <c r="H400" s="6"/>
      <c r="I400" s="6">
        <f t="shared" si="12"/>
        <v>0</v>
      </c>
      <c r="J400" s="6"/>
      <c r="K400" s="6">
        <f t="shared" si="13"/>
        <v>0</v>
      </c>
      <c r="L400" s="11"/>
      <c r="M400" s="11"/>
      <c r="N400" s="2"/>
    </row>
    <row r="401" spans="2:14" x14ac:dyDescent="0.4">
      <c r="B401" s="2">
        <v>393</v>
      </c>
      <c r="C401" s="2"/>
      <c r="D401" s="15"/>
      <c r="E401" s="14"/>
      <c r="F401" s="13"/>
      <c r="G401" s="12"/>
      <c r="H401" s="6"/>
      <c r="I401" s="6">
        <f t="shared" si="12"/>
        <v>0</v>
      </c>
      <c r="J401" s="6"/>
      <c r="K401" s="6">
        <f t="shared" si="13"/>
        <v>0</v>
      </c>
      <c r="L401" s="11"/>
      <c r="M401" s="11"/>
      <c r="N401" s="2"/>
    </row>
    <row r="402" spans="2:14" x14ac:dyDescent="0.4">
      <c r="B402" s="2">
        <v>394</v>
      </c>
      <c r="C402" s="2"/>
      <c r="D402" s="15"/>
      <c r="E402" s="14"/>
      <c r="F402" s="13"/>
      <c r="G402" s="12"/>
      <c r="H402" s="6"/>
      <c r="I402" s="6">
        <f t="shared" si="12"/>
        <v>0</v>
      </c>
      <c r="J402" s="6"/>
      <c r="K402" s="6">
        <f t="shared" si="13"/>
        <v>0</v>
      </c>
      <c r="L402" s="11"/>
      <c r="M402" s="11"/>
      <c r="N402" s="2"/>
    </row>
    <row r="403" spans="2:14" x14ac:dyDescent="0.4">
      <c r="B403" s="2">
        <v>395</v>
      </c>
      <c r="C403" s="2"/>
      <c r="D403" s="15"/>
      <c r="E403" s="14"/>
      <c r="F403" s="13"/>
      <c r="G403" s="12"/>
      <c r="H403" s="6"/>
      <c r="I403" s="6">
        <f t="shared" si="12"/>
        <v>0</v>
      </c>
      <c r="J403" s="6"/>
      <c r="K403" s="6">
        <f t="shared" si="13"/>
        <v>0</v>
      </c>
      <c r="L403" s="11"/>
      <c r="M403" s="11"/>
      <c r="N403" s="2"/>
    </row>
    <row r="404" spans="2:14" x14ac:dyDescent="0.4">
      <c r="B404" s="2">
        <v>396</v>
      </c>
      <c r="C404" s="2"/>
      <c r="D404" s="15"/>
      <c r="E404" s="14"/>
      <c r="F404" s="13"/>
      <c r="G404" s="12"/>
      <c r="H404" s="6"/>
      <c r="I404" s="6">
        <f t="shared" si="12"/>
        <v>0</v>
      </c>
      <c r="J404" s="6"/>
      <c r="K404" s="6">
        <f t="shared" si="13"/>
        <v>0</v>
      </c>
      <c r="L404" s="11"/>
      <c r="M404" s="11"/>
      <c r="N404" s="2"/>
    </row>
    <row r="405" spans="2:14" x14ac:dyDescent="0.4">
      <c r="B405" s="2">
        <v>397</v>
      </c>
      <c r="C405" s="2"/>
      <c r="D405" s="15"/>
      <c r="E405" s="14"/>
      <c r="F405" s="13"/>
      <c r="G405" s="12"/>
      <c r="H405" s="6"/>
      <c r="I405" s="6">
        <f t="shared" si="12"/>
        <v>0</v>
      </c>
      <c r="J405" s="6"/>
      <c r="K405" s="6">
        <f t="shared" si="13"/>
        <v>0</v>
      </c>
      <c r="L405" s="11"/>
      <c r="M405" s="11"/>
      <c r="N405" s="2"/>
    </row>
    <row r="406" spans="2:14" x14ac:dyDescent="0.4">
      <c r="B406" s="2">
        <v>398</v>
      </c>
      <c r="C406" s="2"/>
      <c r="D406" s="15"/>
      <c r="E406" s="14"/>
      <c r="F406" s="13"/>
      <c r="G406" s="12"/>
      <c r="H406" s="6"/>
      <c r="I406" s="6">
        <f t="shared" si="12"/>
        <v>0</v>
      </c>
      <c r="J406" s="6"/>
      <c r="K406" s="6">
        <f t="shared" si="13"/>
        <v>0</v>
      </c>
      <c r="L406" s="11"/>
      <c r="M406" s="11"/>
      <c r="N406" s="2"/>
    </row>
    <row r="407" spans="2:14" x14ac:dyDescent="0.4">
      <c r="B407" s="2">
        <v>399</v>
      </c>
      <c r="C407" s="2"/>
      <c r="D407" s="15"/>
      <c r="E407" s="14"/>
      <c r="F407" s="13"/>
      <c r="G407" s="12"/>
      <c r="H407" s="6"/>
      <c r="I407" s="6">
        <f t="shared" si="12"/>
        <v>0</v>
      </c>
      <c r="J407" s="6"/>
      <c r="K407" s="6">
        <f t="shared" si="13"/>
        <v>0</v>
      </c>
      <c r="L407" s="11"/>
      <c r="M407" s="11"/>
      <c r="N407" s="2"/>
    </row>
    <row r="408" spans="2:14" x14ac:dyDescent="0.4">
      <c r="B408" s="2">
        <v>400</v>
      </c>
      <c r="C408" s="2"/>
      <c r="D408" s="15"/>
      <c r="E408" s="14"/>
      <c r="F408" s="13"/>
      <c r="G408" s="12"/>
      <c r="H408" s="6"/>
      <c r="I408" s="6">
        <f t="shared" si="12"/>
        <v>0</v>
      </c>
      <c r="J408" s="6"/>
      <c r="K408" s="6">
        <f t="shared" si="13"/>
        <v>0</v>
      </c>
      <c r="L408" s="11"/>
      <c r="M408" s="11"/>
      <c r="N408" s="2"/>
    </row>
    <row r="409" spans="2:14" x14ac:dyDescent="0.4">
      <c r="B409" s="2">
        <v>401</v>
      </c>
      <c r="C409" s="2"/>
      <c r="D409" s="15"/>
      <c r="E409" s="14"/>
      <c r="F409" s="13"/>
      <c r="G409" s="12"/>
      <c r="H409" s="6"/>
      <c r="I409" s="6">
        <f t="shared" si="12"/>
        <v>0</v>
      </c>
      <c r="J409" s="6"/>
      <c r="K409" s="6">
        <f t="shared" si="13"/>
        <v>0</v>
      </c>
      <c r="L409" s="11"/>
      <c r="M409" s="11"/>
      <c r="N409" s="2"/>
    </row>
    <row r="410" spans="2:14" x14ac:dyDescent="0.4">
      <c r="B410" s="2">
        <v>402</v>
      </c>
      <c r="C410" s="2"/>
      <c r="D410" s="15"/>
      <c r="E410" s="14"/>
      <c r="F410" s="13"/>
      <c r="G410" s="12"/>
      <c r="H410" s="6"/>
      <c r="I410" s="6">
        <f t="shared" si="12"/>
        <v>0</v>
      </c>
      <c r="J410" s="6"/>
      <c r="K410" s="6">
        <f t="shared" si="13"/>
        <v>0</v>
      </c>
      <c r="L410" s="11"/>
      <c r="M410" s="11"/>
      <c r="N410" s="2"/>
    </row>
    <row r="411" spans="2:14" x14ac:dyDescent="0.4">
      <c r="B411" s="2">
        <v>403</v>
      </c>
      <c r="C411" s="2"/>
      <c r="D411" s="15"/>
      <c r="E411" s="14"/>
      <c r="F411" s="13"/>
      <c r="G411" s="12"/>
      <c r="H411" s="6"/>
      <c r="I411" s="6">
        <f t="shared" si="12"/>
        <v>0</v>
      </c>
      <c r="J411" s="6"/>
      <c r="K411" s="6">
        <f t="shared" si="13"/>
        <v>0</v>
      </c>
      <c r="L411" s="11"/>
      <c r="M411" s="11"/>
      <c r="N411" s="2"/>
    </row>
    <row r="412" spans="2:14" x14ac:dyDescent="0.4">
      <c r="B412" s="2">
        <v>404</v>
      </c>
      <c r="C412" s="2"/>
      <c r="D412" s="15"/>
      <c r="E412" s="14"/>
      <c r="F412" s="13"/>
      <c r="G412" s="12"/>
      <c r="H412" s="6"/>
      <c r="I412" s="6">
        <f t="shared" si="12"/>
        <v>0</v>
      </c>
      <c r="J412" s="6"/>
      <c r="K412" s="6">
        <f t="shared" si="13"/>
        <v>0</v>
      </c>
      <c r="L412" s="11"/>
      <c r="M412" s="11"/>
      <c r="N412" s="2"/>
    </row>
    <row r="413" spans="2:14" x14ac:dyDescent="0.4">
      <c r="B413" s="2">
        <v>405</v>
      </c>
      <c r="C413" s="2"/>
      <c r="D413" s="15"/>
      <c r="E413" s="14"/>
      <c r="F413" s="13"/>
      <c r="G413" s="12"/>
      <c r="H413" s="6"/>
      <c r="I413" s="6">
        <f t="shared" si="12"/>
        <v>0</v>
      </c>
      <c r="J413" s="6"/>
      <c r="K413" s="6">
        <f t="shared" si="13"/>
        <v>0</v>
      </c>
      <c r="L413" s="11"/>
      <c r="M413" s="11"/>
      <c r="N413" s="2"/>
    </row>
    <row r="414" spans="2:14" x14ac:dyDescent="0.4">
      <c r="B414" s="2">
        <v>406</v>
      </c>
      <c r="C414" s="2"/>
      <c r="D414" s="15"/>
      <c r="E414" s="14"/>
      <c r="F414" s="13"/>
      <c r="G414" s="12"/>
      <c r="H414" s="6"/>
      <c r="I414" s="6">
        <f t="shared" si="12"/>
        <v>0</v>
      </c>
      <c r="J414" s="6"/>
      <c r="K414" s="6">
        <f t="shared" si="13"/>
        <v>0</v>
      </c>
      <c r="L414" s="11"/>
      <c r="M414" s="11"/>
      <c r="N414" s="2"/>
    </row>
    <row r="415" spans="2:14" x14ac:dyDescent="0.4">
      <c r="B415" s="2">
        <v>407</v>
      </c>
      <c r="C415" s="2"/>
      <c r="D415" s="15"/>
      <c r="E415" s="14"/>
      <c r="F415" s="13"/>
      <c r="G415" s="12"/>
      <c r="H415" s="6"/>
      <c r="I415" s="6">
        <f t="shared" si="12"/>
        <v>0</v>
      </c>
      <c r="J415" s="6"/>
      <c r="K415" s="6">
        <f t="shared" si="13"/>
        <v>0</v>
      </c>
      <c r="L415" s="11"/>
      <c r="M415" s="11"/>
      <c r="N415" s="2"/>
    </row>
    <row r="416" spans="2:14" x14ac:dyDescent="0.4">
      <c r="B416" s="2">
        <v>408</v>
      </c>
      <c r="C416" s="2"/>
      <c r="D416" s="15"/>
      <c r="E416" s="14"/>
      <c r="F416" s="13"/>
      <c r="G416" s="12"/>
      <c r="H416" s="6"/>
      <c r="I416" s="6">
        <f t="shared" si="12"/>
        <v>0</v>
      </c>
      <c r="J416" s="6"/>
      <c r="K416" s="6">
        <f t="shared" si="13"/>
        <v>0</v>
      </c>
      <c r="L416" s="11"/>
      <c r="M416" s="11"/>
      <c r="N416" s="2"/>
    </row>
    <row r="417" spans="2:14" x14ac:dyDescent="0.4">
      <c r="B417" s="2">
        <v>409</v>
      </c>
      <c r="C417" s="2"/>
      <c r="D417" s="15"/>
      <c r="E417" s="14"/>
      <c r="F417" s="13"/>
      <c r="G417" s="12"/>
      <c r="H417" s="6"/>
      <c r="I417" s="6">
        <f t="shared" si="12"/>
        <v>0</v>
      </c>
      <c r="J417" s="6"/>
      <c r="K417" s="6">
        <f t="shared" si="13"/>
        <v>0</v>
      </c>
      <c r="L417" s="11"/>
      <c r="M417" s="11"/>
      <c r="N417" s="2"/>
    </row>
    <row r="418" spans="2:14" x14ac:dyDescent="0.4">
      <c r="B418" s="2">
        <v>410</v>
      </c>
      <c r="C418" s="2"/>
      <c r="D418" s="15"/>
      <c r="E418" s="14"/>
      <c r="F418" s="13"/>
      <c r="G418" s="12"/>
      <c r="H418" s="6"/>
      <c r="I418" s="6">
        <f t="shared" si="12"/>
        <v>0</v>
      </c>
      <c r="J418" s="6"/>
      <c r="K418" s="6">
        <f t="shared" si="13"/>
        <v>0</v>
      </c>
      <c r="L418" s="11"/>
      <c r="M418" s="11"/>
      <c r="N418" s="2"/>
    </row>
    <row r="419" spans="2:14" x14ac:dyDescent="0.4">
      <c r="B419" s="2">
        <v>411</v>
      </c>
      <c r="C419" s="2"/>
      <c r="D419" s="15"/>
      <c r="E419" s="14"/>
      <c r="F419" s="13"/>
      <c r="G419" s="12"/>
      <c r="H419" s="6"/>
      <c r="I419" s="6">
        <f t="shared" si="12"/>
        <v>0</v>
      </c>
      <c r="J419" s="6"/>
      <c r="K419" s="6">
        <f t="shared" si="13"/>
        <v>0</v>
      </c>
      <c r="L419" s="11"/>
      <c r="M419" s="11"/>
      <c r="N419" s="2"/>
    </row>
    <row r="420" spans="2:14" x14ac:dyDescent="0.4">
      <c r="B420" s="2">
        <v>412</v>
      </c>
      <c r="C420" s="2"/>
      <c r="D420" s="15"/>
      <c r="E420" s="14"/>
      <c r="F420" s="13"/>
      <c r="G420" s="12"/>
      <c r="H420" s="6"/>
      <c r="I420" s="6">
        <f t="shared" si="12"/>
        <v>0</v>
      </c>
      <c r="J420" s="6"/>
      <c r="K420" s="6">
        <f t="shared" si="13"/>
        <v>0</v>
      </c>
      <c r="L420" s="11"/>
      <c r="M420" s="11"/>
      <c r="N420" s="2"/>
    </row>
    <row r="421" spans="2:14" x14ac:dyDescent="0.4">
      <c r="B421" s="2">
        <v>413</v>
      </c>
      <c r="C421" s="2"/>
      <c r="D421" s="15"/>
      <c r="E421" s="14"/>
      <c r="F421" s="13"/>
      <c r="G421" s="12"/>
      <c r="H421" s="6"/>
      <c r="I421" s="6">
        <f t="shared" si="12"/>
        <v>0</v>
      </c>
      <c r="J421" s="6"/>
      <c r="K421" s="6">
        <f t="shared" si="13"/>
        <v>0</v>
      </c>
      <c r="L421" s="11"/>
      <c r="M421" s="11"/>
      <c r="N421" s="2"/>
    </row>
    <row r="422" spans="2:14" x14ac:dyDescent="0.4">
      <c r="B422" s="2">
        <v>414</v>
      </c>
      <c r="C422" s="2"/>
      <c r="D422" s="15"/>
      <c r="E422" s="14"/>
      <c r="F422" s="13"/>
      <c r="G422" s="12"/>
      <c r="H422" s="6"/>
      <c r="I422" s="6">
        <f t="shared" si="12"/>
        <v>0</v>
      </c>
      <c r="J422" s="6"/>
      <c r="K422" s="6">
        <f t="shared" si="13"/>
        <v>0</v>
      </c>
      <c r="L422" s="11"/>
      <c r="M422" s="11"/>
      <c r="N422" s="2"/>
    </row>
    <row r="423" spans="2:14" x14ac:dyDescent="0.4">
      <c r="B423" s="2">
        <v>415</v>
      </c>
      <c r="C423" s="2"/>
      <c r="D423" s="15"/>
      <c r="E423" s="14"/>
      <c r="F423" s="13"/>
      <c r="G423" s="12"/>
      <c r="H423" s="6"/>
      <c r="I423" s="6">
        <f t="shared" si="12"/>
        <v>0</v>
      </c>
      <c r="J423" s="6"/>
      <c r="K423" s="6">
        <f t="shared" si="13"/>
        <v>0</v>
      </c>
      <c r="L423" s="11"/>
      <c r="M423" s="11"/>
      <c r="N423" s="2"/>
    </row>
    <row r="424" spans="2:14" x14ac:dyDescent="0.4">
      <c r="B424" s="2">
        <v>416</v>
      </c>
      <c r="C424" s="2"/>
      <c r="D424" s="15"/>
      <c r="E424" s="14"/>
      <c r="F424" s="13"/>
      <c r="G424" s="12"/>
      <c r="H424" s="6"/>
      <c r="I424" s="6">
        <f t="shared" si="12"/>
        <v>0</v>
      </c>
      <c r="J424" s="6"/>
      <c r="K424" s="6">
        <f t="shared" si="13"/>
        <v>0</v>
      </c>
      <c r="L424" s="11"/>
      <c r="M424" s="11"/>
      <c r="N424" s="2"/>
    </row>
    <row r="425" spans="2:14" x14ac:dyDescent="0.4">
      <c r="B425" s="2">
        <v>417</v>
      </c>
      <c r="C425" s="2"/>
      <c r="D425" s="15"/>
      <c r="E425" s="14"/>
      <c r="F425" s="13"/>
      <c r="G425" s="12"/>
      <c r="H425" s="6"/>
      <c r="I425" s="6">
        <f t="shared" si="12"/>
        <v>0</v>
      </c>
      <c r="J425" s="6"/>
      <c r="K425" s="6">
        <f t="shared" si="13"/>
        <v>0</v>
      </c>
      <c r="L425" s="11"/>
      <c r="M425" s="11"/>
      <c r="N425" s="2"/>
    </row>
    <row r="426" spans="2:14" x14ac:dyDescent="0.4">
      <c r="B426" s="2">
        <v>418</v>
      </c>
      <c r="C426" s="2"/>
      <c r="D426" s="15"/>
      <c r="E426" s="14"/>
      <c r="F426" s="13"/>
      <c r="G426" s="12"/>
      <c r="H426" s="6"/>
      <c r="I426" s="6">
        <f t="shared" si="12"/>
        <v>0</v>
      </c>
      <c r="J426" s="6"/>
      <c r="K426" s="6">
        <f t="shared" si="13"/>
        <v>0</v>
      </c>
      <c r="L426" s="11"/>
      <c r="M426" s="11"/>
      <c r="N426" s="2"/>
    </row>
    <row r="427" spans="2:14" x14ac:dyDescent="0.4">
      <c r="B427" s="2">
        <v>419</v>
      </c>
      <c r="C427" s="2"/>
      <c r="D427" s="15"/>
      <c r="E427" s="14"/>
      <c r="F427" s="13"/>
      <c r="G427" s="12"/>
      <c r="H427" s="6"/>
      <c r="I427" s="6">
        <f t="shared" si="12"/>
        <v>0</v>
      </c>
      <c r="J427" s="6"/>
      <c r="K427" s="6">
        <f t="shared" si="13"/>
        <v>0</v>
      </c>
      <c r="L427" s="11"/>
      <c r="M427" s="11"/>
      <c r="N427" s="2"/>
    </row>
    <row r="428" spans="2:14" x14ac:dyDescent="0.4">
      <c r="B428" s="2">
        <v>420</v>
      </c>
      <c r="C428" s="2"/>
      <c r="D428" s="15"/>
      <c r="E428" s="14"/>
      <c r="F428" s="13"/>
      <c r="G428" s="12"/>
      <c r="H428" s="6"/>
      <c r="I428" s="6">
        <f t="shared" si="12"/>
        <v>0</v>
      </c>
      <c r="J428" s="6"/>
      <c r="K428" s="6">
        <f t="shared" si="13"/>
        <v>0</v>
      </c>
      <c r="L428" s="11"/>
      <c r="M428" s="11"/>
      <c r="N428" s="2"/>
    </row>
    <row r="429" spans="2:14" x14ac:dyDescent="0.4">
      <c r="B429" s="2">
        <v>421</v>
      </c>
      <c r="C429" s="2"/>
      <c r="D429" s="15"/>
      <c r="E429" s="14"/>
      <c r="F429" s="13"/>
      <c r="G429" s="12"/>
      <c r="H429" s="6"/>
      <c r="I429" s="6">
        <f t="shared" si="12"/>
        <v>0</v>
      </c>
      <c r="J429" s="6"/>
      <c r="K429" s="6">
        <f t="shared" si="13"/>
        <v>0</v>
      </c>
      <c r="L429" s="11"/>
      <c r="M429" s="11"/>
      <c r="N429" s="2"/>
    </row>
    <row r="430" spans="2:14" x14ac:dyDescent="0.4">
      <c r="B430" s="2">
        <v>422</v>
      </c>
      <c r="C430" s="2"/>
      <c r="D430" s="15"/>
      <c r="E430" s="14"/>
      <c r="F430" s="13"/>
      <c r="G430" s="12"/>
      <c r="H430" s="6"/>
      <c r="I430" s="6">
        <f t="shared" si="12"/>
        <v>0</v>
      </c>
      <c r="J430" s="6"/>
      <c r="K430" s="6">
        <f t="shared" si="13"/>
        <v>0</v>
      </c>
      <c r="L430" s="11"/>
      <c r="M430" s="11"/>
      <c r="N430" s="2"/>
    </row>
    <row r="431" spans="2:14" x14ac:dyDescent="0.4">
      <c r="B431" s="2">
        <v>423</v>
      </c>
      <c r="C431" s="2"/>
      <c r="D431" s="15"/>
      <c r="E431" s="14"/>
      <c r="F431" s="13"/>
      <c r="G431" s="12"/>
      <c r="H431" s="6"/>
      <c r="I431" s="6">
        <f t="shared" si="12"/>
        <v>0</v>
      </c>
      <c r="J431" s="6"/>
      <c r="K431" s="6">
        <f t="shared" si="13"/>
        <v>0</v>
      </c>
      <c r="L431" s="11"/>
      <c r="M431" s="11"/>
      <c r="N431" s="2"/>
    </row>
    <row r="432" spans="2:14" x14ac:dyDescent="0.4">
      <c r="B432" s="2">
        <v>424</v>
      </c>
      <c r="C432" s="2"/>
      <c r="D432" s="15"/>
      <c r="E432" s="14"/>
      <c r="F432" s="13"/>
      <c r="G432" s="12"/>
      <c r="H432" s="6"/>
      <c r="I432" s="6">
        <f t="shared" si="12"/>
        <v>0</v>
      </c>
      <c r="J432" s="6"/>
      <c r="K432" s="6">
        <f t="shared" si="13"/>
        <v>0</v>
      </c>
      <c r="L432" s="11"/>
      <c r="M432" s="11"/>
      <c r="N432" s="2"/>
    </row>
    <row r="433" spans="2:14" x14ac:dyDescent="0.4">
      <c r="B433" s="2">
        <v>425</v>
      </c>
      <c r="C433" s="2"/>
      <c r="D433" s="15"/>
      <c r="E433" s="14"/>
      <c r="F433" s="13"/>
      <c r="G433" s="12"/>
      <c r="H433" s="6"/>
      <c r="I433" s="6">
        <f t="shared" si="12"/>
        <v>0</v>
      </c>
      <c r="J433" s="6"/>
      <c r="K433" s="6">
        <f t="shared" si="13"/>
        <v>0</v>
      </c>
      <c r="L433" s="11"/>
      <c r="M433" s="11"/>
      <c r="N433" s="2"/>
    </row>
    <row r="434" spans="2:14" x14ac:dyDescent="0.4">
      <c r="B434" s="2">
        <v>426</v>
      </c>
      <c r="C434" s="2"/>
      <c r="D434" s="15"/>
      <c r="E434" s="14"/>
      <c r="F434" s="13"/>
      <c r="G434" s="12"/>
      <c r="H434" s="6"/>
      <c r="I434" s="6">
        <f t="shared" si="12"/>
        <v>0</v>
      </c>
      <c r="J434" s="6"/>
      <c r="K434" s="6">
        <f t="shared" si="13"/>
        <v>0</v>
      </c>
      <c r="L434" s="11"/>
      <c r="M434" s="11"/>
      <c r="N434" s="2"/>
    </row>
    <row r="435" spans="2:14" x14ac:dyDescent="0.4">
      <c r="B435" s="2">
        <v>427</v>
      </c>
      <c r="C435" s="2"/>
      <c r="D435" s="15"/>
      <c r="E435" s="14"/>
      <c r="F435" s="13"/>
      <c r="G435" s="12"/>
      <c r="H435" s="6"/>
      <c r="I435" s="6">
        <f t="shared" si="12"/>
        <v>0</v>
      </c>
      <c r="J435" s="6"/>
      <c r="K435" s="6">
        <f t="shared" si="13"/>
        <v>0</v>
      </c>
      <c r="L435" s="11"/>
      <c r="M435" s="11"/>
      <c r="N435" s="2"/>
    </row>
    <row r="436" spans="2:14" x14ac:dyDescent="0.4">
      <c r="B436" s="2">
        <v>428</v>
      </c>
      <c r="C436" s="2"/>
      <c r="D436" s="15"/>
      <c r="E436" s="14"/>
      <c r="F436" s="13"/>
      <c r="G436" s="12"/>
      <c r="H436" s="6"/>
      <c r="I436" s="6">
        <f t="shared" si="12"/>
        <v>0</v>
      </c>
      <c r="J436" s="6"/>
      <c r="K436" s="6">
        <f t="shared" si="13"/>
        <v>0</v>
      </c>
      <c r="L436" s="11"/>
      <c r="M436" s="11"/>
      <c r="N436" s="2"/>
    </row>
    <row r="437" spans="2:14" x14ac:dyDescent="0.4">
      <c r="B437" s="2">
        <v>429</v>
      </c>
      <c r="C437" s="2"/>
      <c r="D437" s="15"/>
      <c r="E437" s="14"/>
      <c r="F437" s="13"/>
      <c r="G437" s="12"/>
      <c r="H437" s="6"/>
      <c r="I437" s="6">
        <f t="shared" si="12"/>
        <v>0</v>
      </c>
      <c r="J437" s="6"/>
      <c r="K437" s="6">
        <f t="shared" si="13"/>
        <v>0</v>
      </c>
      <c r="L437" s="11"/>
      <c r="M437" s="11"/>
      <c r="N437" s="2"/>
    </row>
    <row r="438" spans="2:14" x14ac:dyDescent="0.4">
      <c r="B438" s="2">
        <v>430</v>
      </c>
      <c r="C438" s="2"/>
      <c r="D438" s="15"/>
      <c r="E438" s="14"/>
      <c r="F438" s="13"/>
      <c r="G438" s="12"/>
      <c r="H438" s="6"/>
      <c r="I438" s="6">
        <f t="shared" si="12"/>
        <v>0</v>
      </c>
      <c r="J438" s="6"/>
      <c r="K438" s="6">
        <f t="shared" si="13"/>
        <v>0</v>
      </c>
      <c r="L438" s="11"/>
      <c r="M438" s="11"/>
      <c r="N438" s="2"/>
    </row>
    <row r="439" spans="2:14" x14ac:dyDescent="0.4">
      <c r="B439" s="2">
        <v>431</v>
      </c>
      <c r="C439" s="2"/>
      <c r="D439" s="15"/>
      <c r="E439" s="14"/>
      <c r="F439" s="13"/>
      <c r="G439" s="12"/>
      <c r="H439" s="6"/>
      <c r="I439" s="6">
        <f t="shared" si="12"/>
        <v>0</v>
      </c>
      <c r="J439" s="6"/>
      <c r="K439" s="6">
        <f t="shared" si="13"/>
        <v>0</v>
      </c>
      <c r="L439" s="11"/>
      <c r="M439" s="11"/>
      <c r="N439" s="2"/>
    </row>
    <row r="440" spans="2:14" x14ac:dyDescent="0.4">
      <c r="B440" s="2">
        <v>432</v>
      </c>
      <c r="C440" s="2"/>
      <c r="D440" s="15"/>
      <c r="E440" s="14"/>
      <c r="F440" s="13"/>
      <c r="G440" s="12"/>
      <c r="H440" s="6"/>
      <c r="I440" s="6">
        <f t="shared" si="12"/>
        <v>0</v>
      </c>
      <c r="J440" s="6"/>
      <c r="K440" s="6">
        <f t="shared" si="13"/>
        <v>0</v>
      </c>
      <c r="L440" s="11"/>
      <c r="M440" s="11"/>
      <c r="N440" s="2"/>
    </row>
    <row r="441" spans="2:14" x14ac:dyDescent="0.4">
      <c r="B441" s="2">
        <v>433</v>
      </c>
      <c r="C441" s="2"/>
      <c r="D441" s="15"/>
      <c r="E441" s="14"/>
      <c r="F441" s="13"/>
      <c r="G441" s="12"/>
      <c r="H441" s="6"/>
      <c r="I441" s="6">
        <f t="shared" si="12"/>
        <v>0</v>
      </c>
      <c r="J441" s="6"/>
      <c r="K441" s="6">
        <f t="shared" si="13"/>
        <v>0</v>
      </c>
      <c r="L441" s="11"/>
      <c r="M441" s="11"/>
      <c r="N441" s="2"/>
    </row>
    <row r="442" spans="2:14" x14ac:dyDescent="0.4">
      <c r="B442" s="2">
        <v>434</v>
      </c>
      <c r="C442" s="2"/>
      <c r="D442" s="15"/>
      <c r="E442" s="14"/>
      <c r="F442" s="13"/>
      <c r="G442" s="12"/>
      <c r="H442" s="6"/>
      <c r="I442" s="6">
        <f t="shared" si="12"/>
        <v>0</v>
      </c>
      <c r="J442" s="6"/>
      <c r="K442" s="6">
        <f t="shared" si="13"/>
        <v>0</v>
      </c>
      <c r="L442" s="11"/>
      <c r="M442" s="11"/>
      <c r="N442" s="2"/>
    </row>
    <row r="443" spans="2:14" x14ac:dyDescent="0.4">
      <c r="B443" s="2">
        <v>435</v>
      </c>
      <c r="C443" s="2"/>
      <c r="D443" s="15"/>
      <c r="E443" s="14"/>
      <c r="F443" s="13"/>
      <c r="G443" s="12"/>
      <c r="H443" s="6"/>
      <c r="I443" s="6">
        <f t="shared" si="12"/>
        <v>0</v>
      </c>
      <c r="J443" s="6"/>
      <c r="K443" s="6">
        <f t="shared" si="13"/>
        <v>0</v>
      </c>
      <c r="L443" s="11"/>
      <c r="M443" s="11"/>
      <c r="N443" s="2"/>
    </row>
    <row r="444" spans="2:14" x14ac:dyDescent="0.4">
      <c r="B444" s="2">
        <v>436</v>
      </c>
      <c r="C444" s="2"/>
      <c r="D444" s="15"/>
      <c r="E444" s="14"/>
      <c r="F444" s="13"/>
      <c r="G444" s="12"/>
      <c r="H444" s="6"/>
      <c r="I444" s="6">
        <f t="shared" si="12"/>
        <v>0</v>
      </c>
      <c r="J444" s="6"/>
      <c r="K444" s="6">
        <f t="shared" si="13"/>
        <v>0</v>
      </c>
      <c r="L444" s="11"/>
      <c r="M444" s="11"/>
      <c r="N444" s="2"/>
    </row>
    <row r="445" spans="2:14" x14ac:dyDescent="0.4">
      <c r="B445" s="2">
        <v>437</v>
      </c>
      <c r="C445" s="2"/>
      <c r="D445" s="15"/>
      <c r="E445" s="14"/>
      <c r="F445" s="13"/>
      <c r="G445" s="12"/>
      <c r="H445" s="6"/>
      <c r="I445" s="6">
        <f t="shared" si="12"/>
        <v>0</v>
      </c>
      <c r="J445" s="6"/>
      <c r="K445" s="6">
        <f t="shared" si="13"/>
        <v>0</v>
      </c>
      <c r="L445" s="11"/>
      <c r="M445" s="11"/>
      <c r="N445" s="2"/>
    </row>
    <row r="446" spans="2:14" x14ac:dyDescent="0.4">
      <c r="B446" s="2">
        <v>438</v>
      </c>
      <c r="C446" s="2"/>
      <c r="D446" s="15"/>
      <c r="E446" s="14"/>
      <c r="F446" s="13"/>
      <c r="G446" s="12"/>
      <c r="H446" s="6"/>
      <c r="I446" s="6">
        <f t="shared" si="12"/>
        <v>0</v>
      </c>
      <c r="J446" s="6"/>
      <c r="K446" s="6">
        <f t="shared" si="13"/>
        <v>0</v>
      </c>
      <c r="L446" s="11"/>
      <c r="M446" s="11"/>
      <c r="N446" s="2"/>
    </row>
    <row r="447" spans="2:14" x14ac:dyDescent="0.4">
      <c r="B447" s="2">
        <v>439</v>
      </c>
      <c r="C447" s="2"/>
      <c r="D447" s="15"/>
      <c r="E447" s="14"/>
      <c r="F447" s="13"/>
      <c r="G447" s="12"/>
      <c r="H447" s="6"/>
      <c r="I447" s="6">
        <f t="shared" si="12"/>
        <v>0</v>
      </c>
      <c r="J447" s="6"/>
      <c r="K447" s="6">
        <f t="shared" si="13"/>
        <v>0</v>
      </c>
      <c r="L447" s="11"/>
      <c r="M447" s="11"/>
      <c r="N447" s="2"/>
    </row>
    <row r="448" spans="2:14" x14ac:dyDescent="0.4">
      <c r="B448" s="2">
        <v>440</v>
      </c>
      <c r="C448" s="2"/>
      <c r="D448" s="15"/>
      <c r="E448" s="14"/>
      <c r="F448" s="13"/>
      <c r="G448" s="12"/>
      <c r="H448" s="6"/>
      <c r="I448" s="6">
        <f t="shared" si="12"/>
        <v>0</v>
      </c>
      <c r="J448" s="6"/>
      <c r="K448" s="6">
        <f t="shared" si="13"/>
        <v>0</v>
      </c>
      <c r="L448" s="11"/>
      <c r="M448" s="11"/>
      <c r="N448" s="2"/>
    </row>
    <row r="449" spans="2:14" x14ac:dyDescent="0.4">
      <c r="B449" s="2">
        <v>441</v>
      </c>
      <c r="C449" s="2"/>
      <c r="D449" s="15"/>
      <c r="E449" s="14"/>
      <c r="F449" s="13"/>
      <c r="G449" s="12"/>
      <c r="H449" s="6"/>
      <c r="I449" s="6">
        <f t="shared" si="12"/>
        <v>0</v>
      </c>
      <c r="J449" s="6"/>
      <c r="K449" s="6">
        <f t="shared" si="13"/>
        <v>0</v>
      </c>
      <c r="L449" s="11"/>
      <c r="M449" s="11"/>
      <c r="N449" s="2"/>
    </row>
    <row r="450" spans="2:14" x14ac:dyDescent="0.4">
      <c r="B450" s="2">
        <v>442</v>
      </c>
      <c r="C450" s="2"/>
      <c r="D450" s="15"/>
      <c r="E450" s="14"/>
      <c r="F450" s="13"/>
      <c r="G450" s="12"/>
      <c r="H450" s="6"/>
      <c r="I450" s="6">
        <f t="shared" si="12"/>
        <v>0</v>
      </c>
      <c r="J450" s="6"/>
      <c r="K450" s="6">
        <f t="shared" si="13"/>
        <v>0</v>
      </c>
      <c r="L450" s="11"/>
      <c r="M450" s="11"/>
      <c r="N450" s="2"/>
    </row>
    <row r="451" spans="2:14" x14ac:dyDescent="0.4">
      <c r="B451" s="2">
        <v>443</v>
      </c>
      <c r="C451" s="2"/>
      <c r="D451" s="15"/>
      <c r="E451" s="14"/>
      <c r="F451" s="13"/>
      <c r="G451" s="12"/>
      <c r="H451" s="6"/>
      <c r="I451" s="6">
        <f t="shared" si="12"/>
        <v>0</v>
      </c>
      <c r="J451" s="6"/>
      <c r="K451" s="6">
        <f t="shared" si="13"/>
        <v>0</v>
      </c>
      <c r="L451" s="11"/>
      <c r="M451" s="11"/>
      <c r="N451" s="2"/>
    </row>
    <row r="452" spans="2:14" x14ac:dyDescent="0.4">
      <c r="B452" s="2">
        <v>444</v>
      </c>
      <c r="C452" s="2"/>
      <c r="D452" s="15"/>
      <c r="E452" s="14"/>
      <c r="F452" s="13"/>
      <c r="G452" s="12"/>
      <c r="H452" s="6"/>
      <c r="I452" s="6">
        <f t="shared" si="12"/>
        <v>0</v>
      </c>
      <c r="J452" s="6"/>
      <c r="K452" s="6">
        <f t="shared" si="13"/>
        <v>0</v>
      </c>
      <c r="L452" s="11"/>
      <c r="M452" s="11"/>
      <c r="N452" s="2"/>
    </row>
    <row r="453" spans="2:14" x14ac:dyDescent="0.4">
      <c r="B453" s="2">
        <v>445</v>
      </c>
      <c r="C453" s="2"/>
      <c r="D453" s="15"/>
      <c r="E453" s="14"/>
      <c r="F453" s="13"/>
      <c r="G453" s="12"/>
      <c r="H453" s="6"/>
      <c r="I453" s="6">
        <f t="shared" si="12"/>
        <v>0</v>
      </c>
      <c r="J453" s="6"/>
      <c r="K453" s="6">
        <f t="shared" si="13"/>
        <v>0</v>
      </c>
      <c r="L453" s="11"/>
      <c r="M453" s="11"/>
      <c r="N453" s="2"/>
    </row>
    <row r="454" spans="2:14" x14ac:dyDescent="0.4">
      <c r="B454" s="2">
        <v>446</v>
      </c>
      <c r="C454" s="2"/>
      <c r="D454" s="15"/>
      <c r="E454" s="14"/>
      <c r="F454" s="13"/>
      <c r="G454" s="12"/>
      <c r="H454" s="6"/>
      <c r="I454" s="6">
        <f t="shared" si="12"/>
        <v>0</v>
      </c>
      <c r="J454" s="6"/>
      <c r="K454" s="6">
        <f t="shared" si="13"/>
        <v>0</v>
      </c>
      <c r="L454" s="11"/>
      <c r="M454" s="11"/>
      <c r="N454" s="2"/>
    </row>
    <row r="455" spans="2:14" x14ac:dyDescent="0.4">
      <c r="B455" s="2">
        <v>447</v>
      </c>
      <c r="C455" s="2"/>
      <c r="D455" s="15"/>
      <c r="E455" s="14"/>
      <c r="F455" s="13"/>
      <c r="G455" s="12"/>
      <c r="H455" s="6"/>
      <c r="I455" s="6">
        <f t="shared" si="12"/>
        <v>0</v>
      </c>
      <c r="J455" s="6"/>
      <c r="K455" s="6">
        <f t="shared" si="13"/>
        <v>0</v>
      </c>
      <c r="L455" s="11"/>
      <c r="M455" s="11"/>
      <c r="N455" s="2"/>
    </row>
    <row r="456" spans="2:14" x14ac:dyDescent="0.4">
      <c r="B456" s="2">
        <v>448</v>
      </c>
      <c r="C456" s="2"/>
      <c r="D456" s="15"/>
      <c r="E456" s="14"/>
      <c r="F456" s="13"/>
      <c r="G456" s="12"/>
      <c r="H456" s="6"/>
      <c r="I456" s="6">
        <f t="shared" si="12"/>
        <v>0</v>
      </c>
      <c r="J456" s="6"/>
      <c r="K456" s="6">
        <f t="shared" si="13"/>
        <v>0</v>
      </c>
      <c r="L456" s="11"/>
      <c r="M456" s="11"/>
      <c r="N456" s="2"/>
    </row>
    <row r="457" spans="2:14" x14ac:dyDescent="0.4">
      <c r="B457" s="2">
        <v>449</v>
      </c>
      <c r="C457" s="2"/>
      <c r="D457" s="15"/>
      <c r="E457" s="14"/>
      <c r="F457" s="13"/>
      <c r="G457" s="12"/>
      <c r="H457" s="6"/>
      <c r="I457" s="6">
        <f t="shared" ref="I457:I520" si="14">H457*G457</f>
        <v>0</v>
      </c>
      <c r="J457" s="6"/>
      <c r="K457" s="6">
        <f t="shared" si="13"/>
        <v>0</v>
      </c>
      <c r="L457" s="11"/>
      <c r="M457" s="11"/>
      <c r="N457" s="2"/>
    </row>
    <row r="458" spans="2:14" x14ac:dyDescent="0.4">
      <c r="B458" s="2">
        <v>450</v>
      </c>
      <c r="C458" s="2"/>
      <c r="D458" s="15"/>
      <c r="E458" s="14"/>
      <c r="F458" s="13"/>
      <c r="G458" s="12"/>
      <c r="H458" s="6"/>
      <c r="I458" s="6">
        <f t="shared" si="14"/>
        <v>0</v>
      </c>
      <c r="J458" s="6"/>
      <c r="K458" s="6">
        <f t="shared" ref="K458:K521" si="15">I458+J458</f>
        <v>0</v>
      </c>
      <c r="L458" s="11"/>
      <c r="M458" s="11"/>
      <c r="N458" s="2"/>
    </row>
    <row r="459" spans="2:14" x14ac:dyDescent="0.4">
      <c r="B459" s="2">
        <v>451</v>
      </c>
      <c r="C459" s="2"/>
      <c r="D459" s="15"/>
      <c r="E459" s="14"/>
      <c r="F459" s="13"/>
      <c r="G459" s="12"/>
      <c r="H459" s="6"/>
      <c r="I459" s="6">
        <f t="shared" si="14"/>
        <v>0</v>
      </c>
      <c r="J459" s="6"/>
      <c r="K459" s="6">
        <f t="shared" si="15"/>
        <v>0</v>
      </c>
      <c r="L459" s="11"/>
      <c r="M459" s="11"/>
      <c r="N459" s="2"/>
    </row>
    <row r="460" spans="2:14" x14ac:dyDescent="0.4">
      <c r="B460" s="2">
        <v>452</v>
      </c>
      <c r="C460" s="2"/>
      <c r="D460" s="15"/>
      <c r="E460" s="14"/>
      <c r="F460" s="13"/>
      <c r="G460" s="12"/>
      <c r="H460" s="6"/>
      <c r="I460" s="6">
        <f t="shared" si="14"/>
        <v>0</v>
      </c>
      <c r="J460" s="6"/>
      <c r="K460" s="6">
        <f t="shared" si="15"/>
        <v>0</v>
      </c>
      <c r="L460" s="11"/>
      <c r="M460" s="11"/>
      <c r="N460" s="2"/>
    </row>
    <row r="461" spans="2:14" x14ac:dyDescent="0.4">
      <c r="B461" s="2">
        <v>453</v>
      </c>
      <c r="C461" s="2"/>
      <c r="D461" s="15"/>
      <c r="E461" s="14"/>
      <c r="F461" s="13"/>
      <c r="G461" s="12"/>
      <c r="H461" s="6"/>
      <c r="I461" s="6">
        <f t="shared" si="14"/>
        <v>0</v>
      </c>
      <c r="J461" s="6"/>
      <c r="K461" s="6">
        <f t="shared" si="15"/>
        <v>0</v>
      </c>
      <c r="L461" s="11"/>
      <c r="M461" s="11"/>
      <c r="N461" s="2"/>
    </row>
    <row r="462" spans="2:14" x14ac:dyDescent="0.4">
      <c r="B462" s="2">
        <v>454</v>
      </c>
      <c r="C462" s="2"/>
      <c r="D462" s="15"/>
      <c r="E462" s="14"/>
      <c r="F462" s="13"/>
      <c r="G462" s="12"/>
      <c r="H462" s="6"/>
      <c r="I462" s="6">
        <f t="shared" si="14"/>
        <v>0</v>
      </c>
      <c r="J462" s="6"/>
      <c r="K462" s="6">
        <f t="shared" si="15"/>
        <v>0</v>
      </c>
      <c r="L462" s="11"/>
      <c r="M462" s="11"/>
      <c r="N462" s="2"/>
    </row>
    <row r="463" spans="2:14" x14ac:dyDescent="0.4">
      <c r="B463" s="2">
        <v>455</v>
      </c>
      <c r="C463" s="2"/>
      <c r="D463" s="15"/>
      <c r="E463" s="14"/>
      <c r="F463" s="13"/>
      <c r="G463" s="12"/>
      <c r="H463" s="6"/>
      <c r="I463" s="6">
        <f t="shared" si="14"/>
        <v>0</v>
      </c>
      <c r="J463" s="6"/>
      <c r="K463" s="6">
        <f t="shared" si="15"/>
        <v>0</v>
      </c>
      <c r="L463" s="11"/>
      <c r="M463" s="11"/>
      <c r="N463" s="2"/>
    </row>
    <row r="464" spans="2:14" x14ac:dyDescent="0.4">
      <c r="B464" s="2">
        <v>456</v>
      </c>
      <c r="C464" s="2"/>
      <c r="D464" s="15"/>
      <c r="E464" s="14"/>
      <c r="F464" s="13"/>
      <c r="G464" s="12"/>
      <c r="H464" s="6"/>
      <c r="I464" s="6">
        <f t="shared" si="14"/>
        <v>0</v>
      </c>
      <c r="J464" s="6"/>
      <c r="K464" s="6">
        <f t="shared" si="15"/>
        <v>0</v>
      </c>
      <c r="L464" s="11"/>
      <c r="M464" s="11"/>
      <c r="N464" s="2"/>
    </row>
    <row r="465" spans="2:14" x14ac:dyDescent="0.4">
      <c r="B465" s="2">
        <v>457</v>
      </c>
      <c r="C465" s="2"/>
      <c r="D465" s="15"/>
      <c r="E465" s="14"/>
      <c r="F465" s="13"/>
      <c r="G465" s="12"/>
      <c r="H465" s="6"/>
      <c r="I465" s="6">
        <f t="shared" si="14"/>
        <v>0</v>
      </c>
      <c r="J465" s="6"/>
      <c r="K465" s="6">
        <f t="shared" si="15"/>
        <v>0</v>
      </c>
      <c r="L465" s="11"/>
      <c r="M465" s="11"/>
      <c r="N465" s="2"/>
    </row>
    <row r="466" spans="2:14" x14ac:dyDescent="0.4">
      <c r="B466" s="2">
        <v>458</v>
      </c>
      <c r="C466" s="2"/>
      <c r="D466" s="15"/>
      <c r="E466" s="14"/>
      <c r="F466" s="13"/>
      <c r="G466" s="12"/>
      <c r="H466" s="6"/>
      <c r="I466" s="6">
        <f t="shared" si="14"/>
        <v>0</v>
      </c>
      <c r="J466" s="6"/>
      <c r="K466" s="6">
        <f t="shared" si="15"/>
        <v>0</v>
      </c>
      <c r="L466" s="11"/>
      <c r="M466" s="11"/>
      <c r="N466" s="2"/>
    </row>
    <row r="467" spans="2:14" x14ac:dyDescent="0.4">
      <c r="B467" s="2">
        <v>459</v>
      </c>
      <c r="C467" s="2"/>
      <c r="D467" s="15"/>
      <c r="E467" s="14"/>
      <c r="F467" s="13"/>
      <c r="G467" s="12"/>
      <c r="H467" s="6"/>
      <c r="I467" s="6">
        <f t="shared" si="14"/>
        <v>0</v>
      </c>
      <c r="J467" s="6"/>
      <c r="K467" s="6">
        <f t="shared" si="15"/>
        <v>0</v>
      </c>
      <c r="L467" s="11"/>
      <c r="M467" s="11"/>
      <c r="N467" s="2"/>
    </row>
    <row r="468" spans="2:14" x14ac:dyDescent="0.4">
      <c r="B468" s="2">
        <v>460</v>
      </c>
      <c r="C468" s="2"/>
      <c r="D468" s="15"/>
      <c r="E468" s="14"/>
      <c r="F468" s="13"/>
      <c r="G468" s="12"/>
      <c r="H468" s="6"/>
      <c r="I468" s="6">
        <f t="shared" si="14"/>
        <v>0</v>
      </c>
      <c r="J468" s="6"/>
      <c r="K468" s="6">
        <f t="shared" si="15"/>
        <v>0</v>
      </c>
      <c r="L468" s="11"/>
      <c r="M468" s="11"/>
      <c r="N468" s="2"/>
    </row>
    <row r="469" spans="2:14" x14ac:dyDescent="0.4">
      <c r="B469" s="2">
        <v>461</v>
      </c>
      <c r="C469" s="2"/>
      <c r="D469" s="15"/>
      <c r="E469" s="14"/>
      <c r="F469" s="13"/>
      <c r="G469" s="12"/>
      <c r="H469" s="6"/>
      <c r="I469" s="6">
        <f t="shared" si="14"/>
        <v>0</v>
      </c>
      <c r="J469" s="6"/>
      <c r="K469" s="6">
        <f t="shared" si="15"/>
        <v>0</v>
      </c>
      <c r="L469" s="11"/>
      <c r="M469" s="11"/>
      <c r="N469" s="2"/>
    </row>
    <row r="470" spans="2:14" x14ac:dyDescent="0.4">
      <c r="B470" s="2">
        <v>462</v>
      </c>
      <c r="C470" s="2"/>
      <c r="D470" s="15"/>
      <c r="E470" s="14"/>
      <c r="F470" s="13"/>
      <c r="G470" s="12"/>
      <c r="H470" s="6"/>
      <c r="I470" s="6">
        <f t="shared" si="14"/>
        <v>0</v>
      </c>
      <c r="J470" s="6"/>
      <c r="K470" s="6">
        <f t="shared" si="15"/>
        <v>0</v>
      </c>
      <c r="L470" s="11"/>
      <c r="M470" s="11"/>
      <c r="N470" s="2"/>
    </row>
    <row r="471" spans="2:14" x14ac:dyDescent="0.4">
      <c r="B471" s="2">
        <v>463</v>
      </c>
      <c r="C471" s="2"/>
      <c r="D471" s="15"/>
      <c r="E471" s="14"/>
      <c r="F471" s="13"/>
      <c r="G471" s="12"/>
      <c r="H471" s="6"/>
      <c r="I471" s="6">
        <f t="shared" si="14"/>
        <v>0</v>
      </c>
      <c r="J471" s="6"/>
      <c r="K471" s="6">
        <f t="shared" si="15"/>
        <v>0</v>
      </c>
      <c r="L471" s="11"/>
      <c r="M471" s="11"/>
      <c r="N471" s="2"/>
    </row>
    <row r="472" spans="2:14" x14ac:dyDescent="0.4">
      <c r="B472" s="2">
        <v>464</v>
      </c>
      <c r="C472" s="2"/>
      <c r="D472" s="15"/>
      <c r="E472" s="14"/>
      <c r="F472" s="13"/>
      <c r="G472" s="12"/>
      <c r="H472" s="6"/>
      <c r="I472" s="6">
        <f t="shared" si="14"/>
        <v>0</v>
      </c>
      <c r="J472" s="6"/>
      <c r="K472" s="6">
        <f t="shared" si="15"/>
        <v>0</v>
      </c>
      <c r="L472" s="11"/>
      <c r="M472" s="11"/>
      <c r="N472" s="2"/>
    </row>
    <row r="473" spans="2:14" x14ac:dyDescent="0.4">
      <c r="B473" s="2">
        <v>465</v>
      </c>
      <c r="C473" s="2"/>
      <c r="D473" s="15"/>
      <c r="E473" s="14"/>
      <c r="F473" s="13"/>
      <c r="G473" s="12"/>
      <c r="H473" s="6"/>
      <c r="I473" s="6">
        <f t="shared" si="14"/>
        <v>0</v>
      </c>
      <c r="J473" s="6"/>
      <c r="K473" s="6">
        <f t="shared" si="15"/>
        <v>0</v>
      </c>
      <c r="L473" s="11"/>
      <c r="M473" s="11"/>
      <c r="N473" s="2"/>
    </row>
    <row r="474" spans="2:14" x14ac:dyDescent="0.4">
      <c r="B474" s="2">
        <v>466</v>
      </c>
      <c r="C474" s="2"/>
      <c r="D474" s="15"/>
      <c r="E474" s="14"/>
      <c r="F474" s="13"/>
      <c r="G474" s="12"/>
      <c r="H474" s="6"/>
      <c r="I474" s="6">
        <f t="shared" si="14"/>
        <v>0</v>
      </c>
      <c r="J474" s="6"/>
      <c r="K474" s="6">
        <f t="shared" si="15"/>
        <v>0</v>
      </c>
      <c r="L474" s="11"/>
      <c r="M474" s="11"/>
      <c r="N474" s="2"/>
    </row>
    <row r="475" spans="2:14" x14ac:dyDescent="0.4">
      <c r="B475" s="2">
        <v>467</v>
      </c>
      <c r="C475" s="2"/>
      <c r="D475" s="15"/>
      <c r="E475" s="14"/>
      <c r="F475" s="13"/>
      <c r="G475" s="12"/>
      <c r="H475" s="6"/>
      <c r="I475" s="6">
        <f t="shared" si="14"/>
        <v>0</v>
      </c>
      <c r="J475" s="6"/>
      <c r="K475" s="6">
        <f t="shared" si="15"/>
        <v>0</v>
      </c>
      <c r="L475" s="11"/>
      <c r="M475" s="11"/>
      <c r="N475" s="2"/>
    </row>
    <row r="476" spans="2:14" x14ac:dyDescent="0.4">
      <c r="B476" s="2">
        <v>468</v>
      </c>
      <c r="C476" s="2"/>
      <c r="D476" s="15"/>
      <c r="E476" s="14"/>
      <c r="F476" s="13"/>
      <c r="G476" s="12"/>
      <c r="H476" s="6"/>
      <c r="I476" s="6">
        <f t="shared" si="14"/>
        <v>0</v>
      </c>
      <c r="J476" s="6"/>
      <c r="K476" s="6">
        <f t="shared" si="15"/>
        <v>0</v>
      </c>
      <c r="L476" s="11"/>
      <c r="M476" s="11"/>
      <c r="N476" s="2"/>
    </row>
    <row r="477" spans="2:14" x14ac:dyDescent="0.4">
      <c r="B477" s="2">
        <v>469</v>
      </c>
      <c r="C477" s="2"/>
      <c r="D477" s="15"/>
      <c r="E477" s="14"/>
      <c r="F477" s="13"/>
      <c r="G477" s="12"/>
      <c r="H477" s="6"/>
      <c r="I477" s="6">
        <f t="shared" si="14"/>
        <v>0</v>
      </c>
      <c r="J477" s="6"/>
      <c r="K477" s="6">
        <f t="shared" si="15"/>
        <v>0</v>
      </c>
      <c r="L477" s="11"/>
      <c r="M477" s="11"/>
      <c r="N477" s="2"/>
    </row>
    <row r="478" spans="2:14" x14ac:dyDescent="0.4">
      <c r="B478" s="2">
        <v>470</v>
      </c>
      <c r="C478" s="2"/>
      <c r="D478" s="15"/>
      <c r="E478" s="14"/>
      <c r="F478" s="13"/>
      <c r="G478" s="12"/>
      <c r="H478" s="6"/>
      <c r="I478" s="6">
        <f t="shared" si="14"/>
        <v>0</v>
      </c>
      <c r="J478" s="6"/>
      <c r="K478" s="6">
        <f t="shared" si="15"/>
        <v>0</v>
      </c>
      <c r="L478" s="11"/>
      <c r="M478" s="11"/>
      <c r="N478" s="2"/>
    </row>
    <row r="479" spans="2:14" x14ac:dyDescent="0.4">
      <c r="B479" s="2">
        <v>471</v>
      </c>
      <c r="C479" s="2"/>
      <c r="D479" s="15"/>
      <c r="E479" s="14"/>
      <c r="F479" s="13"/>
      <c r="G479" s="12"/>
      <c r="H479" s="6"/>
      <c r="I479" s="6">
        <f t="shared" si="14"/>
        <v>0</v>
      </c>
      <c r="J479" s="6"/>
      <c r="K479" s="6">
        <f t="shared" si="15"/>
        <v>0</v>
      </c>
      <c r="L479" s="11"/>
      <c r="M479" s="11"/>
      <c r="N479" s="2"/>
    </row>
    <row r="480" spans="2:14" x14ac:dyDescent="0.4">
      <c r="B480" s="2">
        <v>472</v>
      </c>
      <c r="C480" s="2"/>
      <c r="D480" s="15"/>
      <c r="E480" s="14"/>
      <c r="F480" s="13"/>
      <c r="G480" s="12"/>
      <c r="H480" s="6"/>
      <c r="I480" s="6">
        <f t="shared" si="14"/>
        <v>0</v>
      </c>
      <c r="J480" s="6"/>
      <c r="K480" s="6">
        <f t="shared" si="15"/>
        <v>0</v>
      </c>
      <c r="L480" s="11"/>
      <c r="M480" s="11"/>
      <c r="N480" s="2"/>
    </row>
    <row r="481" spans="2:14" x14ac:dyDescent="0.4">
      <c r="B481" s="2">
        <v>473</v>
      </c>
      <c r="C481" s="2"/>
      <c r="D481" s="15"/>
      <c r="E481" s="14"/>
      <c r="F481" s="13"/>
      <c r="G481" s="12"/>
      <c r="H481" s="6"/>
      <c r="I481" s="6">
        <f t="shared" si="14"/>
        <v>0</v>
      </c>
      <c r="J481" s="6"/>
      <c r="K481" s="6">
        <f t="shared" si="15"/>
        <v>0</v>
      </c>
      <c r="L481" s="11"/>
      <c r="M481" s="11"/>
      <c r="N481" s="2"/>
    </row>
    <row r="482" spans="2:14" x14ac:dyDescent="0.4">
      <c r="B482" s="2">
        <v>474</v>
      </c>
      <c r="C482" s="2"/>
      <c r="D482" s="15"/>
      <c r="E482" s="14"/>
      <c r="F482" s="13"/>
      <c r="G482" s="12"/>
      <c r="H482" s="6"/>
      <c r="I482" s="6">
        <f t="shared" si="14"/>
        <v>0</v>
      </c>
      <c r="J482" s="6"/>
      <c r="K482" s="6">
        <f t="shared" si="15"/>
        <v>0</v>
      </c>
      <c r="L482" s="11"/>
      <c r="M482" s="11"/>
      <c r="N482" s="2"/>
    </row>
    <row r="483" spans="2:14" x14ac:dyDescent="0.4">
      <c r="B483" s="2">
        <v>475</v>
      </c>
      <c r="C483" s="2"/>
      <c r="D483" s="15"/>
      <c r="E483" s="14"/>
      <c r="F483" s="13"/>
      <c r="G483" s="12"/>
      <c r="H483" s="6"/>
      <c r="I483" s="6">
        <f t="shared" si="14"/>
        <v>0</v>
      </c>
      <c r="J483" s="6"/>
      <c r="K483" s="6">
        <f t="shared" si="15"/>
        <v>0</v>
      </c>
      <c r="L483" s="11"/>
      <c r="M483" s="11"/>
      <c r="N483" s="2"/>
    </row>
    <row r="484" spans="2:14" x14ac:dyDescent="0.4">
      <c r="B484" s="2">
        <v>476</v>
      </c>
      <c r="C484" s="2"/>
      <c r="D484" s="15"/>
      <c r="E484" s="14"/>
      <c r="F484" s="13"/>
      <c r="G484" s="12"/>
      <c r="H484" s="6"/>
      <c r="I484" s="6">
        <f t="shared" si="14"/>
        <v>0</v>
      </c>
      <c r="J484" s="6"/>
      <c r="K484" s="6">
        <f t="shared" si="15"/>
        <v>0</v>
      </c>
      <c r="L484" s="11"/>
      <c r="M484" s="11"/>
      <c r="N484" s="2"/>
    </row>
    <row r="485" spans="2:14" x14ac:dyDescent="0.4">
      <c r="B485" s="2">
        <v>477</v>
      </c>
      <c r="C485" s="2"/>
      <c r="D485" s="15"/>
      <c r="E485" s="14"/>
      <c r="F485" s="13"/>
      <c r="G485" s="12"/>
      <c r="H485" s="6"/>
      <c r="I485" s="6">
        <f t="shared" si="14"/>
        <v>0</v>
      </c>
      <c r="J485" s="6"/>
      <c r="K485" s="6">
        <f t="shared" si="15"/>
        <v>0</v>
      </c>
      <c r="L485" s="11"/>
      <c r="M485" s="11"/>
      <c r="N485" s="2"/>
    </row>
    <row r="486" spans="2:14" x14ac:dyDescent="0.4">
      <c r="B486" s="2">
        <v>478</v>
      </c>
      <c r="C486" s="2"/>
      <c r="D486" s="15"/>
      <c r="E486" s="14"/>
      <c r="F486" s="13"/>
      <c r="G486" s="12"/>
      <c r="H486" s="6"/>
      <c r="I486" s="6">
        <f t="shared" si="14"/>
        <v>0</v>
      </c>
      <c r="J486" s="6"/>
      <c r="K486" s="6">
        <f t="shared" si="15"/>
        <v>0</v>
      </c>
      <c r="L486" s="11"/>
      <c r="M486" s="11"/>
      <c r="N486" s="2"/>
    </row>
    <row r="487" spans="2:14" x14ac:dyDescent="0.4">
      <c r="B487" s="2">
        <v>479</v>
      </c>
      <c r="C487" s="2"/>
      <c r="D487" s="15"/>
      <c r="E487" s="14"/>
      <c r="F487" s="13"/>
      <c r="G487" s="12"/>
      <c r="H487" s="6"/>
      <c r="I487" s="6">
        <f t="shared" si="14"/>
        <v>0</v>
      </c>
      <c r="J487" s="6"/>
      <c r="K487" s="6">
        <f t="shared" si="15"/>
        <v>0</v>
      </c>
      <c r="L487" s="11"/>
      <c r="M487" s="11"/>
      <c r="N487" s="2"/>
    </row>
    <row r="488" spans="2:14" x14ac:dyDescent="0.4">
      <c r="B488" s="2">
        <v>480</v>
      </c>
      <c r="C488" s="2"/>
      <c r="D488" s="15"/>
      <c r="E488" s="14"/>
      <c r="F488" s="13"/>
      <c r="G488" s="12"/>
      <c r="H488" s="6"/>
      <c r="I488" s="6">
        <f t="shared" si="14"/>
        <v>0</v>
      </c>
      <c r="J488" s="6"/>
      <c r="K488" s="6">
        <f t="shared" si="15"/>
        <v>0</v>
      </c>
      <c r="L488" s="11"/>
      <c r="M488" s="11"/>
      <c r="N488" s="2"/>
    </row>
    <row r="489" spans="2:14" x14ac:dyDescent="0.4">
      <c r="B489" s="2">
        <v>481</v>
      </c>
      <c r="C489" s="2"/>
      <c r="D489" s="15"/>
      <c r="E489" s="14"/>
      <c r="F489" s="13"/>
      <c r="G489" s="12"/>
      <c r="H489" s="6"/>
      <c r="I489" s="6">
        <f t="shared" si="14"/>
        <v>0</v>
      </c>
      <c r="J489" s="6"/>
      <c r="K489" s="6">
        <f t="shared" si="15"/>
        <v>0</v>
      </c>
      <c r="L489" s="11"/>
      <c r="M489" s="11"/>
      <c r="N489" s="2"/>
    </row>
    <row r="490" spans="2:14" x14ac:dyDescent="0.4">
      <c r="B490" s="2">
        <v>482</v>
      </c>
      <c r="C490" s="2"/>
      <c r="D490" s="15"/>
      <c r="E490" s="14"/>
      <c r="F490" s="13"/>
      <c r="G490" s="12"/>
      <c r="H490" s="6"/>
      <c r="I490" s="6">
        <f t="shared" si="14"/>
        <v>0</v>
      </c>
      <c r="J490" s="6"/>
      <c r="K490" s="6">
        <f t="shared" si="15"/>
        <v>0</v>
      </c>
      <c r="L490" s="11"/>
      <c r="M490" s="11"/>
      <c r="N490" s="2"/>
    </row>
    <row r="491" spans="2:14" x14ac:dyDescent="0.4">
      <c r="B491" s="2">
        <v>483</v>
      </c>
      <c r="C491" s="2"/>
      <c r="D491" s="15"/>
      <c r="E491" s="14"/>
      <c r="F491" s="13"/>
      <c r="G491" s="12"/>
      <c r="H491" s="6"/>
      <c r="I491" s="6">
        <f t="shared" si="14"/>
        <v>0</v>
      </c>
      <c r="J491" s="6"/>
      <c r="K491" s="6">
        <f t="shared" si="15"/>
        <v>0</v>
      </c>
      <c r="L491" s="11"/>
      <c r="M491" s="11"/>
      <c r="N491" s="2"/>
    </row>
    <row r="492" spans="2:14" x14ac:dyDescent="0.4">
      <c r="B492" s="2">
        <v>484</v>
      </c>
      <c r="C492" s="2"/>
      <c r="D492" s="15"/>
      <c r="E492" s="14"/>
      <c r="F492" s="13"/>
      <c r="G492" s="12"/>
      <c r="H492" s="6"/>
      <c r="I492" s="6">
        <f t="shared" si="14"/>
        <v>0</v>
      </c>
      <c r="J492" s="6"/>
      <c r="K492" s="6">
        <f t="shared" si="15"/>
        <v>0</v>
      </c>
      <c r="L492" s="11"/>
      <c r="M492" s="11"/>
      <c r="N492" s="2"/>
    </row>
    <row r="493" spans="2:14" x14ac:dyDescent="0.4">
      <c r="B493" s="2">
        <v>485</v>
      </c>
      <c r="C493" s="2"/>
      <c r="D493" s="15"/>
      <c r="E493" s="14"/>
      <c r="F493" s="13"/>
      <c r="G493" s="12"/>
      <c r="H493" s="6"/>
      <c r="I493" s="6">
        <f t="shared" si="14"/>
        <v>0</v>
      </c>
      <c r="J493" s="6"/>
      <c r="K493" s="6">
        <f t="shared" si="15"/>
        <v>0</v>
      </c>
      <c r="L493" s="11"/>
      <c r="M493" s="11"/>
      <c r="N493" s="2"/>
    </row>
    <row r="494" spans="2:14" x14ac:dyDescent="0.4">
      <c r="B494" s="2">
        <v>486</v>
      </c>
      <c r="C494" s="2"/>
      <c r="D494" s="15"/>
      <c r="E494" s="14"/>
      <c r="F494" s="13"/>
      <c r="G494" s="12"/>
      <c r="H494" s="6"/>
      <c r="I494" s="6">
        <f t="shared" si="14"/>
        <v>0</v>
      </c>
      <c r="J494" s="6"/>
      <c r="K494" s="6">
        <f t="shared" si="15"/>
        <v>0</v>
      </c>
      <c r="L494" s="11"/>
      <c r="M494" s="11"/>
      <c r="N494" s="2"/>
    </row>
    <row r="495" spans="2:14" x14ac:dyDescent="0.4">
      <c r="B495" s="2">
        <v>487</v>
      </c>
      <c r="C495" s="2"/>
      <c r="D495" s="15"/>
      <c r="E495" s="14"/>
      <c r="F495" s="13"/>
      <c r="G495" s="12"/>
      <c r="H495" s="6"/>
      <c r="I495" s="6">
        <f t="shared" si="14"/>
        <v>0</v>
      </c>
      <c r="J495" s="6"/>
      <c r="K495" s="6">
        <f t="shared" si="15"/>
        <v>0</v>
      </c>
      <c r="L495" s="11"/>
      <c r="M495" s="11"/>
      <c r="N495" s="2"/>
    </row>
    <row r="496" spans="2:14" x14ac:dyDescent="0.4">
      <c r="B496" s="2">
        <v>488</v>
      </c>
      <c r="C496" s="2"/>
      <c r="D496" s="15"/>
      <c r="E496" s="14"/>
      <c r="F496" s="13"/>
      <c r="G496" s="12"/>
      <c r="H496" s="6"/>
      <c r="I496" s="6">
        <f t="shared" si="14"/>
        <v>0</v>
      </c>
      <c r="J496" s="6"/>
      <c r="K496" s="6">
        <f t="shared" si="15"/>
        <v>0</v>
      </c>
      <c r="L496" s="11"/>
      <c r="M496" s="11"/>
      <c r="N496" s="2"/>
    </row>
    <row r="497" spans="2:14" x14ac:dyDescent="0.4">
      <c r="B497" s="2">
        <v>489</v>
      </c>
      <c r="C497" s="2"/>
      <c r="D497" s="15"/>
      <c r="E497" s="14"/>
      <c r="F497" s="13"/>
      <c r="G497" s="12"/>
      <c r="H497" s="6"/>
      <c r="I497" s="6">
        <f t="shared" si="14"/>
        <v>0</v>
      </c>
      <c r="J497" s="6"/>
      <c r="K497" s="6">
        <f t="shared" si="15"/>
        <v>0</v>
      </c>
      <c r="L497" s="11"/>
      <c r="M497" s="11"/>
      <c r="N497" s="2"/>
    </row>
    <row r="498" spans="2:14" x14ac:dyDescent="0.4">
      <c r="B498" s="2">
        <v>490</v>
      </c>
      <c r="C498" s="2"/>
      <c r="D498" s="15"/>
      <c r="E498" s="14"/>
      <c r="F498" s="13"/>
      <c r="G498" s="12"/>
      <c r="H498" s="6"/>
      <c r="I498" s="6">
        <f t="shared" si="14"/>
        <v>0</v>
      </c>
      <c r="J498" s="6"/>
      <c r="K498" s="6">
        <f t="shared" si="15"/>
        <v>0</v>
      </c>
      <c r="L498" s="11"/>
      <c r="M498" s="11"/>
      <c r="N498" s="2"/>
    </row>
    <row r="499" spans="2:14" x14ac:dyDescent="0.4">
      <c r="B499" s="2">
        <v>491</v>
      </c>
      <c r="C499" s="2"/>
      <c r="D499" s="15"/>
      <c r="E499" s="14"/>
      <c r="F499" s="13"/>
      <c r="G499" s="12"/>
      <c r="H499" s="6"/>
      <c r="I499" s="6">
        <f t="shared" si="14"/>
        <v>0</v>
      </c>
      <c r="J499" s="6"/>
      <c r="K499" s="6">
        <f t="shared" si="15"/>
        <v>0</v>
      </c>
      <c r="L499" s="11"/>
      <c r="M499" s="11"/>
      <c r="N499" s="2"/>
    </row>
    <row r="500" spans="2:14" x14ac:dyDescent="0.4">
      <c r="B500" s="2">
        <v>492</v>
      </c>
      <c r="C500" s="2"/>
      <c r="D500" s="15"/>
      <c r="E500" s="14"/>
      <c r="F500" s="13"/>
      <c r="G500" s="12"/>
      <c r="H500" s="6"/>
      <c r="I500" s="6">
        <f t="shared" si="14"/>
        <v>0</v>
      </c>
      <c r="J500" s="6"/>
      <c r="K500" s="6">
        <f t="shared" si="15"/>
        <v>0</v>
      </c>
      <c r="L500" s="11"/>
      <c r="M500" s="11"/>
      <c r="N500" s="2"/>
    </row>
    <row r="501" spans="2:14" x14ac:dyDescent="0.4">
      <c r="B501" s="2">
        <v>493</v>
      </c>
      <c r="C501" s="2"/>
      <c r="D501" s="15"/>
      <c r="E501" s="14"/>
      <c r="F501" s="13"/>
      <c r="G501" s="12"/>
      <c r="H501" s="6"/>
      <c r="I501" s="6">
        <f t="shared" si="14"/>
        <v>0</v>
      </c>
      <c r="J501" s="6"/>
      <c r="K501" s="6">
        <f t="shared" si="15"/>
        <v>0</v>
      </c>
      <c r="L501" s="11"/>
      <c r="M501" s="11"/>
      <c r="N501" s="2"/>
    </row>
    <row r="502" spans="2:14" x14ac:dyDescent="0.4">
      <c r="B502" s="2">
        <v>494</v>
      </c>
      <c r="C502" s="2"/>
      <c r="D502" s="15"/>
      <c r="E502" s="14"/>
      <c r="F502" s="13"/>
      <c r="G502" s="12"/>
      <c r="H502" s="6"/>
      <c r="I502" s="6">
        <f t="shared" si="14"/>
        <v>0</v>
      </c>
      <c r="J502" s="6"/>
      <c r="K502" s="6">
        <f t="shared" si="15"/>
        <v>0</v>
      </c>
      <c r="L502" s="11"/>
      <c r="M502" s="11"/>
      <c r="N502" s="2"/>
    </row>
    <row r="503" spans="2:14" x14ac:dyDescent="0.4">
      <c r="B503" s="2">
        <v>495</v>
      </c>
      <c r="C503" s="2"/>
      <c r="D503" s="15"/>
      <c r="E503" s="14"/>
      <c r="F503" s="13"/>
      <c r="G503" s="12"/>
      <c r="H503" s="6"/>
      <c r="I503" s="6">
        <f t="shared" si="14"/>
        <v>0</v>
      </c>
      <c r="J503" s="6"/>
      <c r="K503" s="6">
        <f t="shared" si="15"/>
        <v>0</v>
      </c>
      <c r="L503" s="11"/>
      <c r="M503" s="11"/>
      <c r="N503" s="2"/>
    </row>
    <row r="504" spans="2:14" x14ac:dyDescent="0.4">
      <c r="B504" s="2">
        <v>496</v>
      </c>
      <c r="C504" s="2"/>
      <c r="D504" s="15"/>
      <c r="E504" s="14"/>
      <c r="F504" s="13"/>
      <c r="G504" s="12"/>
      <c r="H504" s="6"/>
      <c r="I504" s="6">
        <f t="shared" si="14"/>
        <v>0</v>
      </c>
      <c r="J504" s="6"/>
      <c r="K504" s="6">
        <f t="shared" si="15"/>
        <v>0</v>
      </c>
      <c r="L504" s="11"/>
      <c r="M504" s="11"/>
      <c r="N504" s="2"/>
    </row>
    <row r="505" spans="2:14" x14ac:dyDescent="0.4">
      <c r="B505" s="2">
        <v>497</v>
      </c>
      <c r="C505" s="2"/>
      <c r="D505" s="15"/>
      <c r="E505" s="14"/>
      <c r="F505" s="13"/>
      <c r="G505" s="12"/>
      <c r="H505" s="6"/>
      <c r="I505" s="6">
        <f t="shared" si="14"/>
        <v>0</v>
      </c>
      <c r="J505" s="6"/>
      <c r="K505" s="6">
        <f t="shared" si="15"/>
        <v>0</v>
      </c>
      <c r="L505" s="11"/>
      <c r="M505" s="11"/>
      <c r="N505" s="2"/>
    </row>
    <row r="506" spans="2:14" x14ac:dyDescent="0.4">
      <c r="B506" s="2">
        <v>498</v>
      </c>
      <c r="C506" s="2"/>
      <c r="D506" s="15"/>
      <c r="E506" s="14"/>
      <c r="F506" s="13"/>
      <c r="G506" s="12"/>
      <c r="H506" s="6"/>
      <c r="I506" s="6">
        <f t="shared" si="14"/>
        <v>0</v>
      </c>
      <c r="J506" s="6"/>
      <c r="K506" s="6">
        <f t="shared" si="15"/>
        <v>0</v>
      </c>
      <c r="L506" s="11"/>
      <c r="M506" s="11"/>
      <c r="N506" s="2"/>
    </row>
    <row r="507" spans="2:14" x14ac:dyDescent="0.4">
      <c r="B507" s="2">
        <v>499</v>
      </c>
      <c r="C507" s="2"/>
      <c r="D507" s="15"/>
      <c r="E507" s="14"/>
      <c r="F507" s="13"/>
      <c r="G507" s="12"/>
      <c r="H507" s="6"/>
      <c r="I507" s="6">
        <f t="shared" si="14"/>
        <v>0</v>
      </c>
      <c r="J507" s="6"/>
      <c r="K507" s="6">
        <f t="shared" si="15"/>
        <v>0</v>
      </c>
      <c r="L507" s="11"/>
      <c r="M507" s="11"/>
      <c r="N507" s="2"/>
    </row>
    <row r="508" spans="2:14" x14ac:dyDescent="0.4">
      <c r="B508" s="2">
        <v>500</v>
      </c>
      <c r="C508" s="2"/>
      <c r="D508" s="15"/>
      <c r="E508" s="14"/>
      <c r="F508" s="13"/>
      <c r="G508" s="12"/>
      <c r="H508" s="6"/>
      <c r="I508" s="6">
        <f t="shared" si="14"/>
        <v>0</v>
      </c>
      <c r="J508" s="6"/>
      <c r="K508" s="6">
        <f t="shared" si="15"/>
        <v>0</v>
      </c>
      <c r="L508" s="11"/>
      <c r="M508" s="11"/>
      <c r="N508" s="2"/>
    </row>
    <row r="509" spans="2:14" x14ac:dyDescent="0.4">
      <c r="B509" s="2">
        <v>501</v>
      </c>
      <c r="C509" s="2"/>
      <c r="D509" s="15"/>
      <c r="E509" s="14"/>
      <c r="F509" s="13"/>
      <c r="G509" s="12"/>
      <c r="H509" s="6"/>
      <c r="I509" s="6">
        <f t="shared" si="14"/>
        <v>0</v>
      </c>
      <c r="J509" s="6"/>
      <c r="K509" s="6">
        <f t="shared" si="15"/>
        <v>0</v>
      </c>
      <c r="L509" s="11"/>
      <c r="M509" s="11"/>
      <c r="N509" s="2"/>
    </row>
    <row r="510" spans="2:14" x14ac:dyDescent="0.4">
      <c r="B510" s="2">
        <v>502</v>
      </c>
      <c r="C510" s="2"/>
      <c r="D510" s="15"/>
      <c r="E510" s="14"/>
      <c r="F510" s="13"/>
      <c r="G510" s="12"/>
      <c r="H510" s="6"/>
      <c r="I510" s="6">
        <f t="shared" si="14"/>
        <v>0</v>
      </c>
      <c r="J510" s="6"/>
      <c r="K510" s="6">
        <f t="shared" si="15"/>
        <v>0</v>
      </c>
      <c r="L510" s="11"/>
      <c r="M510" s="11"/>
      <c r="N510" s="2"/>
    </row>
    <row r="511" spans="2:14" x14ac:dyDescent="0.4">
      <c r="B511" s="2">
        <v>503</v>
      </c>
      <c r="C511" s="2"/>
      <c r="D511" s="15"/>
      <c r="E511" s="14"/>
      <c r="F511" s="13"/>
      <c r="G511" s="12"/>
      <c r="H511" s="6"/>
      <c r="I511" s="6">
        <f t="shared" si="14"/>
        <v>0</v>
      </c>
      <c r="J511" s="6"/>
      <c r="K511" s="6">
        <f t="shared" si="15"/>
        <v>0</v>
      </c>
      <c r="L511" s="11"/>
      <c r="M511" s="11"/>
      <c r="N511" s="2"/>
    </row>
    <row r="512" spans="2:14" x14ac:dyDescent="0.4">
      <c r="B512" s="2">
        <v>504</v>
      </c>
      <c r="C512" s="2"/>
      <c r="D512" s="15"/>
      <c r="E512" s="14"/>
      <c r="F512" s="13"/>
      <c r="G512" s="12"/>
      <c r="H512" s="6"/>
      <c r="I512" s="6">
        <f t="shared" si="14"/>
        <v>0</v>
      </c>
      <c r="J512" s="6"/>
      <c r="K512" s="6">
        <f t="shared" si="15"/>
        <v>0</v>
      </c>
      <c r="L512" s="11"/>
      <c r="M512" s="11"/>
      <c r="N512" s="2"/>
    </row>
    <row r="513" spans="2:14" x14ac:dyDescent="0.4">
      <c r="B513" s="2">
        <v>505</v>
      </c>
      <c r="C513" s="2"/>
      <c r="D513" s="15"/>
      <c r="E513" s="14"/>
      <c r="F513" s="13"/>
      <c r="G513" s="12"/>
      <c r="H513" s="6"/>
      <c r="I513" s="6">
        <f t="shared" si="14"/>
        <v>0</v>
      </c>
      <c r="J513" s="6"/>
      <c r="K513" s="6">
        <f t="shared" si="15"/>
        <v>0</v>
      </c>
      <c r="L513" s="11"/>
      <c r="M513" s="11"/>
      <c r="N513" s="2"/>
    </row>
    <row r="514" spans="2:14" x14ac:dyDescent="0.4">
      <c r="B514" s="2">
        <v>506</v>
      </c>
      <c r="C514" s="2"/>
      <c r="D514" s="15"/>
      <c r="E514" s="14"/>
      <c r="F514" s="13"/>
      <c r="G514" s="12"/>
      <c r="H514" s="6"/>
      <c r="I514" s="6">
        <f t="shared" si="14"/>
        <v>0</v>
      </c>
      <c r="J514" s="6"/>
      <c r="K514" s="6">
        <f t="shared" si="15"/>
        <v>0</v>
      </c>
      <c r="L514" s="11"/>
      <c r="M514" s="11"/>
      <c r="N514" s="2"/>
    </row>
    <row r="515" spans="2:14" x14ac:dyDescent="0.4">
      <c r="B515" s="2">
        <v>507</v>
      </c>
      <c r="C515" s="2"/>
      <c r="D515" s="15"/>
      <c r="E515" s="14"/>
      <c r="F515" s="13"/>
      <c r="G515" s="12"/>
      <c r="H515" s="6"/>
      <c r="I515" s="6">
        <f t="shared" si="14"/>
        <v>0</v>
      </c>
      <c r="J515" s="6"/>
      <c r="K515" s="6">
        <f t="shared" si="15"/>
        <v>0</v>
      </c>
      <c r="L515" s="11"/>
      <c r="M515" s="11"/>
      <c r="N515" s="2"/>
    </row>
    <row r="516" spans="2:14" x14ac:dyDescent="0.4">
      <c r="B516" s="2">
        <v>508</v>
      </c>
      <c r="C516" s="2"/>
      <c r="D516" s="15"/>
      <c r="E516" s="14"/>
      <c r="F516" s="13"/>
      <c r="G516" s="12"/>
      <c r="H516" s="6"/>
      <c r="I516" s="6">
        <f t="shared" si="14"/>
        <v>0</v>
      </c>
      <c r="J516" s="6"/>
      <c r="K516" s="6">
        <f t="shared" si="15"/>
        <v>0</v>
      </c>
      <c r="L516" s="11"/>
      <c r="M516" s="11"/>
      <c r="N516" s="2"/>
    </row>
    <row r="517" spans="2:14" x14ac:dyDescent="0.4">
      <c r="B517" s="2">
        <v>509</v>
      </c>
      <c r="C517" s="2"/>
      <c r="D517" s="15"/>
      <c r="E517" s="14"/>
      <c r="F517" s="13"/>
      <c r="G517" s="12"/>
      <c r="H517" s="6"/>
      <c r="I517" s="6">
        <f t="shared" si="14"/>
        <v>0</v>
      </c>
      <c r="J517" s="6"/>
      <c r="K517" s="6">
        <f t="shared" si="15"/>
        <v>0</v>
      </c>
      <c r="L517" s="11"/>
      <c r="M517" s="11"/>
      <c r="N517" s="2"/>
    </row>
    <row r="518" spans="2:14" x14ac:dyDescent="0.4">
      <c r="B518" s="2">
        <v>510</v>
      </c>
      <c r="C518" s="2"/>
      <c r="D518" s="15"/>
      <c r="E518" s="14"/>
      <c r="F518" s="13"/>
      <c r="G518" s="12"/>
      <c r="H518" s="6"/>
      <c r="I518" s="6">
        <f t="shared" si="14"/>
        <v>0</v>
      </c>
      <c r="J518" s="6"/>
      <c r="K518" s="6">
        <f t="shared" si="15"/>
        <v>0</v>
      </c>
      <c r="L518" s="11"/>
      <c r="M518" s="11"/>
      <c r="N518" s="2"/>
    </row>
    <row r="519" spans="2:14" x14ac:dyDescent="0.4">
      <c r="B519" s="2">
        <v>511</v>
      </c>
      <c r="C519" s="2"/>
      <c r="D519" s="15"/>
      <c r="E519" s="14"/>
      <c r="F519" s="13"/>
      <c r="G519" s="12"/>
      <c r="H519" s="6"/>
      <c r="I519" s="6">
        <f t="shared" si="14"/>
        <v>0</v>
      </c>
      <c r="J519" s="6"/>
      <c r="K519" s="6">
        <f t="shared" si="15"/>
        <v>0</v>
      </c>
      <c r="L519" s="11"/>
      <c r="M519" s="11"/>
      <c r="N519" s="2"/>
    </row>
    <row r="520" spans="2:14" x14ac:dyDescent="0.4">
      <c r="B520" s="2">
        <v>512</v>
      </c>
      <c r="C520" s="2"/>
      <c r="D520" s="15"/>
      <c r="E520" s="14"/>
      <c r="F520" s="13"/>
      <c r="G520" s="12"/>
      <c r="H520" s="6"/>
      <c r="I520" s="6">
        <f t="shared" si="14"/>
        <v>0</v>
      </c>
      <c r="J520" s="6"/>
      <c r="K520" s="6">
        <f t="shared" si="15"/>
        <v>0</v>
      </c>
      <c r="L520" s="11"/>
      <c r="M520" s="11"/>
      <c r="N520" s="2"/>
    </row>
    <row r="521" spans="2:14" x14ac:dyDescent="0.4">
      <c r="B521" s="2">
        <v>513</v>
      </c>
      <c r="C521" s="2"/>
      <c r="D521" s="15"/>
      <c r="E521" s="14"/>
      <c r="F521" s="13"/>
      <c r="G521" s="12"/>
      <c r="H521" s="6"/>
      <c r="I521" s="6">
        <f t="shared" ref="I521:I584" si="16">H521*G521</f>
        <v>0</v>
      </c>
      <c r="J521" s="6"/>
      <c r="K521" s="6">
        <f t="shared" si="15"/>
        <v>0</v>
      </c>
      <c r="L521" s="11"/>
      <c r="M521" s="11"/>
      <c r="N521" s="2"/>
    </row>
    <row r="522" spans="2:14" x14ac:dyDescent="0.4">
      <c r="B522" s="2">
        <v>514</v>
      </c>
      <c r="C522" s="2"/>
      <c r="D522" s="15"/>
      <c r="E522" s="14"/>
      <c r="F522" s="13"/>
      <c r="G522" s="12"/>
      <c r="H522" s="6"/>
      <c r="I522" s="6">
        <f t="shared" si="16"/>
        <v>0</v>
      </c>
      <c r="J522" s="6"/>
      <c r="K522" s="6">
        <f t="shared" ref="K522:K585" si="17">I522+J522</f>
        <v>0</v>
      </c>
      <c r="L522" s="11"/>
      <c r="M522" s="11"/>
      <c r="N522" s="2"/>
    </row>
    <row r="523" spans="2:14" x14ac:dyDescent="0.4">
      <c r="B523" s="2">
        <v>515</v>
      </c>
      <c r="C523" s="2"/>
      <c r="D523" s="15"/>
      <c r="E523" s="14"/>
      <c r="F523" s="13"/>
      <c r="G523" s="12"/>
      <c r="H523" s="6"/>
      <c r="I523" s="6">
        <f t="shared" si="16"/>
        <v>0</v>
      </c>
      <c r="J523" s="6"/>
      <c r="K523" s="6">
        <f t="shared" si="17"/>
        <v>0</v>
      </c>
      <c r="L523" s="11"/>
      <c r="M523" s="11"/>
      <c r="N523" s="2"/>
    </row>
    <row r="524" spans="2:14" x14ac:dyDescent="0.4">
      <c r="B524" s="2">
        <v>516</v>
      </c>
      <c r="C524" s="2"/>
      <c r="D524" s="15"/>
      <c r="E524" s="14"/>
      <c r="F524" s="13"/>
      <c r="G524" s="12"/>
      <c r="H524" s="6"/>
      <c r="I524" s="6">
        <f t="shared" si="16"/>
        <v>0</v>
      </c>
      <c r="J524" s="6"/>
      <c r="K524" s="6">
        <f t="shared" si="17"/>
        <v>0</v>
      </c>
      <c r="L524" s="11"/>
      <c r="M524" s="11"/>
      <c r="N524" s="2"/>
    </row>
    <row r="525" spans="2:14" x14ac:dyDescent="0.4">
      <c r="B525" s="2">
        <v>517</v>
      </c>
      <c r="C525" s="2"/>
      <c r="D525" s="15"/>
      <c r="E525" s="14"/>
      <c r="F525" s="13"/>
      <c r="G525" s="12"/>
      <c r="H525" s="6"/>
      <c r="I525" s="6">
        <f t="shared" si="16"/>
        <v>0</v>
      </c>
      <c r="J525" s="6"/>
      <c r="K525" s="6">
        <f t="shared" si="17"/>
        <v>0</v>
      </c>
      <c r="L525" s="11"/>
      <c r="M525" s="11"/>
      <c r="N525" s="2"/>
    </row>
    <row r="526" spans="2:14" x14ac:dyDescent="0.4">
      <c r="B526" s="2">
        <v>518</v>
      </c>
      <c r="C526" s="2"/>
      <c r="D526" s="15"/>
      <c r="E526" s="14"/>
      <c r="F526" s="13"/>
      <c r="G526" s="12"/>
      <c r="H526" s="6"/>
      <c r="I526" s="6">
        <f t="shared" si="16"/>
        <v>0</v>
      </c>
      <c r="J526" s="6"/>
      <c r="K526" s="6">
        <f t="shared" si="17"/>
        <v>0</v>
      </c>
      <c r="L526" s="11"/>
      <c r="M526" s="11"/>
      <c r="N526" s="2"/>
    </row>
    <row r="527" spans="2:14" x14ac:dyDescent="0.4">
      <c r="B527" s="2">
        <v>519</v>
      </c>
      <c r="C527" s="2"/>
      <c r="D527" s="15"/>
      <c r="E527" s="14"/>
      <c r="F527" s="13"/>
      <c r="G527" s="12"/>
      <c r="H527" s="6"/>
      <c r="I527" s="6">
        <f t="shared" si="16"/>
        <v>0</v>
      </c>
      <c r="J527" s="6"/>
      <c r="K527" s="6">
        <f t="shared" si="17"/>
        <v>0</v>
      </c>
      <c r="L527" s="11"/>
      <c r="M527" s="11"/>
      <c r="N527" s="2"/>
    </row>
    <row r="528" spans="2:14" x14ac:dyDescent="0.4">
      <c r="B528" s="2">
        <v>520</v>
      </c>
      <c r="C528" s="2"/>
      <c r="D528" s="15"/>
      <c r="E528" s="14"/>
      <c r="F528" s="13"/>
      <c r="G528" s="12"/>
      <c r="H528" s="6"/>
      <c r="I528" s="6">
        <f t="shared" si="16"/>
        <v>0</v>
      </c>
      <c r="J528" s="6"/>
      <c r="K528" s="6">
        <f t="shared" si="17"/>
        <v>0</v>
      </c>
      <c r="L528" s="11"/>
      <c r="M528" s="11"/>
      <c r="N528" s="2"/>
    </row>
    <row r="529" spans="2:14" x14ac:dyDescent="0.4">
      <c r="B529" s="2">
        <v>521</v>
      </c>
      <c r="C529" s="2"/>
      <c r="D529" s="15"/>
      <c r="E529" s="14"/>
      <c r="F529" s="13"/>
      <c r="G529" s="12"/>
      <c r="H529" s="6"/>
      <c r="I529" s="6">
        <f t="shared" si="16"/>
        <v>0</v>
      </c>
      <c r="J529" s="6"/>
      <c r="K529" s="6">
        <f t="shared" si="17"/>
        <v>0</v>
      </c>
      <c r="L529" s="11"/>
      <c r="M529" s="11"/>
      <c r="N529" s="2"/>
    </row>
    <row r="530" spans="2:14" x14ac:dyDescent="0.4">
      <c r="B530" s="2">
        <v>522</v>
      </c>
      <c r="C530" s="2"/>
      <c r="D530" s="15"/>
      <c r="E530" s="14"/>
      <c r="F530" s="13"/>
      <c r="G530" s="12"/>
      <c r="H530" s="6"/>
      <c r="I530" s="6">
        <f t="shared" si="16"/>
        <v>0</v>
      </c>
      <c r="J530" s="6"/>
      <c r="K530" s="6">
        <f t="shared" si="17"/>
        <v>0</v>
      </c>
      <c r="L530" s="11"/>
      <c r="M530" s="11"/>
      <c r="N530" s="2"/>
    </row>
    <row r="531" spans="2:14" x14ac:dyDescent="0.4">
      <c r="B531" s="2">
        <v>523</v>
      </c>
      <c r="C531" s="2"/>
      <c r="D531" s="15"/>
      <c r="E531" s="14"/>
      <c r="F531" s="13"/>
      <c r="G531" s="12"/>
      <c r="H531" s="6"/>
      <c r="I531" s="6">
        <f t="shared" si="16"/>
        <v>0</v>
      </c>
      <c r="J531" s="6"/>
      <c r="K531" s="6">
        <f t="shared" si="17"/>
        <v>0</v>
      </c>
      <c r="L531" s="11"/>
      <c r="M531" s="11"/>
      <c r="N531" s="2"/>
    </row>
    <row r="532" spans="2:14" x14ac:dyDescent="0.4">
      <c r="B532" s="2">
        <v>524</v>
      </c>
      <c r="C532" s="2"/>
      <c r="D532" s="15"/>
      <c r="E532" s="14"/>
      <c r="F532" s="13"/>
      <c r="G532" s="12"/>
      <c r="H532" s="6"/>
      <c r="I532" s="6">
        <f t="shared" si="16"/>
        <v>0</v>
      </c>
      <c r="J532" s="6"/>
      <c r="K532" s="6">
        <f t="shared" si="17"/>
        <v>0</v>
      </c>
      <c r="L532" s="11"/>
      <c r="M532" s="11"/>
      <c r="N532" s="2"/>
    </row>
    <row r="533" spans="2:14" x14ac:dyDescent="0.4">
      <c r="B533" s="2">
        <v>525</v>
      </c>
      <c r="C533" s="2"/>
      <c r="D533" s="15"/>
      <c r="E533" s="14"/>
      <c r="F533" s="13"/>
      <c r="G533" s="12"/>
      <c r="H533" s="6"/>
      <c r="I533" s="6">
        <f t="shared" si="16"/>
        <v>0</v>
      </c>
      <c r="J533" s="6"/>
      <c r="K533" s="6">
        <f t="shared" si="17"/>
        <v>0</v>
      </c>
      <c r="L533" s="11"/>
      <c r="M533" s="11"/>
      <c r="N533" s="2"/>
    </row>
    <row r="534" spans="2:14" x14ac:dyDescent="0.4">
      <c r="B534" s="2">
        <v>526</v>
      </c>
      <c r="C534" s="2"/>
      <c r="D534" s="15"/>
      <c r="E534" s="14"/>
      <c r="F534" s="13"/>
      <c r="G534" s="12"/>
      <c r="H534" s="6"/>
      <c r="I534" s="6">
        <f t="shared" si="16"/>
        <v>0</v>
      </c>
      <c r="J534" s="6"/>
      <c r="K534" s="6">
        <f t="shared" si="17"/>
        <v>0</v>
      </c>
      <c r="L534" s="11"/>
      <c r="M534" s="11"/>
      <c r="N534" s="2"/>
    </row>
    <row r="535" spans="2:14" x14ac:dyDescent="0.4">
      <c r="B535" s="2">
        <v>527</v>
      </c>
      <c r="C535" s="2"/>
      <c r="D535" s="15"/>
      <c r="E535" s="14"/>
      <c r="F535" s="13"/>
      <c r="G535" s="12"/>
      <c r="H535" s="6"/>
      <c r="I535" s="6">
        <f t="shared" si="16"/>
        <v>0</v>
      </c>
      <c r="J535" s="6"/>
      <c r="K535" s="6">
        <f t="shared" si="17"/>
        <v>0</v>
      </c>
      <c r="L535" s="11"/>
      <c r="M535" s="11"/>
      <c r="N535" s="2"/>
    </row>
    <row r="536" spans="2:14" x14ac:dyDescent="0.4">
      <c r="B536" s="2">
        <v>528</v>
      </c>
      <c r="C536" s="2"/>
      <c r="D536" s="15"/>
      <c r="E536" s="14"/>
      <c r="F536" s="13"/>
      <c r="G536" s="12"/>
      <c r="H536" s="6"/>
      <c r="I536" s="6">
        <f t="shared" si="16"/>
        <v>0</v>
      </c>
      <c r="J536" s="6"/>
      <c r="K536" s="6">
        <f t="shared" si="17"/>
        <v>0</v>
      </c>
      <c r="L536" s="11"/>
      <c r="M536" s="11"/>
      <c r="N536" s="2"/>
    </row>
    <row r="537" spans="2:14" x14ac:dyDescent="0.4">
      <c r="B537" s="2">
        <v>529</v>
      </c>
      <c r="C537" s="2"/>
      <c r="D537" s="15"/>
      <c r="E537" s="14"/>
      <c r="F537" s="13"/>
      <c r="G537" s="12"/>
      <c r="H537" s="6"/>
      <c r="I537" s="6">
        <f t="shared" si="16"/>
        <v>0</v>
      </c>
      <c r="J537" s="6"/>
      <c r="K537" s="6">
        <f t="shared" si="17"/>
        <v>0</v>
      </c>
      <c r="L537" s="11"/>
      <c r="M537" s="11"/>
      <c r="N537" s="2"/>
    </row>
    <row r="538" spans="2:14" x14ac:dyDescent="0.4">
      <c r="B538" s="2">
        <v>530</v>
      </c>
      <c r="C538" s="2"/>
      <c r="D538" s="15"/>
      <c r="E538" s="14"/>
      <c r="F538" s="13"/>
      <c r="G538" s="12"/>
      <c r="H538" s="6"/>
      <c r="I538" s="6">
        <f t="shared" si="16"/>
        <v>0</v>
      </c>
      <c r="J538" s="6"/>
      <c r="K538" s="6">
        <f t="shared" si="17"/>
        <v>0</v>
      </c>
      <c r="L538" s="11"/>
      <c r="M538" s="11"/>
      <c r="N538" s="2"/>
    </row>
    <row r="539" spans="2:14" x14ac:dyDescent="0.4">
      <c r="B539" s="2">
        <v>531</v>
      </c>
      <c r="C539" s="2"/>
      <c r="D539" s="15"/>
      <c r="E539" s="14"/>
      <c r="F539" s="13"/>
      <c r="G539" s="12"/>
      <c r="H539" s="6"/>
      <c r="I539" s="6">
        <f t="shared" si="16"/>
        <v>0</v>
      </c>
      <c r="J539" s="6"/>
      <c r="K539" s="6">
        <f t="shared" si="17"/>
        <v>0</v>
      </c>
      <c r="L539" s="11"/>
      <c r="M539" s="11"/>
      <c r="N539" s="2"/>
    </row>
    <row r="540" spans="2:14" x14ac:dyDescent="0.4">
      <c r="B540" s="2">
        <v>532</v>
      </c>
      <c r="C540" s="2"/>
      <c r="D540" s="15"/>
      <c r="E540" s="14"/>
      <c r="F540" s="13"/>
      <c r="G540" s="12"/>
      <c r="H540" s="6"/>
      <c r="I540" s="6">
        <f t="shared" si="16"/>
        <v>0</v>
      </c>
      <c r="J540" s="6"/>
      <c r="K540" s="6">
        <f t="shared" si="17"/>
        <v>0</v>
      </c>
      <c r="L540" s="11"/>
      <c r="M540" s="11"/>
      <c r="N540" s="2"/>
    </row>
    <row r="541" spans="2:14" x14ac:dyDescent="0.4">
      <c r="B541" s="2">
        <v>533</v>
      </c>
      <c r="C541" s="2"/>
      <c r="D541" s="15"/>
      <c r="E541" s="14"/>
      <c r="F541" s="13"/>
      <c r="G541" s="12"/>
      <c r="H541" s="6"/>
      <c r="I541" s="6">
        <f t="shared" si="16"/>
        <v>0</v>
      </c>
      <c r="J541" s="6"/>
      <c r="K541" s="6">
        <f t="shared" si="17"/>
        <v>0</v>
      </c>
      <c r="L541" s="11"/>
      <c r="M541" s="11"/>
      <c r="N541" s="2"/>
    </row>
    <row r="542" spans="2:14" x14ac:dyDescent="0.4">
      <c r="B542" s="2">
        <v>534</v>
      </c>
      <c r="C542" s="2"/>
      <c r="D542" s="15"/>
      <c r="E542" s="14"/>
      <c r="F542" s="13"/>
      <c r="G542" s="12"/>
      <c r="H542" s="6"/>
      <c r="I542" s="6">
        <f t="shared" si="16"/>
        <v>0</v>
      </c>
      <c r="J542" s="6"/>
      <c r="K542" s="6">
        <f t="shared" si="17"/>
        <v>0</v>
      </c>
      <c r="L542" s="11"/>
      <c r="M542" s="11"/>
      <c r="N542" s="2"/>
    </row>
    <row r="543" spans="2:14" x14ac:dyDescent="0.4">
      <c r="B543" s="2">
        <v>535</v>
      </c>
      <c r="C543" s="2"/>
      <c r="D543" s="15"/>
      <c r="E543" s="14"/>
      <c r="F543" s="13"/>
      <c r="G543" s="12"/>
      <c r="H543" s="6"/>
      <c r="I543" s="6">
        <f t="shared" si="16"/>
        <v>0</v>
      </c>
      <c r="J543" s="6"/>
      <c r="K543" s="6">
        <f t="shared" si="17"/>
        <v>0</v>
      </c>
      <c r="L543" s="11"/>
      <c r="M543" s="11"/>
      <c r="N543" s="2"/>
    </row>
    <row r="544" spans="2:14" x14ac:dyDescent="0.4">
      <c r="B544" s="2">
        <v>536</v>
      </c>
      <c r="C544" s="2"/>
      <c r="D544" s="15"/>
      <c r="E544" s="14"/>
      <c r="F544" s="13"/>
      <c r="G544" s="12"/>
      <c r="H544" s="6"/>
      <c r="I544" s="6">
        <f t="shared" si="16"/>
        <v>0</v>
      </c>
      <c r="J544" s="6"/>
      <c r="K544" s="6">
        <f t="shared" si="17"/>
        <v>0</v>
      </c>
      <c r="L544" s="11"/>
      <c r="M544" s="11"/>
      <c r="N544" s="2"/>
    </row>
    <row r="545" spans="2:14" x14ac:dyDescent="0.4">
      <c r="B545" s="2">
        <v>537</v>
      </c>
      <c r="C545" s="2"/>
      <c r="D545" s="15"/>
      <c r="E545" s="14"/>
      <c r="F545" s="13"/>
      <c r="G545" s="12"/>
      <c r="H545" s="6"/>
      <c r="I545" s="6">
        <f t="shared" si="16"/>
        <v>0</v>
      </c>
      <c r="J545" s="6"/>
      <c r="K545" s="6">
        <f t="shared" si="17"/>
        <v>0</v>
      </c>
      <c r="L545" s="11"/>
      <c r="M545" s="11"/>
      <c r="N545" s="2"/>
    </row>
    <row r="546" spans="2:14" x14ac:dyDescent="0.4">
      <c r="B546" s="2">
        <v>538</v>
      </c>
      <c r="C546" s="2"/>
      <c r="D546" s="15"/>
      <c r="E546" s="14"/>
      <c r="F546" s="13"/>
      <c r="G546" s="12"/>
      <c r="H546" s="6"/>
      <c r="I546" s="6">
        <f t="shared" si="16"/>
        <v>0</v>
      </c>
      <c r="J546" s="6"/>
      <c r="K546" s="6">
        <f t="shared" si="17"/>
        <v>0</v>
      </c>
      <c r="L546" s="11"/>
      <c r="M546" s="11"/>
      <c r="N546" s="2"/>
    </row>
    <row r="547" spans="2:14" x14ac:dyDescent="0.4">
      <c r="B547" s="2">
        <v>539</v>
      </c>
      <c r="C547" s="2"/>
      <c r="D547" s="15"/>
      <c r="E547" s="14"/>
      <c r="F547" s="13"/>
      <c r="G547" s="12"/>
      <c r="H547" s="6"/>
      <c r="I547" s="6">
        <f t="shared" si="16"/>
        <v>0</v>
      </c>
      <c r="J547" s="6"/>
      <c r="K547" s="6">
        <f t="shared" si="17"/>
        <v>0</v>
      </c>
      <c r="L547" s="11"/>
      <c r="M547" s="11"/>
      <c r="N547" s="2"/>
    </row>
    <row r="548" spans="2:14" x14ac:dyDescent="0.4">
      <c r="B548" s="2">
        <v>540</v>
      </c>
      <c r="C548" s="2"/>
      <c r="D548" s="15"/>
      <c r="E548" s="14"/>
      <c r="F548" s="13"/>
      <c r="G548" s="12"/>
      <c r="H548" s="6"/>
      <c r="I548" s="6">
        <f t="shared" si="16"/>
        <v>0</v>
      </c>
      <c r="J548" s="6"/>
      <c r="K548" s="6">
        <f t="shared" si="17"/>
        <v>0</v>
      </c>
      <c r="L548" s="11"/>
      <c r="M548" s="11"/>
      <c r="N548" s="2"/>
    </row>
    <row r="549" spans="2:14" x14ac:dyDescent="0.4">
      <c r="B549" s="2">
        <v>541</v>
      </c>
      <c r="C549" s="2"/>
      <c r="D549" s="15"/>
      <c r="E549" s="14"/>
      <c r="F549" s="13"/>
      <c r="G549" s="12"/>
      <c r="H549" s="6"/>
      <c r="I549" s="6">
        <f t="shared" si="16"/>
        <v>0</v>
      </c>
      <c r="J549" s="6"/>
      <c r="K549" s="6">
        <f t="shared" si="17"/>
        <v>0</v>
      </c>
      <c r="L549" s="11"/>
      <c r="M549" s="11"/>
      <c r="N549" s="2"/>
    </row>
    <row r="550" spans="2:14" x14ac:dyDescent="0.4">
      <c r="B550" s="2">
        <v>542</v>
      </c>
      <c r="C550" s="2"/>
      <c r="D550" s="15"/>
      <c r="E550" s="14"/>
      <c r="F550" s="13"/>
      <c r="G550" s="12"/>
      <c r="H550" s="6"/>
      <c r="I550" s="6">
        <f t="shared" si="16"/>
        <v>0</v>
      </c>
      <c r="J550" s="6"/>
      <c r="K550" s="6">
        <f t="shared" si="17"/>
        <v>0</v>
      </c>
      <c r="L550" s="11"/>
      <c r="M550" s="11"/>
      <c r="N550" s="2"/>
    </row>
    <row r="551" spans="2:14" x14ac:dyDescent="0.4">
      <c r="B551" s="2">
        <v>543</v>
      </c>
      <c r="C551" s="2"/>
      <c r="D551" s="15"/>
      <c r="E551" s="14"/>
      <c r="F551" s="13"/>
      <c r="G551" s="12"/>
      <c r="H551" s="6"/>
      <c r="I551" s="6">
        <f t="shared" si="16"/>
        <v>0</v>
      </c>
      <c r="J551" s="6"/>
      <c r="K551" s="6">
        <f t="shared" si="17"/>
        <v>0</v>
      </c>
      <c r="L551" s="11"/>
      <c r="M551" s="11"/>
      <c r="N551" s="2"/>
    </row>
    <row r="552" spans="2:14" x14ac:dyDescent="0.4">
      <c r="B552" s="2">
        <v>544</v>
      </c>
      <c r="C552" s="2"/>
      <c r="D552" s="15"/>
      <c r="E552" s="14"/>
      <c r="F552" s="13"/>
      <c r="G552" s="12"/>
      <c r="H552" s="6"/>
      <c r="I552" s="6">
        <f t="shared" si="16"/>
        <v>0</v>
      </c>
      <c r="J552" s="6"/>
      <c r="K552" s="6">
        <f t="shared" si="17"/>
        <v>0</v>
      </c>
      <c r="L552" s="11"/>
      <c r="M552" s="11"/>
      <c r="N552" s="2"/>
    </row>
    <row r="553" spans="2:14" x14ac:dyDescent="0.4">
      <c r="B553" s="2">
        <v>545</v>
      </c>
      <c r="C553" s="2"/>
      <c r="D553" s="15"/>
      <c r="E553" s="14"/>
      <c r="F553" s="13"/>
      <c r="G553" s="12"/>
      <c r="H553" s="6"/>
      <c r="I553" s="6">
        <f t="shared" si="16"/>
        <v>0</v>
      </c>
      <c r="J553" s="6"/>
      <c r="K553" s="6">
        <f t="shared" si="17"/>
        <v>0</v>
      </c>
      <c r="L553" s="11"/>
      <c r="M553" s="11"/>
      <c r="N553" s="2"/>
    </row>
    <row r="554" spans="2:14" x14ac:dyDescent="0.4">
      <c r="B554" s="2">
        <v>546</v>
      </c>
      <c r="C554" s="2"/>
      <c r="D554" s="15"/>
      <c r="E554" s="14"/>
      <c r="F554" s="13"/>
      <c r="G554" s="12"/>
      <c r="H554" s="6"/>
      <c r="I554" s="6">
        <f t="shared" si="16"/>
        <v>0</v>
      </c>
      <c r="J554" s="6"/>
      <c r="K554" s="6">
        <f t="shared" si="17"/>
        <v>0</v>
      </c>
      <c r="L554" s="11"/>
      <c r="M554" s="11"/>
      <c r="N554" s="2"/>
    </row>
    <row r="555" spans="2:14" x14ac:dyDescent="0.4">
      <c r="B555" s="2">
        <v>547</v>
      </c>
      <c r="C555" s="2"/>
      <c r="D555" s="15"/>
      <c r="E555" s="14"/>
      <c r="F555" s="13"/>
      <c r="G555" s="12"/>
      <c r="H555" s="6"/>
      <c r="I555" s="6">
        <f t="shared" si="16"/>
        <v>0</v>
      </c>
      <c r="J555" s="6"/>
      <c r="K555" s="6">
        <f t="shared" si="17"/>
        <v>0</v>
      </c>
      <c r="L555" s="11"/>
      <c r="M555" s="11"/>
      <c r="N555" s="2"/>
    </row>
    <row r="556" spans="2:14" x14ac:dyDescent="0.4">
      <c r="B556" s="2">
        <v>548</v>
      </c>
      <c r="C556" s="2"/>
      <c r="D556" s="15"/>
      <c r="E556" s="14"/>
      <c r="F556" s="13"/>
      <c r="G556" s="12"/>
      <c r="H556" s="6"/>
      <c r="I556" s="6">
        <f t="shared" si="16"/>
        <v>0</v>
      </c>
      <c r="J556" s="6"/>
      <c r="K556" s="6">
        <f t="shared" si="17"/>
        <v>0</v>
      </c>
      <c r="L556" s="11"/>
      <c r="M556" s="11"/>
      <c r="N556" s="2"/>
    </row>
    <row r="557" spans="2:14" x14ac:dyDescent="0.4">
      <c r="B557" s="2">
        <v>549</v>
      </c>
      <c r="C557" s="2"/>
      <c r="D557" s="15"/>
      <c r="E557" s="14"/>
      <c r="F557" s="13"/>
      <c r="G557" s="12"/>
      <c r="H557" s="6"/>
      <c r="I557" s="6">
        <f t="shared" si="16"/>
        <v>0</v>
      </c>
      <c r="J557" s="6"/>
      <c r="K557" s="6">
        <f t="shared" si="17"/>
        <v>0</v>
      </c>
      <c r="L557" s="11"/>
      <c r="M557" s="11"/>
      <c r="N557" s="2"/>
    </row>
    <row r="558" spans="2:14" x14ac:dyDescent="0.4">
      <c r="B558" s="2">
        <v>550</v>
      </c>
      <c r="C558" s="2"/>
      <c r="D558" s="15"/>
      <c r="E558" s="14"/>
      <c r="F558" s="13"/>
      <c r="G558" s="12"/>
      <c r="H558" s="6"/>
      <c r="I558" s="6">
        <f t="shared" si="16"/>
        <v>0</v>
      </c>
      <c r="J558" s="6"/>
      <c r="K558" s="6">
        <f t="shared" si="17"/>
        <v>0</v>
      </c>
      <c r="L558" s="11"/>
      <c r="M558" s="11"/>
      <c r="N558" s="2"/>
    </row>
    <row r="559" spans="2:14" x14ac:dyDescent="0.4">
      <c r="B559" s="2">
        <v>551</v>
      </c>
      <c r="C559" s="2"/>
      <c r="D559" s="15"/>
      <c r="E559" s="14"/>
      <c r="F559" s="13"/>
      <c r="G559" s="12"/>
      <c r="H559" s="6"/>
      <c r="I559" s="6">
        <f t="shared" si="16"/>
        <v>0</v>
      </c>
      <c r="J559" s="6"/>
      <c r="K559" s="6">
        <f t="shared" si="17"/>
        <v>0</v>
      </c>
      <c r="L559" s="11"/>
      <c r="M559" s="11"/>
      <c r="N559" s="2"/>
    </row>
    <row r="560" spans="2:14" x14ac:dyDescent="0.4">
      <c r="B560" s="2">
        <v>552</v>
      </c>
      <c r="C560" s="2"/>
      <c r="D560" s="15"/>
      <c r="E560" s="14"/>
      <c r="F560" s="13"/>
      <c r="G560" s="12"/>
      <c r="H560" s="6"/>
      <c r="I560" s="6">
        <f t="shared" si="16"/>
        <v>0</v>
      </c>
      <c r="J560" s="6"/>
      <c r="K560" s="6">
        <f t="shared" si="17"/>
        <v>0</v>
      </c>
      <c r="L560" s="11"/>
      <c r="M560" s="11"/>
      <c r="N560" s="2"/>
    </row>
    <row r="561" spans="2:14" x14ac:dyDescent="0.4">
      <c r="B561" s="2">
        <v>553</v>
      </c>
      <c r="C561" s="2"/>
      <c r="D561" s="15"/>
      <c r="E561" s="14"/>
      <c r="F561" s="13"/>
      <c r="G561" s="12"/>
      <c r="H561" s="6"/>
      <c r="I561" s="6">
        <f t="shared" si="16"/>
        <v>0</v>
      </c>
      <c r="J561" s="6"/>
      <c r="K561" s="6">
        <f t="shared" si="17"/>
        <v>0</v>
      </c>
      <c r="L561" s="11"/>
      <c r="M561" s="11"/>
      <c r="N561" s="2"/>
    </row>
    <row r="562" spans="2:14" x14ac:dyDescent="0.4">
      <c r="B562" s="2">
        <v>554</v>
      </c>
      <c r="C562" s="2"/>
      <c r="D562" s="15"/>
      <c r="E562" s="14"/>
      <c r="F562" s="13"/>
      <c r="G562" s="12"/>
      <c r="H562" s="6"/>
      <c r="I562" s="6">
        <f t="shared" si="16"/>
        <v>0</v>
      </c>
      <c r="J562" s="6"/>
      <c r="K562" s="6">
        <f t="shared" si="17"/>
        <v>0</v>
      </c>
      <c r="L562" s="11"/>
      <c r="M562" s="11"/>
      <c r="N562" s="2"/>
    </row>
    <row r="563" spans="2:14" x14ac:dyDescent="0.4">
      <c r="B563" s="2">
        <v>555</v>
      </c>
      <c r="C563" s="2"/>
      <c r="D563" s="15"/>
      <c r="E563" s="14"/>
      <c r="F563" s="13"/>
      <c r="G563" s="12"/>
      <c r="H563" s="6"/>
      <c r="I563" s="6">
        <f t="shared" si="16"/>
        <v>0</v>
      </c>
      <c r="J563" s="6"/>
      <c r="K563" s="6">
        <f t="shared" si="17"/>
        <v>0</v>
      </c>
      <c r="L563" s="11"/>
      <c r="M563" s="11"/>
      <c r="N563" s="2"/>
    </row>
    <row r="564" spans="2:14" x14ac:dyDescent="0.4">
      <c r="B564" s="2">
        <v>556</v>
      </c>
      <c r="C564" s="2"/>
      <c r="D564" s="15"/>
      <c r="E564" s="14"/>
      <c r="F564" s="13"/>
      <c r="G564" s="12"/>
      <c r="H564" s="6"/>
      <c r="I564" s="6">
        <f t="shared" si="16"/>
        <v>0</v>
      </c>
      <c r="J564" s="6"/>
      <c r="K564" s="6">
        <f t="shared" si="17"/>
        <v>0</v>
      </c>
      <c r="L564" s="11"/>
      <c r="M564" s="11"/>
      <c r="N564" s="2"/>
    </row>
    <row r="565" spans="2:14" x14ac:dyDescent="0.4">
      <c r="B565" s="2">
        <v>557</v>
      </c>
      <c r="C565" s="2"/>
      <c r="D565" s="15"/>
      <c r="E565" s="14"/>
      <c r="F565" s="13"/>
      <c r="G565" s="12"/>
      <c r="H565" s="6"/>
      <c r="I565" s="6">
        <f t="shared" si="16"/>
        <v>0</v>
      </c>
      <c r="J565" s="6"/>
      <c r="K565" s="6">
        <f t="shared" si="17"/>
        <v>0</v>
      </c>
      <c r="L565" s="11"/>
      <c r="M565" s="11"/>
      <c r="N565" s="2"/>
    </row>
    <row r="566" spans="2:14" x14ac:dyDescent="0.4">
      <c r="B566" s="2">
        <v>558</v>
      </c>
      <c r="C566" s="2"/>
      <c r="D566" s="15"/>
      <c r="E566" s="14"/>
      <c r="F566" s="13"/>
      <c r="G566" s="12"/>
      <c r="H566" s="6"/>
      <c r="I566" s="6">
        <f t="shared" si="16"/>
        <v>0</v>
      </c>
      <c r="J566" s="6"/>
      <c r="K566" s="6">
        <f t="shared" si="17"/>
        <v>0</v>
      </c>
      <c r="L566" s="11"/>
      <c r="M566" s="11"/>
      <c r="N566" s="2"/>
    </row>
    <row r="567" spans="2:14" x14ac:dyDescent="0.4">
      <c r="B567" s="2">
        <v>559</v>
      </c>
      <c r="C567" s="2"/>
      <c r="D567" s="15"/>
      <c r="E567" s="14"/>
      <c r="F567" s="13"/>
      <c r="G567" s="12"/>
      <c r="H567" s="6"/>
      <c r="I567" s="6">
        <f t="shared" si="16"/>
        <v>0</v>
      </c>
      <c r="J567" s="6"/>
      <c r="K567" s="6">
        <f t="shared" si="17"/>
        <v>0</v>
      </c>
      <c r="L567" s="11"/>
      <c r="M567" s="11"/>
      <c r="N567" s="2"/>
    </row>
    <row r="568" spans="2:14" x14ac:dyDescent="0.4">
      <c r="B568" s="2">
        <v>560</v>
      </c>
      <c r="C568" s="2"/>
      <c r="D568" s="15"/>
      <c r="E568" s="14"/>
      <c r="F568" s="13"/>
      <c r="G568" s="12"/>
      <c r="H568" s="6"/>
      <c r="I568" s="6">
        <f t="shared" si="16"/>
        <v>0</v>
      </c>
      <c r="J568" s="6"/>
      <c r="K568" s="6">
        <f t="shared" si="17"/>
        <v>0</v>
      </c>
      <c r="L568" s="11"/>
      <c r="M568" s="11"/>
      <c r="N568" s="2"/>
    </row>
    <row r="569" spans="2:14" x14ac:dyDescent="0.4">
      <c r="B569" s="2">
        <v>561</v>
      </c>
      <c r="C569" s="2"/>
      <c r="D569" s="15"/>
      <c r="E569" s="14"/>
      <c r="F569" s="13"/>
      <c r="G569" s="12"/>
      <c r="H569" s="6"/>
      <c r="I569" s="6">
        <f t="shared" si="16"/>
        <v>0</v>
      </c>
      <c r="J569" s="6"/>
      <c r="K569" s="6">
        <f t="shared" si="17"/>
        <v>0</v>
      </c>
      <c r="L569" s="11"/>
      <c r="M569" s="11"/>
      <c r="N569" s="2"/>
    </row>
    <row r="570" spans="2:14" x14ac:dyDescent="0.4">
      <c r="B570" s="2">
        <v>562</v>
      </c>
      <c r="C570" s="2"/>
      <c r="D570" s="15"/>
      <c r="E570" s="14"/>
      <c r="F570" s="13"/>
      <c r="G570" s="12"/>
      <c r="H570" s="6"/>
      <c r="I570" s="6">
        <f t="shared" si="16"/>
        <v>0</v>
      </c>
      <c r="J570" s="6"/>
      <c r="K570" s="6">
        <f t="shared" si="17"/>
        <v>0</v>
      </c>
      <c r="L570" s="11"/>
      <c r="M570" s="11"/>
      <c r="N570" s="2"/>
    </row>
    <row r="571" spans="2:14" x14ac:dyDescent="0.4">
      <c r="B571" s="2">
        <v>563</v>
      </c>
      <c r="C571" s="2"/>
      <c r="D571" s="15"/>
      <c r="E571" s="14"/>
      <c r="F571" s="13"/>
      <c r="G571" s="12"/>
      <c r="H571" s="6"/>
      <c r="I571" s="6">
        <f t="shared" si="16"/>
        <v>0</v>
      </c>
      <c r="J571" s="6"/>
      <c r="K571" s="6">
        <f t="shared" si="17"/>
        <v>0</v>
      </c>
      <c r="L571" s="11"/>
      <c r="M571" s="11"/>
      <c r="N571" s="2"/>
    </row>
    <row r="572" spans="2:14" x14ac:dyDescent="0.4">
      <c r="B572" s="2">
        <v>564</v>
      </c>
      <c r="C572" s="2"/>
      <c r="D572" s="15"/>
      <c r="E572" s="14"/>
      <c r="F572" s="13"/>
      <c r="G572" s="12"/>
      <c r="H572" s="6"/>
      <c r="I572" s="6">
        <f t="shared" si="16"/>
        <v>0</v>
      </c>
      <c r="J572" s="6"/>
      <c r="K572" s="6">
        <f t="shared" si="17"/>
        <v>0</v>
      </c>
      <c r="L572" s="11"/>
      <c r="M572" s="11"/>
      <c r="N572" s="2"/>
    </row>
    <row r="573" spans="2:14" x14ac:dyDescent="0.4">
      <c r="B573" s="2">
        <v>565</v>
      </c>
      <c r="C573" s="2"/>
      <c r="D573" s="15"/>
      <c r="E573" s="14"/>
      <c r="F573" s="13"/>
      <c r="G573" s="12"/>
      <c r="H573" s="6"/>
      <c r="I573" s="6">
        <f t="shared" si="16"/>
        <v>0</v>
      </c>
      <c r="J573" s="6"/>
      <c r="K573" s="6">
        <f t="shared" si="17"/>
        <v>0</v>
      </c>
      <c r="L573" s="11"/>
      <c r="M573" s="11"/>
      <c r="N573" s="2"/>
    </row>
    <row r="574" spans="2:14" x14ac:dyDescent="0.4">
      <c r="B574" s="2">
        <v>566</v>
      </c>
      <c r="C574" s="2"/>
      <c r="D574" s="15"/>
      <c r="E574" s="14"/>
      <c r="F574" s="13"/>
      <c r="G574" s="12"/>
      <c r="H574" s="6"/>
      <c r="I574" s="6">
        <f t="shared" si="16"/>
        <v>0</v>
      </c>
      <c r="J574" s="6"/>
      <c r="K574" s="6">
        <f t="shared" si="17"/>
        <v>0</v>
      </c>
      <c r="L574" s="11"/>
      <c r="M574" s="11"/>
      <c r="N574" s="2"/>
    </row>
    <row r="575" spans="2:14" x14ac:dyDescent="0.4">
      <c r="B575" s="2">
        <v>567</v>
      </c>
      <c r="C575" s="2"/>
      <c r="D575" s="15"/>
      <c r="E575" s="14"/>
      <c r="F575" s="13"/>
      <c r="G575" s="12"/>
      <c r="H575" s="6"/>
      <c r="I575" s="6">
        <f t="shared" si="16"/>
        <v>0</v>
      </c>
      <c r="J575" s="6"/>
      <c r="K575" s="6">
        <f t="shared" si="17"/>
        <v>0</v>
      </c>
      <c r="L575" s="11"/>
      <c r="M575" s="11"/>
      <c r="N575" s="2"/>
    </row>
    <row r="576" spans="2:14" x14ac:dyDescent="0.4">
      <c r="B576" s="2">
        <v>568</v>
      </c>
      <c r="C576" s="2"/>
      <c r="D576" s="15"/>
      <c r="E576" s="14"/>
      <c r="F576" s="13"/>
      <c r="G576" s="12"/>
      <c r="H576" s="6"/>
      <c r="I576" s="6">
        <f t="shared" si="16"/>
        <v>0</v>
      </c>
      <c r="J576" s="6"/>
      <c r="K576" s="6">
        <f t="shared" si="17"/>
        <v>0</v>
      </c>
      <c r="L576" s="11"/>
      <c r="M576" s="11"/>
      <c r="N576" s="2"/>
    </row>
    <row r="577" spans="2:14" x14ac:dyDescent="0.4">
      <c r="B577" s="2">
        <v>569</v>
      </c>
      <c r="C577" s="2"/>
      <c r="D577" s="15"/>
      <c r="E577" s="14"/>
      <c r="F577" s="13"/>
      <c r="G577" s="12"/>
      <c r="H577" s="6"/>
      <c r="I577" s="6">
        <f t="shared" si="16"/>
        <v>0</v>
      </c>
      <c r="J577" s="6"/>
      <c r="K577" s="6">
        <f t="shared" si="17"/>
        <v>0</v>
      </c>
      <c r="L577" s="11"/>
      <c r="M577" s="11"/>
      <c r="N577" s="2"/>
    </row>
    <row r="578" spans="2:14" x14ac:dyDescent="0.4">
      <c r="B578" s="2">
        <v>570</v>
      </c>
      <c r="C578" s="2"/>
      <c r="D578" s="15"/>
      <c r="E578" s="14"/>
      <c r="F578" s="13"/>
      <c r="G578" s="12"/>
      <c r="H578" s="6"/>
      <c r="I578" s="6">
        <f t="shared" si="16"/>
        <v>0</v>
      </c>
      <c r="J578" s="6"/>
      <c r="K578" s="6">
        <f t="shared" si="17"/>
        <v>0</v>
      </c>
      <c r="L578" s="11"/>
      <c r="M578" s="11"/>
      <c r="N578" s="2"/>
    </row>
    <row r="579" spans="2:14" x14ac:dyDescent="0.4">
      <c r="B579" s="2">
        <v>571</v>
      </c>
      <c r="C579" s="2"/>
      <c r="D579" s="15"/>
      <c r="E579" s="14"/>
      <c r="F579" s="13"/>
      <c r="G579" s="12"/>
      <c r="H579" s="6"/>
      <c r="I579" s="6">
        <f t="shared" si="16"/>
        <v>0</v>
      </c>
      <c r="J579" s="6"/>
      <c r="K579" s="6">
        <f t="shared" si="17"/>
        <v>0</v>
      </c>
      <c r="L579" s="11"/>
      <c r="M579" s="11"/>
      <c r="N579" s="2"/>
    </row>
    <row r="580" spans="2:14" x14ac:dyDescent="0.4">
      <c r="B580" s="2">
        <v>572</v>
      </c>
      <c r="C580" s="2"/>
      <c r="D580" s="15"/>
      <c r="E580" s="14"/>
      <c r="F580" s="13"/>
      <c r="G580" s="12"/>
      <c r="H580" s="6"/>
      <c r="I580" s="6">
        <f t="shared" si="16"/>
        <v>0</v>
      </c>
      <c r="J580" s="6"/>
      <c r="K580" s="6">
        <f t="shared" si="17"/>
        <v>0</v>
      </c>
      <c r="L580" s="11"/>
      <c r="M580" s="11"/>
      <c r="N580" s="2"/>
    </row>
    <row r="581" spans="2:14" x14ac:dyDescent="0.4">
      <c r="B581" s="2">
        <v>573</v>
      </c>
      <c r="C581" s="2"/>
      <c r="D581" s="15"/>
      <c r="E581" s="14"/>
      <c r="F581" s="13"/>
      <c r="G581" s="12"/>
      <c r="H581" s="6"/>
      <c r="I581" s="6">
        <f t="shared" si="16"/>
        <v>0</v>
      </c>
      <c r="J581" s="6"/>
      <c r="K581" s="6">
        <f t="shared" si="17"/>
        <v>0</v>
      </c>
      <c r="L581" s="11"/>
      <c r="M581" s="11"/>
      <c r="N581" s="2"/>
    </row>
    <row r="582" spans="2:14" x14ac:dyDescent="0.4">
      <c r="B582" s="2">
        <v>574</v>
      </c>
      <c r="C582" s="2"/>
      <c r="D582" s="15"/>
      <c r="E582" s="14"/>
      <c r="F582" s="13"/>
      <c r="G582" s="12"/>
      <c r="H582" s="6"/>
      <c r="I582" s="6">
        <f t="shared" si="16"/>
        <v>0</v>
      </c>
      <c r="J582" s="6"/>
      <c r="K582" s="6">
        <f t="shared" si="17"/>
        <v>0</v>
      </c>
      <c r="L582" s="11"/>
      <c r="M582" s="11"/>
      <c r="N582" s="2"/>
    </row>
    <row r="583" spans="2:14" x14ac:dyDescent="0.4">
      <c r="B583" s="2">
        <v>575</v>
      </c>
      <c r="C583" s="2"/>
      <c r="D583" s="15"/>
      <c r="E583" s="14"/>
      <c r="F583" s="13"/>
      <c r="G583" s="12"/>
      <c r="H583" s="6"/>
      <c r="I583" s="6">
        <f t="shared" si="16"/>
        <v>0</v>
      </c>
      <c r="J583" s="6"/>
      <c r="K583" s="6">
        <f t="shared" si="17"/>
        <v>0</v>
      </c>
      <c r="L583" s="11"/>
      <c r="M583" s="11"/>
      <c r="N583" s="2"/>
    </row>
    <row r="584" spans="2:14" x14ac:dyDescent="0.4">
      <c r="B584" s="2">
        <v>576</v>
      </c>
      <c r="C584" s="2"/>
      <c r="D584" s="15"/>
      <c r="E584" s="14"/>
      <c r="F584" s="13"/>
      <c r="G584" s="12"/>
      <c r="H584" s="6"/>
      <c r="I584" s="6">
        <f t="shared" si="16"/>
        <v>0</v>
      </c>
      <c r="J584" s="6"/>
      <c r="K584" s="6">
        <f t="shared" si="17"/>
        <v>0</v>
      </c>
      <c r="L584" s="11"/>
      <c r="M584" s="11"/>
      <c r="N584" s="2"/>
    </row>
    <row r="585" spans="2:14" x14ac:dyDescent="0.4">
      <c r="B585" s="2">
        <v>577</v>
      </c>
      <c r="C585" s="2"/>
      <c r="D585" s="15"/>
      <c r="E585" s="14"/>
      <c r="F585" s="13"/>
      <c r="G585" s="12"/>
      <c r="H585" s="6"/>
      <c r="I585" s="6">
        <f t="shared" ref="I585:I648" si="18">H585*G585</f>
        <v>0</v>
      </c>
      <c r="J585" s="6"/>
      <c r="K585" s="6">
        <f t="shared" si="17"/>
        <v>0</v>
      </c>
      <c r="L585" s="11"/>
      <c r="M585" s="11"/>
      <c r="N585" s="2"/>
    </row>
    <row r="586" spans="2:14" x14ac:dyDescent="0.4">
      <c r="B586" s="2">
        <v>578</v>
      </c>
      <c r="C586" s="2"/>
      <c r="D586" s="15"/>
      <c r="E586" s="14"/>
      <c r="F586" s="13"/>
      <c r="G586" s="12"/>
      <c r="H586" s="6"/>
      <c r="I586" s="6">
        <f t="shared" si="18"/>
        <v>0</v>
      </c>
      <c r="J586" s="6"/>
      <c r="K586" s="6">
        <f t="shared" ref="K586:K649" si="19">I586+J586</f>
        <v>0</v>
      </c>
      <c r="L586" s="11"/>
      <c r="M586" s="11"/>
      <c r="N586" s="2"/>
    </row>
    <row r="587" spans="2:14" x14ac:dyDescent="0.4">
      <c r="B587" s="2">
        <v>579</v>
      </c>
      <c r="C587" s="2"/>
      <c r="D587" s="15"/>
      <c r="E587" s="14"/>
      <c r="F587" s="13"/>
      <c r="G587" s="12"/>
      <c r="H587" s="6"/>
      <c r="I587" s="6">
        <f t="shared" si="18"/>
        <v>0</v>
      </c>
      <c r="J587" s="6"/>
      <c r="K587" s="6">
        <f t="shared" si="19"/>
        <v>0</v>
      </c>
      <c r="L587" s="11"/>
      <c r="M587" s="11"/>
      <c r="N587" s="2"/>
    </row>
    <row r="588" spans="2:14" x14ac:dyDescent="0.4">
      <c r="B588" s="2">
        <v>580</v>
      </c>
      <c r="C588" s="2"/>
      <c r="D588" s="15"/>
      <c r="E588" s="14"/>
      <c r="F588" s="13"/>
      <c r="G588" s="12"/>
      <c r="H588" s="6"/>
      <c r="I588" s="6">
        <f t="shared" si="18"/>
        <v>0</v>
      </c>
      <c r="J588" s="6"/>
      <c r="K588" s="6">
        <f t="shared" si="19"/>
        <v>0</v>
      </c>
      <c r="L588" s="11"/>
      <c r="M588" s="11"/>
      <c r="N588" s="2"/>
    </row>
    <row r="589" spans="2:14" x14ac:dyDescent="0.4">
      <c r="B589" s="2">
        <v>581</v>
      </c>
      <c r="C589" s="2"/>
      <c r="D589" s="15"/>
      <c r="E589" s="14"/>
      <c r="F589" s="13"/>
      <c r="G589" s="12"/>
      <c r="H589" s="6"/>
      <c r="I589" s="6">
        <f t="shared" si="18"/>
        <v>0</v>
      </c>
      <c r="J589" s="6"/>
      <c r="K589" s="6">
        <f t="shared" si="19"/>
        <v>0</v>
      </c>
      <c r="L589" s="11"/>
      <c r="M589" s="11"/>
      <c r="N589" s="2"/>
    </row>
    <row r="590" spans="2:14" x14ac:dyDescent="0.4">
      <c r="B590" s="2">
        <v>582</v>
      </c>
      <c r="C590" s="2"/>
      <c r="D590" s="15"/>
      <c r="E590" s="14"/>
      <c r="F590" s="13"/>
      <c r="G590" s="12"/>
      <c r="H590" s="6"/>
      <c r="I590" s="6">
        <f t="shared" si="18"/>
        <v>0</v>
      </c>
      <c r="J590" s="6"/>
      <c r="K590" s="6">
        <f t="shared" si="19"/>
        <v>0</v>
      </c>
      <c r="L590" s="11"/>
      <c r="M590" s="11"/>
      <c r="N590" s="2"/>
    </row>
    <row r="591" spans="2:14" x14ac:dyDescent="0.4">
      <c r="B591" s="2">
        <v>583</v>
      </c>
      <c r="C591" s="2"/>
      <c r="D591" s="15"/>
      <c r="E591" s="14"/>
      <c r="F591" s="13"/>
      <c r="G591" s="12"/>
      <c r="H591" s="6"/>
      <c r="I591" s="6">
        <f t="shared" si="18"/>
        <v>0</v>
      </c>
      <c r="J591" s="6"/>
      <c r="K591" s="6">
        <f t="shared" si="19"/>
        <v>0</v>
      </c>
      <c r="L591" s="11"/>
      <c r="M591" s="11"/>
      <c r="N591" s="2"/>
    </row>
    <row r="592" spans="2:14" x14ac:dyDescent="0.4">
      <c r="B592" s="2">
        <v>584</v>
      </c>
      <c r="C592" s="2"/>
      <c r="D592" s="15"/>
      <c r="E592" s="14"/>
      <c r="F592" s="13"/>
      <c r="G592" s="12"/>
      <c r="H592" s="6"/>
      <c r="I592" s="6">
        <f t="shared" si="18"/>
        <v>0</v>
      </c>
      <c r="J592" s="6"/>
      <c r="K592" s="6">
        <f t="shared" si="19"/>
        <v>0</v>
      </c>
      <c r="L592" s="11"/>
      <c r="M592" s="11"/>
      <c r="N592" s="2"/>
    </row>
    <row r="593" spans="2:14" x14ac:dyDescent="0.4">
      <c r="B593" s="2">
        <v>585</v>
      </c>
      <c r="C593" s="2"/>
      <c r="D593" s="15"/>
      <c r="E593" s="14"/>
      <c r="F593" s="13"/>
      <c r="G593" s="12"/>
      <c r="H593" s="6"/>
      <c r="I593" s="6">
        <f t="shared" si="18"/>
        <v>0</v>
      </c>
      <c r="J593" s="6"/>
      <c r="K593" s="6">
        <f t="shared" si="19"/>
        <v>0</v>
      </c>
      <c r="L593" s="11"/>
      <c r="M593" s="11"/>
      <c r="N593" s="2"/>
    </row>
    <row r="594" spans="2:14" x14ac:dyDescent="0.4">
      <c r="B594" s="2">
        <v>586</v>
      </c>
      <c r="C594" s="2"/>
      <c r="D594" s="15"/>
      <c r="E594" s="14"/>
      <c r="F594" s="13"/>
      <c r="G594" s="12"/>
      <c r="H594" s="6"/>
      <c r="I594" s="6">
        <f t="shared" si="18"/>
        <v>0</v>
      </c>
      <c r="J594" s="6"/>
      <c r="K594" s="6">
        <f t="shared" si="19"/>
        <v>0</v>
      </c>
      <c r="L594" s="11"/>
      <c r="M594" s="11"/>
      <c r="N594" s="2"/>
    </row>
    <row r="595" spans="2:14" x14ac:dyDescent="0.4">
      <c r="B595" s="2">
        <v>587</v>
      </c>
      <c r="C595" s="2"/>
      <c r="D595" s="15"/>
      <c r="E595" s="14"/>
      <c r="F595" s="13"/>
      <c r="G595" s="12"/>
      <c r="H595" s="6"/>
      <c r="I595" s="6">
        <f t="shared" si="18"/>
        <v>0</v>
      </c>
      <c r="J595" s="6"/>
      <c r="K595" s="6">
        <f t="shared" si="19"/>
        <v>0</v>
      </c>
      <c r="L595" s="11"/>
      <c r="M595" s="11"/>
      <c r="N595" s="2"/>
    </row>
    <row r="596" spans="2:14" x14ac:dyDescent="0.4">
      <c r="B596" s="2">
        <v>588</v>
      </c>
      <c r="C596" s="2"/>
      <c r="D596" s="15"/>
      <c r="E596" s="14"/>
      <c r="F596" s="13"/>
      <c r="G596" s="12"/>
      <c r="H596" s="6"/>
      <c r="I596" s="6">
        <f t="shared" si="18"/>
        <v>0</v>
      </c>
      <c r="J596" s="6"/>
      <c r="K596" s="6">
        <f t="shared" si="19"/>
        <v>0</v>
      </c>
      <c r="L596" s="11"/>
      <c r="M596" s="11"/>
      <c r="N596" s="2"/>
    </row>
    <row r="597" spans="2:14" x14ac:dyDescent="0.4">
      <c r="B597" s="2">
        <v>589</v>
      </c>
      <c r="C597" s="2"/>
      <c r="D597" s="15"/>
      <c r="E597" s="14"/>
      <c r="F597" s="13"/>
      <c r="G597" s="12"/>
      <c r="H597" s="6"/>
      <c r="I597" s="6">
        <f t="shared" si="18"/>
        <v>0</v>
      </c>
      <c r="J597" s="6"/>
      <c r="K597" s="6">
        <f t="shared" si="19"/>
        <v>0</v>
      </c>
      <c r="L597" s="11"/>
      <c r="M597" s="11"/>
      <c r="N597" s="2"/>
    </row>
    <row r="598" spans="2:14" x14ac:dyDescent="0.4">
      <c r="B598" s="2">
        <v>590</v>
      </c>
      <c r="C598" s="2"/>
      <c r="D598" s="15"/>
      <c r="E598" s="14"/>
      <c r="F598" s="13"/>
      <c r="G598" s="12"/>
      <c r="H598" s="6"/>
      <c r="I598" s="6">
        <f t="shared" si="18"/>
        <v>0</v>
      </c>
      <c r="J598" s="6"/>
      <c r="K598" s="6">
        <f t="shared" si="19"/>
        <v>0</v>
      </c>
      <c r="L598" s="11"/>
      <c r="M598" s="11"/>
      <c r="N598" s="2"/>
    </row>
    <row r="599" spans="2:14" x14ac:dyDescent="0.4">
      <c r="B599" s="2">
        <v>591</v>
      </c>
      <c r="C599" s="2"/>
      <c r="D599" s="15"/>
      <c r="E599" s="14"/>
      <c r="F599" s="13"/>
      <c r="G599" s="12"/>
      <c r="H599" s="6"/>
      <c r="I599" s="6">
        <f t="shared" si="18"/>
        <v>0</v>
      </c>
      <c r="J599" s="6"/>
      <c r="K599" s="6">
        <f t="shared" si="19"/>
        <v>0</v>
      </c>
      <c r="L599" s="11"/>
      <c r="M599" s="11"/>
      <c r="N599" s="2"/>
    </row>
    <row r="600" spans="2:14" x14ac:dyDescent="0.4">
      <c r="B600" s="2">
        <v>592</v>
      </c>
      <c r="C600" s="2"/>
      <c r="D600" s="15"/>
      <c r="E600" s="14"/>
      <c r="F600" s="13"/>
      <c r="G600" s="12"/>
      <c r="H600" s="6"/>
      <c r="I600" s="6">
        <f t="shared" si="18"/>
        <v>0</v>
      </c>
      <c r="J600" s="6"/>
      <c r="K600" s="6">
        <f t="shared" si="19"/>
        <v>0</v>
      </c>
      <c r="L600" s="11"/>
      <c r="M600" s="11"/>
      <c r="N600" s="2"/>
    </row>
    <row r="601" spans="2:14" x14ac:dyDescent="0.4">
      <c r="B601" s="2">
        <v>593</v>
      </c>
      <c r="C601" s="2"/>
      <c r="D601" s="15"/>
      <c r="E601" s="14"/>
      <c r="F601" s="13"/>
      <c r="G601" s="12"/>
      <c r="H601" s="6"/>
      <c r="I601" s="6">
        <f t="shared" si="18"/>
        <v>0</v>
      </c>
      <c r="J601" s="6"/>
      <c r="K601" s="6">
        <f t="shared" si="19"/>
        <v>0</v>
      </c>
      <c r="L601" s="11"/>
      <c r="M601" s="11"/>
      <c r="N601" s="2"/>
    </row>
    <row r="602" spans="2:14" x14ac:dyDescent="0.4">
      <c r="B602" s="2">
        <v>594</v>
      </c>
      <c r="C602" s="2"/>
      <c r="D602" s="15"/>
      <c r="E602" s="14"/>
      <c r="F602" s="13"/>
      <c r="G602" s="12"/>
      <c r="H602" s="6"/>
      <c r="I602" s="6">
        <f t="shared" si="18"/>
        <v>0</v>
      </c>
      <c r="J602" s="6"/>
      <c r="K602" s="6">
        <f t="shared" si="19"/>
        <v>0</v>
      </c>
      <c r="L602" s="11"/>
      <c r="M602" s="11"/>
      <c r="N602" s="2"/>
    </row>
    <row r="603" spans="2:14" x14ac:dyDescent="0.4">
      <c r="B603" s="2">
        <v>595</v>
      </c>
      <c r="C603" s="2"/>
      <c r="D603" s="15"/>
      <c r="E603" s="14"/>
      <c r="F603" s="13"/>
      <c r="G603" s="12"/>
      <c r="H603" s="6"/>
      <c r="I603" s="6">
        <f t="shared" si="18"/>
        <v>0</v>
      </c>
      <c r="J603" s="6"/>
      <c r="K603" s="6">
        <f t="shared" si="19"/>
        <v>0</v>
      </c>
      <c r="L603" s="11"/>
      <c r="M603" s="11"/>
      <c r="N603" s="2"/>
    </row>
    <row r="604" spans="2:14" x14ac:dyDescent="0.4">
      <c r="B604" s="2">
        <v>596</v>
      </c>
      <c r="C604" s="2"/>
      <c r="D604" s="15"/>
      <c r="E604" s="14"/>
      <c r="F604" s="13"/>
      <c r="G604" s="12"/>
      <c r="H604" s="6"/>
      <c r="I604" s="6">
        <f t="shared" si="18"/>
        <v>0</v>
      </c>
      <c r="J604" s="6"/>
      <c r="K604" s="6">
        <f t="shared" si="19"/>
        <v>0</v>
      </c>
      <c r="L604" s="11"/>
      <c r="M604" s="11"/>
      <c r="N604" s="2"/>
    </row>
    <row r="605" spans="2:14" x14ac:dyDescent="0.4">
      <c r="B605" s="2">
        <v>597</v>
      </c>
      <c r="C605" s="2"/>
      <c r="D605" s="15"/>
      <c r="E605" s="14"/>
      <c r="F605" s="13"/>
      <c r="G605" s="12"/>
      <c r="H605" s="6"/>
      <c r="I605" s="6">
        <f t="shared" si="18"/>
        <v>0</v>
      </c>
      <c r="J605" s="6"/>
      <c r="K605" s="6">
        <f t="shared" si="19"/>
        <v>0</v>
      </c>
      <c r="L605" s="11"/>
      <c r="M605" s="11"/>
      <c r="N605" s="2"/>
    </row>
    <row r="606" spans="2:14" x14ac:dyDescent="0.4">
      <c r="B606" s="2">
        <v>598</v>
      </c>
      <c r="C606" s="2"/>
      <c r="D606" s="15"/>
      <c r="E606" s="14"/>
      <c r="F606" s="13"/>
      <c r="G606" s="12"/>
      <c r="H606" s="6"/>
      <c r="I606" s="6">
        <f t="shared" si="18"/>
        <v>0</v>
      </c>
      <c r="J606" s="6"/>
      <c r="K606" s="6">
        <f t="shared" si="19"/>
        <v>0</v>
      </c>
      <c r="L606" s="11"/>
      <c r="M606" s="11"/>
      <c r="N606" s="2"/>
    </row>
    <row r="607" spans="2:14" x14ac:dyDescent="0.4">
      <c r="B607" s="2">
        <v>599</v>
      </c>
      <c r="C607" s="2"/>
      <c r="D607" s="15"/>
      <c r="E607" s="14"/>
      <c r="F607" s="13"/>
      <c r="G607" s="12"/>
      <c r="H607" s="6"/>
      <c r="I607" s="6">
        <f t="shared" si="18"/>
        <v>0</v>
      </c>
      <c r="J607" s="6"/>
      <c r="K607" s="6">
        <f t="shared" si="19"/>
        <v>0</v>
      </c>
      <c r="L607" s="11"/>
      <c r="M607" s="11"/>
      <c r="N607" s="2"/>
    </row>
    <row r="608" spans="2:14" x14ac:dyDescent="0.4">
      <c r="B608" s="2">
        <v>600</v>
      </c>
      <c r="C608" s="2"/>
      <c r="D608" s="15"/>
      <c r="E608" s="14"/>
      <c r="F608" s="13"/>
      <c r="G608" s="12"/>
      <c r="H608" s="6"/>
      <c r="I608" s="6">
        <f t="shared" si="18"/>
        <v>0</v>
      </c>
      <c r="J608" s="6"/>
      <c r="K608" s="6">
        <f t="shared" si="19"/>
        <v>0</v>
      </c>
      <c r="L608" s="11"/>
      <c r="M608" s="11"/>
      <c r="N608" s="2"/>
    </row>
    <row r="609" spans="2:14" x14ac:dyDescent="0.4">
      <c r="B609" s="2">
        <v>601</v>
      </c>
      <c r="C609" s="2"/>
      <c r="D609" s="15"/>
      <c r="E609" s="14"/>
      <c r="F609" s="13"/>
      <c r="G609" s="12"/>
      <c r="H609" s="6"/>
      <c r="I609" s="6">
        <f t="shared" si="18"/>
        <v>0</v>
      </c>
      <c r="J609" s="6"/>
      <c r="K609" s="6">
        <f t="shared" si="19"/>
        <v>0</v>
      </c>
      <c r="L609" s="11"/>
      <c r="M609" s="11"/>
      <c r="N609" s="2"/>
    </row>
    <row r="610" spans="2:14" x14ac:dyDescent="0.4">
      <c r="B610" s="2">
        <v>602</v>
      </c>
      <c r="C610" s="2"/>
      <c r="D610" s="15"/>
      <c r="E610" s="14"/>
      <c r="F610" s="13"/>
      <c r="G610" s="12"/>
      <c r="H610" s="6"/>
      <c r="I610" s="6">
        <f t="shared" si="18"/>
        <v>0</v>
      </c>
      <c r="J610" s="6"/>
      <c r="K610" s="6">
        <f t="shared" si="19"/>
        <v>0</v>
      </c>
      <c r="L610" s="11"/>
      <c r="M610" s="11"/>
      <c r="N610" s="2"/>
    </row>
    <row r="611" spans="2:14" x14ac:dyDescent="0.4">
      <c r="B611" s="2">
        <v>603</v>
      </c>
      <c r="C611" s="2"/>
      <c r="D611" s="15"/>
      <c r="E611" s="14"/>
      <c r="F611" s="13"/>
      <c r="G611" s="12"/>
      <c r="H611" s="6"/>
      <c r="I611" s="6">
        <f t="shared" si="18"/>
        <v>0</v>
      </c>
      <c r="J611" s="6"/>
      <c r="K611" s="6">
        <f t="shared" si="19"/>
        <v>0</v>
      </c>
      <c r="L611" s="11"/>
      <c r="M611" s="11"/>
      <c r="N611" s="2"/>
    </row>
    <row r="612" spans="2:14" x14ac:dyDescent="0.4">
      <c r="B612" s="2">
        <v>604</v>
      </c>
      <c r="C612" s="2"/>
      <c r="D612" s="15"/>
      <c r="E612" s="14"/>
      <c r="F612" s="13"/>
      <c r="G612" s="12"/>
      <c r="H612" s="6"/>
      <c r="I612" s="6">
        <f t="shared" si="18"/>
        <v>0</v>
      </c>
      <c r="J612" s="6"/>
      <c r="K612" s="6">
        <f t="shared" si="19"/>
        <v>0</v>
      </c>
      <c r="L612" s="11"/>
      <c r="M612" s="11"/>
      <c r="N612" s="2"/>
    </row>
    <row r="613" spans="2:14" x14ac:dyDescent="0.4">
      <c r="B613" s="2">
        <v>605</v>
      </c>
      <c r="C613" s="2"/>
      <c r="D613" s="15"/>
      <c r="E613" s="14"/>
      <c r="F613" s="13"/>
      <c r="G613" s="12"/>
      <c r="H613" s="6"/>
      <c r="I613" s="6">
        <f t="shared" si="18"/>
        <v>0</v>
      </c>
      <c r="J613" s="6"/>
      <c r="K613" s="6">
        <f t="shared" si="19"/>
        <v>0</v>
      </c>
      <c r="L613" s="11"/>
      <c r="M613" s="11"/>
      <c r="N613" s="2"/>
    </row>
    <row r="614" spans="2:14" x14ac:dyDescent="0.4">
      <c r="B614" s="2">
        <v>606</v>
      </c>
      <c r="C614" s="2"/>
      <c r="D614" s="15"/>
      <c r="E614" s="14"/>
      <c r="F614" s="13"/>
      <c r="G614" s="12"/>
      <c r="H614" s="6"/>
      <c r="I614" s="6">
        <f t="shared" si="18"/>
        <v>0</v>
      </c>
      <c r="J614" s="6"/>
      <c r="K614" s="6">
        <f t="shared" si="19"/>
        <v>0</v>
      </c>
      <c r="L614" s="11"/>
      <c r="M614" s="11"/>
      <c r="N614" s="2"/>
    </row>
    <row r="615" spans="2:14" x14ac:dyDescent="0.4">
      <c r="B615" s="2">
        <v>607</v>
      </c>
      <c r="C615" s="2"/>
      <c r="D615" s="15"/>
      <c r="E615" s="14"/>
      <c r="F615" s="13"/>
      <c r="G615" s="12"/>
      <c r="H615" s="6"/>
      <c r="I615" s="6">
        <f t="shared" si="18"/>
        <v>0</v>
      </c>
      <c r="J615" s="6"/>
      <c r="K615" s="6">
        <f t="shared" si="19"/>
        <v>0</v>
      </c>
      <c r="L615" s="11"/>
      <c r="M615" s="11"/>
      <c r="N615" s="2"/>
    </row>
    <row r="616" spans="2:14" x14ac:dyDescent="0.4">
      <c r="B616" s="2">
        <v>608</v>
      </c>
      <c r="C616" s="2"/>
      <c r="D616" s="15"/>
      <c r="E616" s="14"/>
      <c r="F616" s="13"/>
      <c r="G616" s="12"/>
      <c r="H616" s="6"/>
      <c r="I616" s="6">
        <f t="shared" si="18"/>
        <v>0</v>
      </c>
      <c r="J616" s="6"/>
      <c r="K616" s="6">
        <f t="shared" si="19"/>
        <v>0</v>
      </c>
      <c r="L616" s="11"/>
      <c r="M616" s="11"/>
      <c r="N616" s="2"/>
    </row>
    <row r="617" spans="2:14" x14ac:dyDescent="0.4">
      <c r="B617" s="2">
        <v>609</v>
      </c>
      <c r="C617" s="2"/>
      <c r="D617" s="15"/>
      <c r="E617" s="14"/>
      <c r="F617" s="13"/>
      <c r="G617" s="12"/>
      <c r="H617" s="6"/>
      <c r="I617" s="6">
        <f t="shared" si="18"/>
        <v>0</v>
      </c>
      <c r="J617" s="6"/>
      <c r="K617" s="6">
        <f t="shared" si="19"/>
        <v>0</v>
      </c>
      <c r="L617" s="11"/>
      <c r="M617" s="11"/>
      <c r="N617" s="2"/>
    </row>
    <row r="618" spans="2:14" x14ac:dyDescent="0.4">
      <c r="B618" s="2">
        <v>610</v>
      </c>
      <c r="C618" s="2"/>
      <c r="D618" s="15"/>
      <c r="E618" s="14"/>
      <c r="F618" s="13"/>
      <c r="G618" s="12"/>
      <c r="H618" s="6"/>
      <c r="I618" s="6">
        <f t="shared" si="18"/>
        <v>0</v>
      </c>
      <c r="J618" s="6"/>
      <c r="K618" s="6">
        <f t="shared" si="19"/>
        <v>0</v>
      </c>
      <c r="L618" s="11"/>
      <c r="M618" s="11"/>
      <c r="N618" s="2"/>
    </row>
    <row r="619" spans="2:14" x14ac:dyDescent="0.4">
      <c r="B619" s="2">
        <v>611</v>
      </c>
      <c r="C619" s="2"/>
      <c r="D619" s="15"/>
      <c r="E619" s="14"/>
      <c r="F619" s="13"/>
      <c r="G619" s="12"/>
      <c r="H619" s="6"/>
      <c r="I619" s="6">
        <f t="shared" si="18"/>
        <v>0</v>
      </c>
      <c r="J619" s="6"/>
      <c r="K619" s="6">
        <f t="shared" si="19"/>
        <v>0</v>
      </c>
      <c r="L619" s="11"/>
      <c r="M619" s="11"/>
      <c r="N619" s="2"/>
    </row>
    <row r="620" spans="2:14" x14ac:dyDescent="0.4">
      <c r="B620" s="2">
        <v>612</v>
      </c>
      <c r="C620" s="2"/>
      <c r="D620" s="15"/>
      <c r="E620" s="14"/>
      <c r="F620" s="13"/>
      <c r="G620" s="12"/>
      <c r="H620" s="6"/>
      <c r="I620" s="6">
        <f t="shared" si="18"/>
        <v>0</v>
      </c>
      <c r="J620" s="6"/>
      <c r="K620" s="6">
        <f t="shared" si="19"/>
        <v>0</v>
      </c>
      <c r="L620" s="11"/>
      <c r="M620" s="11"/>
      <c r="N620" s="2"/>
    </row>
    <row r="621" spans="2:14" x14ac:dyDescent="0.4">
      <c r="B621" s="2">
        <v>613</v>
      </c>
      <c r="C621" s="2"/>
      <c r="D621" s="15"/>
      <c r="E621" s="14"/>
      <c r="F621" s="13"/>
      <c r="G621" s="12"/>
      <c r="H621" s="6"/>
      <c r="I621" s="6">
        <f t="shared" si="18"/>
        <v>0</v>
      </c>
      <c r="J621" s="6"/>
      <c r="K621" s="6">
        <f t="shared" si="19"/>
        <v>0</v>
      </c>
      <c r="L621" s="11"/>
      <c r="M621" s="11"/>
      <c r="N621" s="2"/>
    </row>
    <row r="622" spans="2:14" x14ac:dyDescent="0.4">
      <c r="B622" s="2">
        <v>614</v>
      </c>
      <c r="C622" s="2"/>
      <c r="D622" s="15"/>
      <c r="E622" s="14"/>
      <c r="F622" s="13"/>
      <c r="G622" s="12"/>
      <c r="H622" s="6"/>
      <c r="I622" s="6">
        <f t="shared" si="18"/>
        <v>0</v>
      </c>
      <c r="J622" s="6"/>
      <c r="K622" s="6">
        <f t="shared" si="19"/>
        <v>0</v>
      </c>
      <c r="L622" s="11"/>
      <c r="M622" s="11"/>
      <c r="N622" s="2"/>
    </row>
    <row r="623" spans="2:14" x14ac:dyDescent="0.4">
      <c r="B623" s="2">
        <v>615</v>
      </c>
      <c r="C623" s="2"/>
      <c r="D623" s="15"/>
      <c r="E623" s="14"/>
      <c r="F623" s="13"/>
      <c r="G623" s="12"/>
      <c r="H623" s="6"/>
      <c r="I623" s="6">
        <f t="shared" si="18"/>
        <v>0</v>
      </c>
      <c r="J623" s="6"/>
      <c r="K623" s="6">
        <f t="shared" si="19"/>
        <v>0</v>
      </c>
      <c r="L623" s="11"/>
      <c r="M623" s="11"/>
      <c r="N623" s="2"/>
    </row>
    <row r="624" spans="2:14" x14ac:dyDescent="0.4">
      <c r="B624" s="2">
        <v>616</v>
      </c>
      <c r="C624" s="2"/>
      <c r="D624" s="15"/>
      <c r="E624" s="14"/>
      <c r="F624" s="13"/>
      <c r="G624" s="12"/>
      <c r="H624" s="6"/>
      <c r="I624" s="6">
        <f t="shared" si="18"/>
        <v>0</v>
      </c>
      <c r="J624" s="6"/>
      <c r="K624" s="6">
        <f t="shared" si="19"/>
        <v>0</v>
      </c>
      <c r="L624" s="11"/>
      <c r="M624" s="11"/>
      <c r="N624" s="2"/>
    </row>
    <row r="625" spans="2:14" x14ac:dyDescent="0.4">
      <c r="B625" s="2">
        <v>617</v>
      </c>
      <c r="C625" s="2"/>
      <c r="D625" s="15"/>
      <c r="E625" s="14"/>
      <c r="F625" s="13"/>
      <c r="G625" s="12"/>
      <c r="H625" s="6"/>
      <c r="I625" s="6">
        <f t="shared" si="18"/>
        <v>0</v>
      </c>
      <c r="J625" s="6"/>
      <c r="K625" s="6">
        <f t="shared" si="19"/>
        <v>0</v>
      </c>
      <c r="L625" s="11"/>
      <c r="M625" s="11"/>
      <c r="N625" s="2"/>
    </row>
    <row r="626" spans="2:14" x14ac:dyDescent="0.4">
      <c r="B626" s="2">
        <v>618</v>
      </c>
      <c r="C626" s="2"/>
      <c r="D626" s="15"/>
      <c r="E626" s="14"/>
      <c r="F626" s="13"/>
      <c r="G626" s="12"/>
      <c r="H626" s="6"/>
      <c r="I626" s="6">
        <f t="shared" si="18"/>
        <v>0</v>
      </c>
      <c r="J626" s="6"/>
      <c r="K626" s="6">
        <f t="shared" si="19"/>
        <v>0</v>
      </c>
      <c r="L626" s="11"/>
      <c r="M626" s="11"/>
      <c r="N626" s="2"/>
    </row>
    <row r="627" spans="2:14" x14ac:dyDescent="0.4">
      <c r="B627" s="2">
        <v>619</v>
      </c>
      <c r="C627" s="2"/>
      <c r="D627" s="15"/>
      <c r="E627" s="14"/>
      <c r="F627" s="13"/>
      <c r="G627" s="12"/>
      <c r="H627" s="6"/>
      <c r="I627" s="6">
        <f t="shared" si="18"/>
        <v>0</v>
      </c>
      <c r="J627" s="6"/>
      <c r="K627" s="6">
        <f t="shared" si="19"/>
        <v>0</v>
      </c>
      <c r="L627" s="11"/>
      <c r="M627" s="11"/>
      <c r="N627" s="2"/>
    </row>
    <row r="628" spans="2:14" x14ac:dyDescent="0.4">
      <c r="B628" s="2">
        <v>620</v>
      </c>
      <c r="C628" s="2"/>
      <c r="D628" s="15"/>
      <c r="E628" s="14"/>
      <c r="F628" s="13"/>
      <c r="G628" s="12"/>
      <c r="H628" s="6"/>
      <c r="I628" s="6">
        <f t="shared" si="18"/>
        <v>0</v>
      </c>
      <c r="J628" s="6"/>
      <c r="K628" s="6">
        <f t="shared" si="19"/>
        <v>0</v>
      </c>
      <c r="L628" s="11"/>
      <c r="M628" s="11"/>
      <c r="N628" s="2"/>
    </row>
    <row r="629" spans="2:14" x14ac:dyDescent="0.4">
      <c r="B629" s="2">
        <v>621</v>
      </c>
      <c r="C629" s="2"/>
      <c r="D629" s="15"/>
      <c r="E629" s="14"/>
      <c r="F629" s="13"/>
      <c r="G629" s="12"/>
      <c r="H629" s="6"/>
      <c r="I629" s="6">
        <f t="shared" si="18"/>
        <v>0</v>
      </c>
      <c r="J629" s="6"/>
      <c r="K629" s="6">
        <f t="shared" si="19"/>
        <v>0</v>
      </c>
      <c r="L629" s="11"/>
      <c r="M629" s="11"/>
      <c r="N629" s="2"/>
    </row>
    <row r="630" spans="2:14" x14ac:dyDescent="0.4">
      <c r="B630" s="2">
        <v>622</v>
      </c>
      <c r="C630" s="2"/>
      <c r="D630" s="15"/>
      <c r="E630" s="14"/>
      <c r="F630" s="13"/>
      <c r="G630" s="12"/>
      <c r="H630" s="6"/>
      <c r="I630" s="6">
        <f t="shared" si="18"/>
        <v>0</v>
      </c>
      <c r="J630" s="6"/>
      <c r="K630" s="6">
        <f t="shared" si="19"/>
        <v>0</v>
      </c>
      <c r="L630" s="11"/>
      <c r="M630" s="11"/>
      <c r="N630" s="2"/>
    </row>
    <row r="631" spans="2:14" x14ac:dyDescent="0.4">
      <c r="B631" s="2">
        <v>623</v>
      </c>
      <c r="C631" s="2"/>
      <c r="D631" s="15"/>
      <c r="E631" s="14"/>
      <c r="F631" s="13"/>
      <c r="G631" s="12"/>
      <c r="H631" s="6"/>
      <c r="I631" s="6">
        <f t="shared" si="18"/>
        <v>0</v>
      </c>
      <c r="J631" s="6"/>
      <c r="K631" s="6">
        <f t="shared" si="19"/>
        <v>0</v>
      </c>
      <c r="L631" s="11"/>
      <c r="M631" s="11"/>
      <c r="N631" s="2"/>
    </row>
    <row r="632" spans="2:14" x14ac:dyDescent="0.4">
      <c r="B632" s="2">
        <v>624</v>
      </c>
      <c r="C632" s="2"/>
      <c r="D632" s="15"/>
      <c r="E632" s="14"/>
      <c r="F632" s="13"/>
      <c r="G632" s="12"/>
      <c r="H632" s="6"/>
      <c r="I632" s="6">
        <f t="shared" si="18"/>
        <v>0</v>
      </c>
      <c r="J632" s="6"/>
      <c r="K632" s="6">
        <f t="shared" si="19"/>
        <v>0</v>
      </c>
      <c r="L632" s="11"/>
      <c r="M632" s="11"/>
      <c r="N632" s="2"/>
    </row>
    <row r="633" spans="2:14" x14ac:dyDescent="0.4">
      <c r="B633" s="2">
        <v>625</v>
      </c>
      <c r="C633" s="2"/>
      <c r="D633" s="15"/>
      <c r="E633" s="14"/>
      <c r="F633" s="13"/>
      <c r="G633" s="12"/>
      <c r="H633" s="6"/>
      <c r="I633" s="6">
        <f t="shared" si="18"/>
        <v>0</v>
      </c>
      <c r="J633" s="6"/>
      <c r="K633" s="6">
        <f t="shared" si="19"/>
        <v>0</v>
      </c>
      <c r="L633" s="11"/>
      <c r="M633" s="11"/>
      <c r="N633" s="2"/>
    </row>
    <row r="634" spans="2:14" x14ac:dyDescent="0.4">
      <c r="B634" s="2">
        <v>626</v>
      </c>
      <c r="C634" s="2"/>
      <c r="D634" s="15"/>
      <c r="E634" s="14"/>
      <c r="F634" s="13"/>
      <c r="G634" s="12"/>
      <c r="H634" s="6"/>
      <c r="I634" s="6">
        <f t="shared" si="18"/>
        <v>0</v>
      </c>
      <c r="J634" s="6"/>
      <c r="K634" s="6">
        <f t="shared" si="19"/>
        <v>0</v>
      </c>
      <c r="L634" s="11"/>
      <c r="M634" s="11"/>
      <c r="N634" s="2"/>
    </row>
    <row r="635" spans="2:14" x14ac:dyDescent="0.4">
      <c r="B635" s="2">
        <v>627</v>
      </c>
      <c r="C635" s="2"/>
      <c r="D635" s="15"/>
      <c r="E635" s="14"/>
      <c r="F635" s="13"/>
      <c r="G635" s="12"/>
      <c r="H635" s="6"/>
      <c r="I635" s="6">
        <f t="shared" si="18"/>
        <v>0</v>
      </c>
      <c r="J635" s="6"/>
      <c r="K635" s="6">
        <f t="shared" si="19"/>
        <v>0</v>
      </c>
      <c r="L635" s="11"/>
      <c r="M635" s="11"/>
      <c r="N635" s="2"/>
    </row>
    <row r="636" spans="2:14" x14ac:dyDescent="0.4">
      <c r="B636" s="2">
        <v>628</v>
      </c>
      <c r="C636" s="2"/>
      <c r="D636" s="15"/>
      <c r="E636" s="14"/>
      <c r="F636" s="13"/>
      <c r="G636" s="12"/>
      <c r="H636" s="6"/>
      <c r="I636" s="6">
        <f t="shared" si="18"/>
        <v>0</v>
      </c>
      <c r="J636" s="6"/>
      <c r="K636" s="6">
        <f t="shared" si="19"/>
        <v>0</v>
      </c>
      <c r="L636" s="11"/>
      <c r="M636" s="11"/>
      <c r="N636" s="2"/>
    </row>
    <row r="637" spans="2:14" x14ac:dyDescent="0.4">
      <c r="B637" s="2">
        <v>629</v>
      </c>
      <c r="C637" s="2"/>
      <c r="D637" s="15"/>
      <c r="E637" s="14"/>
      <c r="F637" s="13"/>
      <c r="G637" s="12"/>
      <c r="H637" s="6"/>
      <c r="I637" s="6">
        <f t="shared" si="18"/>
        <v>0</v>
      </c>
      <c r="J637" s="6"/>
      <c r="K637" s="6">
        <f t="shared" si="19"/>
        <v>0</v>
      </c>
      <c r="L637" s="11"/>
      <c r="M637" s="11"/>
      <c r="N637" s="2"/>
    </row>
    <row r="638" spans="2:14" x14ac:dyDescent="0.4">
      <c r="B638" s="2">
        <v>630</v>
      </c>
      <c r="C638" s="2"/>
      <c r="D638" s="15"/>
      <c r="E638" s="14"/>
      <c r="F638" s="13"/>
      <c r="G638" s="12"/>
      <c r="H638" s="6"/>
      <c r="I638" s="6">
        <f t="shared" si="18"/>
        <v>0</v>
      </c>
      <c r="J638" s="6"/>
      <c r="K638" s="6">
        <f t="shared" si="19"/>
        <v>0</v>
      </c>
      <c r="L638" s="11"/>
      <c r="M638" s="11"/>
      <c r="N638" s="2"/>
    </row>
    <row r="639" spans="2:14" x14ac:dyDescent="0.4">
      <c r="B639" s="2">
        <v>631</v>
      </c>
      <c r="C639" s="2"/>
      <c r="D639" s="15"/>
      <c r="E639" s="14"/>
      <c r="F639" s="13"/>
      <c r="G639" s="12"/>
      <c r="H639" s="6"/>
      <c r="I639" s="6">
        <f t="shared" si="18"/>
        <v>0</v>
      </c>
      <c r="J639" s="6"/>
      <c r="K639" s="6">
        <f t="shared" si="19"/>
        <v>0</v>
      </c>
      <c r="L639" s="11"/>
      <c r="M639" s="11"/>
      <c r="N639" s="2"/>
    </row>
    <row r="640" spans="2:14" x14ac:dyDescent="0.4">
      <c r="B640" s="2">
        <v>632</v>
      </c>
      <c r="C640" s="2"/>
      <c r="D640" s="15"/>
      <c r="E640" s="14"/>
      <c r="F640" s="13"/>
      <c r="G640" s="12"/>
      <c r="H640" s="6"/>
      <c r="I640" s="6">
        <f t="shared" si="18"/>
        <v>0</v>
      </c>
      <c r="J640" s="6"/>
      <c r="K640" s="6">
        <f t="shared" si="19"/>
        <v>0</v>
      </c>
      <c r="L640" s="11"/>
      <c r="M640" s="11"/>
      <c r="N640" s="2"/>
    </row>
    <row r="641" spans="2:14" x14ac:dyDescent="0.4">
      <c r="B641" s="2">
        <v>633</v>
      </c>
      <c r="C641" s="2"/>
      <c r="D641" s="15"/>
      <c r="E641" s="14"/>
      <c r="F641" s="13"/>
      <c r="G641" s="12"/>
      <c r="H641" s="6"/>
      <c r="I641" s="6">
        <f t="shared" si="18"/>
        <v>0</v>
      </c>
      <c r="J641" s="6"/>
      <c r="K641" s="6">
        <f t="shared" si="19"/>
        <v>0</v>
      </c>
      <c r="L641" s="11"/>
      <c r="M641" s="11"/>
      <c r="N641" s="2"/>
    </row>
    <row r="642" spans="2:14" x14ac:dyDescent="0.4">
      <c r="B642" s="2">
        <v>634</v>
      </c>
      <c r="C642" s="2"/>
      <c r="D642" s="15"/>
      <c r="E642" s="14"/>
      <c r="F642" s="13"/>
      <c r="G642" s="12"/>
      <c r="H642" s="6"/>
      <c r="I642" s="6">
        <f t="shared" si="18"/>
        <v>0</v>
      </c>
      <c r="J642" s="6"/>
      <c r="K642" s="6">
        <f t="shared" si="19"/>
        <v>0</v>
      </c>
      <c r="L642" s="11"/>
      <c r="M642" s="11"/>
      <c r="N642" s="2"/>
    </row>
    <row r="643" spans="2:14" x14ac:dyDescent="0.4">
      <c r="B643" s="2">
        <v>635</v>
      </c>
      <c r="C643" s="2"/>
      <c r="D643" s="15"/>
      <c r="E643" s="14"/>
      <c r="F643" s="13"/>
      <c r="G643" s="12"/>
      <c r="H643" s="6"/>
      <c r="I643" s="6">
        <f t="shared" si="18"/>
        <v>0</v>
      </c>
      <c r="J643" s="6"/>
      <c r="K643" s="6">
        <f t="shared" si="19"/>
        <v>0</v>
      </c>
      <c r="L643" s="11"/>
      <c r="M643" s="11"/>
      <c r="N643" s="2"/>
    </row>
    <row r="644" spans="2:14" x14ac:dyDescent="0.4">
      <c r="B644" s="2">
        <v>636</v>
      </c>
      <c r="C644" s="2"/>
      <c r="D644" s="15"/>
      <c r="E644" s="14"/>
      <c r="F644" s="13"/>
      <c r="G644" s="12"/>
      <c r="H644" s="6"/>
      <c r="I644" s="6">
        <f t="shared" si="18"/>
        <v>0</v>
      </c>
      <c r="J644" s="6"/>
      <c r="K644" s="6">
        <f t="shared" si="19"/>
        <v>0</v>
      </c>
      <c r="L644" s="11"/>
      <c r="M644" s="11"/>
      <c r="N644" s="2"/>
    </row>
    <row r="645" spans="2:14" x14ac:dyDescent="0.4">
      <c r="B645" s="2">
        <v>637</v>
      </c>
      <c r="C645" s="2"/>
      <c r="D645" s="15"/>
      <c r="E645" s="14"/>
      <c r="F645" s="13"/>
      <c r="G645" s="12"/>
      <c r="H645" s="6"/>
      <c r="I645" s="6">
        <f t="shared" si="18"/>
        <v>0</v>
      </c>
      <c r="J645" s="6"/>
      <c r="K645" s="6">
        <f t="shared" si="19"/>
        <v>0</v>
      </c>
      <c r="L645" s="11"/>
      <c r="M645" s="11"/>
      <c r="N645" s="2"/>
    </row>
    <row r="646" spans="2:14" x14ac:dyDescent="0.4">
      <c r="B646" s="2">
        <v>638</v>
      </c>
      <c r="C646" s="2"/>
      <c r="D646" s="15"/>
      <c r="E646" s="14"/>
      <c r="F646" s="13"/>
      <c r="G646" s="12"/>
      <c r="H646" s="6"/>
      <c r="I646" s="6">
        <f t="shared" si="18"/>
        <v>0</v>
      </c>
      <c r="J646" s="6"/>
      <c r="K646" s="6">
        <f t="shared" si="19"/>
        <v>0</v>
      </c>
      <c r="L646" s="11"/>
      <c r="M646" s="11"/>
      <c r="N646" s="2"/>
    </row>
    <row r="647" spans="2:14" x14ac:dyDescent="0.4">
      <c r="B647" s="2">
        <v>639</v>
      </c>
      <c r="C647" s="2"/>
      <c r="D647" s="15"/>
      <c r="E647" s="14"/>
      <c r="F647" s="13"/>
      <c r="G647" s="12"/>
      <c r="H647" s="6"/>
      <c r="I647" s="6">
        <f t="shared" si="18"/>
        <v>0</v>
      </c>
      <c r="J647" s="6"/>
      <c r="K647" s="6">
        <f t="shared" si="19"/>
        <v>0</v>
      </c>
      <c r="L647" s="11"/>
      <c r="M647" s="11"/>
      <c r="N647" s="2"/>
    </row>
    <row r="648" spans="2:14" x14ac:dyDescent="0.4">
      <c r="B648" s="2">
        <v>640</v>
      </c>
      <c r="C648" s="2"/>
      <c r="D648" s="15"/>
      <c r="E648" s="14"/>
      <c r="F648" s="13"/>
      <c r="G648" s="12"/>
      <c r="H648" s="6"/>
      <c r="I648" s="6">
        <f t="shared" si="18"/>
        <v>0</v>
      </c>
      <c r="J648" s="6"/>
      <c r="K648" s="6">
        <f t="shared" si="19"/>
        <v>0</v>
      </c>
      <c r="L648" s="11"/>
      <c r="M648" s="11"/>
      <c r="N648" s="2"/>
    </row>
    <row r="649" spans="2:14" x14ac:dyDescent="0.4">
      <c r="B649" s="2">
        <v>641</v>
      </c>
      <c r="C649" s="2"/>
      <c r="D649" s="15"/>
      <c r="E649" s="14"/>
      <c r="F649" s="13"/>
      <c r="G649" s="12"/>
      <c r="H649" s="6"/>
      <c r="I649" s="6">
        <f t="shared" ref="I649:I712" si="20">H649*G649</f>
        <v>0</v>
      </c>
      <c r="J649" s="6"/>
      <c r="K649" s="6">
        <f t="shared" si="19"/>
        <v>0</v>
      </c>
      <c r="L649" s="11"/>
      <c r="M649" s="11"/>
      <c r="N649" s="2"/>
    </row>
    <row r="650" spans="2:14" x14ac:dyDescent="0.4">
      <c r="B650" s="2">
        <v>642</v>
      </c>
      <c r="C650" s="2"/>
      <c r="D650" s="15"/>
      <c r="E650" s="14"/>
      <c r="F650" s="13"/>
      <c r="G650" s="12"/>
      <c r="H650" s="6"/>
      <c r="I650" s="6">
        <f t="shared" si="20"/>
        <v>0</v>
      </c>
      <c r="J650" s="6"/>
      <c r="K650" s="6">
        <f t="shared" ref="K650:K713" si="21">I650+J650</f>
        <v>0</v>
      </c>
      <c r="L650" s="11"/>
      <c r="M650" s="11"/>
      <c r="N650" s="2"/>
    </row>
    <row r="651" spans="2:14" x14ac:dyDescent="0.4">
      <c r="B651" s="2">
        <v>643</v>
      </c>
      <c r="C651" s="2"/>
      <c r="D651" s="15"/>
      <c r="E651" s="14"/>
      <c r="F651" s="13"/>
      <c r="G651" s="12"/>
      <c r="H651" s="6"/>
      <c r="I651" s="6">
        <f t="shared" si="20"/>
        <v>0</v>
      </c>
      <c r="J651" s="6"/>
      <c r="K651" s="6">
        <f t="shared" si="21"/>
        <v>0</v>
      </c>
      <c r="L651" s="11"/>
      <c r="M651" s="11"/>
      <c r="N651" s="2"/>
    </row>
    <row r="652" spans="2:14" x14ac:dyDescent="0.4">
      <c r="B652" s="2">
        <v>644</v>
      </c>
      <c r="C652" s="2"/>
      <c r="D652" s="15"/>
      <c r="E652" s="14"/>
      <c r="F652" s="13"/>
      <c r="G652" s="12"/>
      <c r="H652" s="6"/>
      <c r="I652" s="6">
        <f t="shared" si="20"/>
        <v>0</v>
      </c>
      <c r="J652" s="6"/>
      <c r="K652" s="6">
        <f t="shared" si="21"/>
        <v>0</v>
      </c>
      <c r="L652" s="11"/>
      <c r="M652" s="11"/>
      <c r="N652" s="2"/>
    </row>
    <row r="653" spans="2:14" x14ac:dyDescent="0.4">
      <c r="B653" s="2">
        <v>645</v>
      </c>
      <c r="C653" s="2"/>
      <c r="D653" s="15"/>
      <c r="E653" s="14"/>
      <c r="F653" s="13"/>
      <c r="G653" s="12"/>
      <c r="H653" s="6"/>
      <c r="I653" s="6">
        <f t="shared" si="20"/>
        <v>0</v>
      </c>
      <c r="J653" s="6"/>
      <c r="K653" s="6">
        <f t="shared" si="21"/>
        <v>0</v>
      </c>
      <c r="L653" s="11"/>
      <c r="M653" s="11"/>
      <c r="N653" s="2"/>
    </row>
    <row r="654" spans="2:14" x14ac:dyDescent="0.4">
      <c r="B654" s="2">
        <v>646</v>
      </c>
      <c r="C654" s="2"/>
      <c r="D654" s="15"/>
      <c r="E654" s="14"/>
      <c r="F654" s="13"/>
      <c r="G654" s="12"/>
      <c r="H654" s="6"/>
      <c r="I654" s="6">
        <f t="shared" si="20"/>
        <v>0</v>
      </c>
      <c r="J654" s="6"/>
      <c r="K654" s="6">
        <f t="shared" si="21"/>
        <v>0</v>
      </c>
      <c r="L654" s="11"/>
      <c r="M654" s="11"/>
      <c r="N654" s="2"/>
    </row>
    <row r="655" spans="2:14" x14ac:dyDescent="0.4">
      <c r="B655" s="2">
        <v>647</v>
      </c>
      <c r="C655" s="2"/>
      <c r="D655" s="15"/>
      <c r="E655" s="14"/>
      <c r="F655" s="13"/>
      <c r="G655" s="12"/>
      <c r="H655" s="6"/>
      <c r="I655" s="6">
        <f t="shared" si="20"/>
        <v>0</v>
      </c>
      <c r="J655" s="6"/>
      <c r="K655" s="6">
        <f t="shared" si="21"/>
        <v>0</v>
      </c>
      <c r="L655" s="11"/>
      <c r="M655" s="11"/>
      <c r="N655" s="2"/>
    </row>
    <row r="656" spans="2:14" x14ac:dyDescent="0.4">
      <c r="B656" s="2">
        <v>648</v>
      </c>
      <c r="C656" s="2"/>
      <c r="D656" s="15"/>
      <c r="E656" s="14"/>
      <c r="F656" s="13"/>
      <c r="G656" s="12"/>
      <c r="H656" s="6"/>
      <c r="I656" s="6">
        <f t="shared" si="20"/>
        <v>0</v>
      </c>
      <c r="J656" s="6"/>
      <c r="K656" s="6">
        <f t="shared" si="21"/>
        <v>0</v>
      </c>
      <c r="L656" s="11"/>
      <c r="M656" s="11"/>
      <c r="N656" s="2"/>
    </row>
    <row r="657" spans="2:14" x14ac:dyDescent="0.4">
      <c r="B657" s="2">
        <v>649</v>
      </c>
      <c r="C657" s="2"/>
      <c r="D657" s="15"/>
      <c r="E657" s="14"/>
      <c r="F657" s="13"/>
      <c r="G657" s="12"/>
      <c r="H657" s="6"/>
      <c r="I657" s="6">
        <f t="shared" si="20"/>
        <v>0</v>
      </c>
      <c r="J657" s="6"/>
      <c r="K657" s="6">
        <f t="shared" si="21"/>
        <v>0</v>
      </c>
      <c r="L657" s="11"/>
      <c r="M657" s="11"/>
      <c r="N657" s="2"/>
    </row>
    <row r="658" spans="2:14" x14ac:dyDescent="0.4">
      <c r="B658" s="2">
        <v>650</v>
      </c>
      <c r="C658" s="2"/>
      <c r="D658" s="15"/>
      <c r="E658" s="14"/>
      <c r="F658" s="13"/>
      <c r="G658" s="12"/>
      <c r="H658" s="6"/>
      <c r="I658" s="6">
        <f t="shared" si="20"/>
        <v>0</v>
      </c>
      <c r="J658" s="6"/>
      <c r="K658" s="6">
        <f t="shared" si="21"/>
        <v>0</v>
      </c>
      <c r="L658" s="11"/>
      <c r="M658" s="11"/>
      <c r="N658" s="2"/>
    </row>
    <row r="659" spans="2:14" x14ac:dyDescent="0.4">
      <c r="B659" s="2">
        <v>651</v>
      </c>
      <c r="C659" s="2"/>
      <c r="D659" s="15"/>
      <c r="E659" s="14"/>
      <c r="F659" s="13"/>
      <c r="G659" s="12"/>
      <c r="H659" s="6"/>
      <c r="I659" s="6">
        <f t="shared" si="20"/>
        <v>0</v>
      </c>
      <c r="J659" s="6"/>
      <c r="K659" s="6">
        <f t="shared" si="21"/>
        <v>0</v>
      </c>
      <c r="L659" s="11"/>
      <c r="M659" s="11"/>
      <c r="N659" s="2"/>
    </row>
    <row r="660" spans="2:14" x14ac:dyDescent="0.4">
      <c r="B660" s="2">
        <v>652</v>
      </c>
      <c r="C660" s="2"/>
      <c r="D660" s="15"/>
      <c r="E660" s="14"/>
      <c r="F660" s="13"/>
      <c r="G660" s="12"/>
      <c r="H660" s="6"/>
      <c r="I660" s="6">
        <f t="shared" si="20"/>
        <v>0</v>
      </c>
      <c r="J660" s="6"/>
      <c r="K660" s="6">
        <f t="shared" si="21"/>
        <v>0</v>
      </c>
      <c r="L660" s="11"/>
      <c r="M660" s="11"/>
      <c r="N660" s="2"/>
    </row>
    <row r="661" spans="2:14" x14ac:dyDescent="0.4">
      <c r="B661" s="2">
        <v>653</v>
      </c>
      <c r="C661" s="2"/>
      <c r="D661" s="15"/>
      <c r="E661" s="14"/>
      <c r="F661" s="13"/>
      <c r="G661" s="12"/>
      <c r="H661" s="6"/>
      <c r="I661" s="6">
        <f t="shared" si="20"/>
        <v>0</v>
      </c>
      <c r="J661" s="6"/>
      <c r="K661" s="6">
        <f t="shared" si="21"/>
        <v>0</v>
      </c>
      <c r="L661" s="11"/>
      <c r="M661" s="11"/>
      <c r="N661" s="2"/>
    </row>
    <row r="662" spans="2:14" x14ac:dyDescent="0.4">
      <c r="B662" s="2">
        <v>654</v>
      </c>
      <c r="C662" s="2"/>
      <c r="D662" s="15"/>
      <c r="E662" s="14"/>
      <c r="F662" s="13"/>
      <c r="G662" s="12"/>
      <c r="H662" s="6"/>
      <c r="I662" s="6">
        <f t="shared" si="20"/>
        <v>0</v>
      </c>
      <c r="J662" s="6"/>
      <c r="K662" s="6">
        <f t="shared" si="21"/>
        <v>0</v>
      </c>
      <c r="L662" s="11"/>
      <c r="M662" s="11"/>
      <c r="N662" s="2"/>
    </row>
    <row r="663" spans="2:14" x14ac:dyDescent="0.4">
      <c r="B663" s="2">
        <v>655</v>
      </c>
      <c r="C663" s="2"/>
      <c r="D663" s="15"/>
      <c r="E663" s="14"/>
      <c r="F663" s="13"/>
      <c r="G663" s="12"/>
      <c r="H663" s="6"/>
      <c r="I663" s="6">
        <f t="shared" si="20"/>
        <v>0</v>
      </c>
      <c r="J663" s="6"/>
      <c r="K663" s="6">
        <f t="shared" si="21"/>
        <v>0</v>
      </c>
      <c r="L663" s="11"/>
      <c r="M663" s="11"/>
      <c r="N663" s="2"/>
    </row>
    <row r="664" spans="2:14" x14ac:dyDescent="0.4">
      <c r="B664" s="2">
        <v>656</v>
      </c>
      <c r="C664" s="2"/>
      <c r="D664" s="15"/>
      <c r="E664" s="14"/>
      <c r="F664" s="13"/>
      <c r="G664" s="12"/>
      <c r="H664" s="6"/>
      <c r="I664" s="6">
        <f t="shared" si="20"/>
        <v>0</v>
      </c>
      <c r="J664" s="6"/>
      <c r="K664" s="6">
        <f t="shared" si="21"/>
        <v>0</v>
      </c>
      <c r="L664" s="11"/>
      <c r="M664" s="11"/>
      <c r="N664" s="2"/>
    </row>
    <row r="665" spans="2:14" x14ac:dyDescent="0.4">
      <c r="B665" s="2">
        <v>657</v>
      </c>
      <c r="C665" s="2"/>
      <c r="D665" s="15"/>
      <c r="E665" s="14"/>
      <c r="F665" s="13"/>
      <c r="G665" s="12"/>
      <c r="H665" s="6"/>
      <c r="I665" s="6">
        <f t="shared" si="20"/>
        <v>0</v>
      </c>
      <c r="J665" s="6"/>
      <c r="K665" s="6">
        <f t="shared" si="21"/>
        <v>0</v>
      </c>
      <c r="L665" s="11"/>
      <c r="M665" s="11"/>
      <c r="N665" s="2"/>
    </row>
    <row r="666" spans="2:14" x14ac:dyDescent="0.4">
      <c r="B666" s="2">
        <v>658</v>
      </c>
      <c r="C666" s="2"/>
      <c r="D666" s="15"/>
      <c r="E666" s="14"/>
      <c r="F666" s="13"/>
      <c r="G666" s="12"/>
      <c r="H666" s="6"/>
      <c r="I666" s="6">
        <f t="shared" si="20"/>
        <v>0</v>
      </c>
      <c r="J666" s="6"/>
      <c r="K666" s="6">
        <f t="shared" si="21"/>
        <v>0</v>
      </c>
      <c r="L666" s="11"/>
      <c r="M666" s="11"/>
      <c r="N666" s="2"/>
    </row>
    <row r="667" spans="2:14" x14ac:dyDescent="0.4">
      <c r="B667" s="2">
        <v>659</v>
      </c>
      <c r="C667" s="2"/>
      <c r="D667" s="15"/>
      <c r="E667" s="14"/>
      <c r="F667" s="13"/>
      <c r="G667" s="12"/>
      <c r="H667" s="6"/>
      <c r="I667" s="6">
        <f t="shared" si="20"/>
        <v>0</v>
      </c>
      <c r="J667" s="6"/>
      <c r="K667" s="6">
        <f t="shared" si="21"/>
        <v>0</v>
      </c>
      <c r="L667" s="11"/>
      <c r="M667" s="11"/>
      <c r="N667" s="2"/>
    </row>
    <row r="668" spans="2:14" x14ac:dyDescent="0.4">
      <c r="B668" s="2">
        <v>660</v>
      </c>
      <c r="C668" s="2"/>
      <c r="D668" s="15"/>
      <c r="E668" s="14"/>
      <c r="F668" s="13"/>
      <c r="G668" s="12"/>
      <c r="H668" s="6"/>
      <c r="I668" s="6">
        <f t="shared" si="20"/>
        <v>0</v>
      </c>
      <c r="J668" s="6"/>
      <c r="K668" s="6">
        <f t="shared" si="21"/>
        <v>0</v>
      </c>
      <c r="L668" s="11"/>
      <c r="M668" s="11"/>
      <c r="N668" s="2"/>
    </row>
    <row r="669" spans="2:14" x14ac:dyDescent="0.4">
      <c r="B669" s="2">
        <v>661</v>
      </c>
      <c r="C669" s="2"/>
      <c r="D669" s="15"/>
      <c r="E669" s="14"/>
      <c r="F669" s="13"/>
      <c r="G669" s="12"/>
      <c r="H669" s="6"/>
      <c r="I669" s="6">
        <f t="shared" si="20"/>
        <v>0</v>
      </c>
      <c r="J669" s="6"/>
      <c r="K669" s="6">
        <f t="shared" si="21"/>
        <v>0</v>
      </c>
      <c r="L669" s="11"/>
      <c r="M669" s="11"/>
      <c r="N669" s="2"/>
    </row>
    <row r="670" spans="2:14" x14ac:dyDescent="0.4">
      <c r="B670" s="2">
        <v>662</v>
      </c>
      <c r="C670" s="2"/>
      <c r="D670" s="15"/>
      <c r="E670" s="14"/>
      <c r="F670" s="13"/>
      <c r="G670" s="12"/>
      <c r="H670" s="6"/>
      <c r="I670" s="6">
        <f t="shared" si="20"/>
        <v>0</v>
      </c>
      <c r="J670" s="6"/>
      <c r="K670" s="6">
        <f t="shared" si="21"/>
        <v>0</v>
      </c>
      <c r="L670" s="11"/>
      <c r="M670" s="11"/>
      <c r="N670" s="2"/>
    </row>
    <row r="671" spans="2:14" x14ac:dyDescent="0.4">
      <c r="B671" s="2">
        <v>663</v>
      </c>
      <c r="C671" s="2"/>
      <c r="D671" s="15"/>
      <c r="E671" s="14"/>
      <c r="F671" s="13"/>
      <c r="G671" s="12"/>
      <c r="H671" s="6"/>
      <c r="I671" s="6">
        <f t="shared" si="20"/>
        <v>0</v>
      </c>
      <c r="J671" s="6"/>
      <c r="K671" s="6">
        <f t="shared" si="21"/>
        <v>0</v>
      </c>
      <c r="L671" s="11"/>
      <c r="M671" s="11"/>
      <c r="N671" s="2"/>
    </row>
    <row r="672" spans="2:14" x14ac:dyDescent="0.4">
      <c r="B672" s="2">
        <v>664</v>
      </c>
      <c r="C672" s="2"/>
      <c r="D672" s="15"/>
      <c r="E672" s="14"/>
      <c r="F672" s="13"/>
      <c r="G672" s="12"/>
      <c r="H672" s="6"/>
      <c r="I672" s="6">
        <f t="shared" si="20"/>
        <v>0</v>
      </c>
      <c r="J672" s="6"/>
      <c r="K672" s="6">
        <f t="shared" si="21"/>
        <v>0</v>
      </c>
      <c r="L672" s="11"/>
      <c r="M672" s="11"/>
      <c r="N672" s="2"/>
    </row>
    <row r="673" spans="2:14" x14ac:dyDescent="0.4">
      <c r="B673" s="2">
        <v>665</v>
      </c>
      <c r="C673" s="2"/>
      <c r="D673" s="15"/>
      <c r="E673" s="14"/>
      <c r="F673" s="13"/>
      <c r="G673" s="12"/>
      <c r="H673" s="6"/>
      <c r="I673" s="6">
        <f t="shared" si="20"/>
        <v>0</v>
      </c>
      <c r="J673" s="6"/>
      <c r="K673" s="6">
        <f t="shared" si="21"/>
        <v>0</v>
      </c>
      <c r="L673" s="11"/>
      <c r="M673" s="11"/>
      <c r="N673" s="2"/>
    </row>
    <row r="674" spans="2:14" x14ac:dyDescent="0.4">
      <c r="B674" s="2">
        <v>666</v>
      </c>
      <c r="C674" s="2"/>
      <c r="D674" s="15"/>
      <c r="E674" s="14"/>
      <c r="F674" s="13"/>
      <c r="G674" s="12"/>
      <c r="H674" s="6"/>
      <c r="I674" s="6">
        <f t="shared" si="20"/>
        <v>0</v>
      </c>
      <c r="J674" s="6"/>
      <c r="K674" s="6">
        <f t="shared" si="21"/>
        <v>0</v>
      </c>
      <c r="L674" s="11"/>
      <c r="M674" s="11"/>
      <c r="N674" s="2"/>
    </row>
    <row r="675" spans="2:14" x14ac:dyDescent="0.4">
      <c r="B675" s="2">
        <v>667</v>
      </c>
      <c r="C675" s="2"/>
      <c r="D675" s="15"/>
      <c r="E675" s="14"/>
      <c r="F675" s="13"/>
      <c r="G675" s="12"/>
      <c r="H675" s="6"/>
      <c r="I675" s="6">
        <f t="shared" si="20"/>
        <v>0</v>
      </c>
      <c r="J675" s="6"/>
      <c r="K675" s="6">
        <f t="shared" si="21"/>
        <v>0</v>
      </c>
      <c r="L675" s="11"/>
      <c r="M675" s="11"/>
      <c r="N675" s="2"/>
    </row>
    <row r="676" spans="2:14" x14ac:dyDescent="0.4">
      <c r="B676" s="2">
        <v>668</v>
      </c>
      <c r="C676" s="2"/>
      <c r="D676" s="15"/>
      <c r="E676" s="14"/>
      <c r="F676" s="13"/>
      <c r="G676" s="12"/>
      <c r="H676" s="6"/>
      <c r="I676" s="6">
        <f t="shared" si="20"/>
        <v>0</v>
      </c>
      <c r="J676" s="6"/>
      <c r="K676" s="6">
        <f t="shared" si="21"/>
        <v>0</v>
      </c>
      <c r="L676" s="11"/>
      <c r="M676" s="11"/>
      <c r="N676" s="2"/>
    </row>
    <row r="677" spans="2:14" x14ac:dyDescent="0.4">
      <c r="B677" s="2">
        <v>669</v>
      </c>
      <c r="C677" s="2"/>
      <c r="D677" s="15"/>
      <c r="E677" s="14"/>
      <c r="F677" s="13"/>
      <c r="G677" s="12"/>
      <c r="H677" s="6"/>
      <c r="I677" s="6">
        <f t="shared" si="20"/>
        <v>0</v>
      </c>
      <c r="J677" s="6"/>
      <c r="K677" s="6">
        <f t="shared" si="21"/>
        <v>0</v>
      </c>
      <c r="L677" s="11"/>
      <c r="M677" s="11"/>
      <c r="N677" s="2"/>
    </row>
    <row r="678" spans="2:14" x14ac:dyDescent="0.4">
      <c r="B678" s="2">
        <v>670</v>
      </c>
      <c r="C678" s="2"/>
      <c r="D678" s="15"/>
      <c r="E678" s="14"/>
      <c r="F678" s="13"/>
      <c r="G678" s="12"/>
      <c r="H678" s="6"/>
      <c r="I678" s="6">
        <f t="shared" si="20"/>
        <v>0</v>
      </c>
      <c r="J678" s="6"/>
      <c r="K678" s="6">
        <f t="shared" si="21"/>
        <v>0</v>
      </c>
      <c r="L678" s="11"/>
      <c r="M678" s="11"/>
      <c r="N678" s="2"/>
    </row>
    <row r="679" spans="2:14" x14ac:dyDescent="0.4">
      <c r="B679" s="2">
        <v>671</v>
      </c>
      <c r="C679" s="2"/>
      <c r="D679" s="15"/>
      <c r="E679" s="14"/>
      <c r="F679" s="13"/>
      <c r="G679" s="12"/>
      <c r="H679" s="6"/>
      <c r="I679" s="6">
        <f t="shared" si="20"/>
        <v>0</v>
      </c>
      <c r="J679" s="6"/>
      <c r="K679" s="6">
        <f t="shared" si="21"/>
        <v>0</v>
      </c>
      <c r="L679" s="11"/>
      <c r="M679" s="11"/>
      <c r="N679" s="2"/>
    </row>
    <row r="680" spans="2:14" x14ac:dyDescent="0.4">
      <c r="B680" s="2">
        <v>672</v>
      </c>
      <c r="C680" s="2"/>
      <c r="D680" s="15"/>
      <c r="E680" s="14"/>
      <c r="F680" s="13"/>
      <c r="G680" s="12"/>
      <c r="H680" s="6"/>
      <c r="I680" s="6">
        <f t="shared" si="20"/>
        <v>0</v>
      </c>
      <c r="J680" s="6"/>
      <c r="K680" s="6">
        <f t="shared" si="21"/>
        <v>0</v>
      </c>
      <c r="L680" s="11"/>
      <c r="M680" s="11"/>
      <c r="N680" s="2"/>
    </row>
    <row r="681" spans="2:14" x14ac:dyDescent="0.4">
      <c r="B681" s="2">
        <v>673</v>
      </c>
      <c r="C681" s="2"/>
      <c r="D681" s="15"/>
      <c r="E681" s="14"/>
      <c r="F681" s="13"/>
      <c r="G681" s="12"/>
      <c r="H681" s="6"/>
      <c r="I681" s="6">
        <f t="shared" si="20"/>
        <v>0</v>
      </c>
      <c r="J681" s="6"/>
      <c r="K681" s="6">
        <f t="shared" si="21"/>
        <v>0</v>
      </c>
      <c r="L681" s="11"/>
      <c r="M681" s="11"/>
      <c r="N681" s="2"/>
    </row>
    <row r="682" spans="2:14" x14ac:dyDescent="0.4">
      <c r="B682" s="2">
        <v>674</v>
      </c>
      <c r="C682" s="2"/>
      <c r="D682" s="15"/>
      <c r="E682" s="14"/>
      <c r="F682" s="13"/>
      <c r="G682" s="12"/>
      <c r="H682" s="6"/>
      <c r="I682" s="6">
        <f t="shared" si="20"/>
        <v>0</v>
      </c>
      <c r="J682" s="6"/>
      <c r="K682" s="6">
        <f t="shared" si="21"/>
        <v>0</v>
      </c>
      <c r="L682" s="11"/>
      <c r="M682" s="11"/>
      <c r="N682" s="2"/>
    </row>
    <row r="683" spans="2:14" x14ac:dyDescent="0.4">
      <c r="B683" s="2">
        <v>675</v>
      </c>
      <c r="C683" s="2"/>
      <c r="D683" s="15"/>
      <c r="E683" s="14"/>
      <c r="F683" s="13"/>
      <c r="G683" s="12"/>
      <c r="H683" s="6"/>
      <c r="I683" s="6">
        <f t="shared" si="20"/>
        <v>0</v>
      </c>
      <c r="J683" s="6"/>
      <c r="K683" s="6">
        <f t="shared" si="21"/>
        <v>0</v>
      </c>
      <c r="L683" s="11"/>
      <c r="M683" s="11"/>
      <c r="N683" s="2"/>
    </row>
    <row r="684" spans="2:14" x14ac:dyDescent="0.4">
      <c r="B684" s="2">
        <v>676</v>
      </c>
      <c r="C684" s="2"/>
      <c r="D684" s="15"/>
      <c r="E684" s="14"/>
      <c r="F684" s="13"/>
      <c r="G684" s="12"/>
      <c r="H684" s="6"/>
      <c r="I684" s="6">
        <f t="shared" si="20"/>
        <v>0</v>
      </c>
      <c r="J684" s="6"/>
      <c r="K684" s="6">
        <f t="shared" si="21"/>
        <v>0</v>
      </c>
      <c r="L684" s="11"/>
      <c r="M684" s="11"/>
      <c r="N684" s="2"/>
    </row>
    <row r="685" spans="2:14" x14ac:dyDescent="0.4">
      <c r="B685" s="2">
        <v>677</v>
      </c>
      <c r="C685" s="2"/>
      <c r="D685" s="15"/>
      <c r="E685" s="14"/>
      <c r="F685" s="13"/>
      <c r="G685" s="12"/>
      <c r="H685" s="6"/>
      <c r="I685" s="6">
        <f t="shared" si="20"/>
        <v>0</v>
      </c>
      <c r="J685" s="6"/>
      <c r="K685" s="6">
        <f t="shared" si="21"/>
        <v>0</v>
      </c>
      <c r="L685" s="11"/>
      <c r="M685" s="11"/>
      <c r="N685" s="2"/>
    </row>
    <row r="686" spans="2:14" x14ac:dyDescent="0.4">
      <c r="B686" s="2">
        <v>678</v>
      </c>
      <c r="C686" s="2"/>
      <c r="D686" s="15"/>
      <c r="E686" s="14"/>
      <c r="F686" s="13"/>
      <c r="G686" s="12"/>
      <c r="H686" s="6"/>
      <c r="I686" s="6">
        <f t="shared" si="20"/>
        <v>0</v>
      </c>
      <c r="J686" s="6"/>
      <c r="K686" s="6">
        <f t="shared" si="21"/>
        <v>0</v>
      </c>
      <c r="L686" s="11"/>
      <c r="M686" s="11"/>
      <c r="N686" s="2"/>
    </row>
    <row r="687" spans="2:14" x14ac:dyDescent="0.4">
      <c r="B687" s="2">
        <v>679</v>
      </c>
      <c r="C687" s="2"/>
      <c r="D687" s="15"/>
      <c r="E687" s="14"/>
      <c r="F687" s="13"/>
      <c r="G687" s="12"/>
      <c r="H687" s="6"/>
      <c r="I687" s="6">
        <f t="shared" si="20"/>
        <v>0</v>
      </c>
      <c r="J687" s="6"/>
      <c r="K687" s="6">
        <f t="shared" si="21"/>
        <v>0</v>
      </c>
      <c r="L687" s="11"/>
      <c r="M687" s="11"/>
      <c r="N687" s="2"/>
    </row>
    <row r="688" spans="2:14" x14ac:dyDescent="0.4">
      <c r="B688" s="2">
        <v>680</v>
      </c>
      <c r="C688" s="2"/>
      <c r="D688" s="15"/>
      <c r="E688" s="14"/>
      <c r="F688" s="13"/>
      <c r="G688" s="12"/>
      <c r="H688" s="6"/>
      <c r="I688" s="6">
        <f t="shared" si="20"/>
        <v>0</v>
      </c>
      <c r="J688" s="6"/>
      <c r="K688" s="6">
        <f t="shared" si="21"/>
        <v>0</v>
      </c>
      <c r="L688" s="11"/>
      <c r="M688" s="11"/>
      <c r="N688" s="2"/>
    </row>
    <row r="689" spans="2:14" x14ac:dyDescent="0.4">
      <c r="B689" s="2">
        <v>681</v>
      </c>
      <c r="C689" s="2"/>
      <c r="D689" s="15"/>
      <c r="E689" s="14"/>
      <c r="F689" s="13"/>
      <c r="G689" s="12"/>
      <c r="H689" s="6"/>
      <c r="I689" s="6">
        <f t="shared" si="20"/>
        <v>0</v>
      </c>
      <c r="J689" s="6"/>
      <c r="K689" s="6">
        <f t="shared" si="21"/>
        <v>0</v>
      </c>
      <c r="L689" s="11"/>
      <c r="M689" s="11"/>
      <c r="N689" s="2"/>
    </row>
    <row r="690" spans="2:14" x14ac:dyDescent="0.4">
      <c r="B690" s="2">
        <v>682</v>
      </c>
      <c r="C690" s="2"/>
      <c r="D690" s="15"/>
      <c r="E690" s="14"/>
      <c r="F690" s="13"/>
      <c r="G690" s="12"/>
      <c r="H690" s="6"/>
      <c r="I690" s="6">
        <f t="shared" si="20"/>
        <v>0</v>
      </c>
      <c r="J690" s="6"/>
      <c r="K690" s="6">
        <f t="shared" si="21"/>
        <v>0</v>
      </c>
      <c r="L690" s="11"/>
      <c r="M690" s="11"/>
      <c r="N690" s="2"/>
    </row>
    <row r="691" spans="2:14" x14ac:dyDescent="0.4">
      <c r="B691" s="2">
        <v>683</v>
      </c>
      <c r="C691" s="2"/>
      <c r="D691" s="15"/>
      <c r="E691" s="14"/>
      <c r="F691" s="13"/>
      <c r="G691" s="12"/>
      <c r="H691" s="6"/>
      <c r="I691" s="6">
        <f t="shared" si="20"/>
        <v>0</v>
      </c>
      <c r="J691" s="6"/>
      <c r="K691" s="6">
        <f t="shared" si="21"/>
        <v>0</v>
      </c>
      <c r="L691" s="11"/>
      <c r="M691" s="11"/>
      <c r="N691" s="2"/>
    </row>
    <row r="692" spans="2:14" x14ac:dyDescent="0.4">
      <c r="B692" s="2">
        <v>684</v>
      </c>
      <c r="C692" s="2"/>
      <c r="D692" s="15"/>
      <c r="E692" s="14"/>
      <c r="F692" s="13"/>
      <c r="G692" s="12"/>
      <c r="H692" s="6"/>
      <c r="I692" s="6">
        <f t="shared" si="20"/>
        <v>0</v>
      </c>
      <c r="J692" s="6"/>
      <c r="K692" s="6">
        <f t="shared" si="21"/>
        <v>0</v>
      </c>
      <c r="L692" s="11"/>
      <c r="M692" s="11"/>
      <c r="N692" s="2"/>
    </row>
    <row r="693" spans="2:14" x14ac:dyDescent="0.4">
      <c r="B693" s="2">
        <v>685</v>
      </c>
      <c r="C693" s="2"/>
      <c r="D693" s="15"/>
      <c r="E693" s="14"/>
      <c r="F693" s="13"/>
      <c r="G693" s="12"/>
      <c r="H693" s="6"/>
      <c r="I693" s="6">
        <f t="shared" si="20"/>
        <v>0</v>
      </c>
      <c r="J693" s="6"/>
      <c r="K693" s="6">
        <f t="shared" si="21"/>
        <v>0</v>
      </c>
      <c r="L693" s="11"/>
      <c r="M693" s="11"/>
      <c r="N693" s="2"/>
    </row>
    <row r="694" spans="2:14" x14ac:dyDescent="0.4">
      <c r="B694" s="2">
        <v>686</v>
      </c>
      <c r="C694" s="2"/>
      <c r="D694" s="15"/>
      <c r="E694" s="14"/>
      <c r="F694" s="13"/>
      <c r="G694" s="12"/>
      <c r="H694" s="6"/>
      <c r="I694" s="6">
        <f t="shared" si="20"/>
        <v>0</v>
      </c>
      <c r="J694" s="6"/>
      <c r="K694" s="6">
        <f t="shared" si="21"/>
        <v>0</v>
      </c>
      <c r="L694" s="11"/>
      <c r="M694" s="11"/>
      <c r="N694" s="2"/>
    </row>
    <row r="695" spans="2:14" x14ac:dyDescent="0.4">
      <c r="B695" s="2">
        <v>687</v>
      </c>
      <c r="C695" s="2"/>
      <c r="D695" s="15"/>
      <c r="E695" s="14"/>
      <c r="F695" s="13"/>
      <c r="G695" s="12"/>
      <c r="H695" s="6"/>
      <c r="I695" s="6">
        <f t="shared" si="20"/>
        <v>0</v>
      </c>
      <c r="J695" s="6"/>
      <c r="K695" s="6">
        <f t="shared" si="21"/>
        <v>0</v>
      </c>
      <c r="L695" s="11"/>
      <c r="M695" s="11"/>
      <c r="N695" s="2"/>
    </row>
    <row r="696" spans="2:14" x14ac:dyDescent="0.4">
      <c r="B696" s="2">
        <v>688</v>
      </c>
      <c r="C696" s="2"/>
      <c r="D696" s="15"/>
      <c r="E696" s="14"/>
      <c r="F696" s="13"/>
      <c r="G696" s="12"/>
      <c r="H696" s="6"/>
      <c r="I696" s="6">
        <f t="shared" si="20"/>
        <v>0</v>
      </c>
      <c r="J696" s="6"/>
      <c r="K696" s="6">
        <f t="shared" si="21"/>
        <v>0</v>
      </c>
      <c r="L696" s="11"/>
      <c r="M696" s="11"/>
      <c r="N696" s="2"/>
    </row>
    <row r="697" spans="2:14" x14ac:dyDescent="0.4">
      <c r="B697" s="2">
        <v>689</v>
      </c>
      <c r="C697" s="2"/>
      <c r="D697" s="15"/>
      <c r="E697" s="14"/>
      <c r="F697" s="13"/>
      <c r="G697" s="12"/>
      <c r="H697" s="6"/>
      <c r="I697" s="6">
        <f t="shared" si="20"/>
        <v>0</v>
      </c>
      <c r="J697" s="6"/>
      <c r="K697" s="6">
        <f t="shared" si="21"/>
        <v>0</v>
      </c>
      <c r="L697" s="11"/>
      <c r="M697" s="11"/>
      <c r="N697" s="2"/>
    </row>
    <row r="698" spans="2:14" x14ac:dyDescent="0.4">
      <c r="B698" s="2">
        <v>690</v>
      </c>
      <c r="C698" s="2"/>
      <c r="D698" s="15"/>
      <c r="E698" s="14"/>
      <c r="F698" s="13"/>
      <c r="G698" s="12"/>
      <c r="H698" s="6"/>
      <c r="I698" s="6">
        <f t="shared" si="20"/>
        <v>0</v>
      </c>
      <c r="J698" s="6"/>
      <c r="K698" s="6">
        <f t="shared" si="21"/>
        <v>0</v>
      </c>
      <c r="L698" s="11"/>
      <c r="M698" s="11"/>
      <c r="N698" s="2"/>
    </row>
    <row r="699" spans="2:14" x14ac:dyDescent="0.4">
      <c r="B699" s="2">
        <v>691</v>
      </c>
      <c r="C699" s="2"/>
      <c r="D699" s="15"/>
      <c r="E699" s="14"/>
      <c r="F699" s="13"/>
      <c r="G699" s="12"/>
      <c r="H699" s="6"/>
      <c r="I699" s="6">
        <f t="shared" si="20"/>
        <v>0</v>
      </c>
      <c r="J699" s="6"/>
      <c r="K699" s="6">
        <f t="shared" si="21"/>
        <v>0</v>
      </c>
      <c r="L699" s="11"/>
      <c r="M699" s="11"/>
      <c r="N699" s="2"/>
    </row>
    <row r="700" spans="2:14" x14ac:dyDescent="0.4">
      <c r="B700" s="2">
        <v>692</v>
      </c>
      <c r="C700" s="2"/>
      <c r="D700" s="15"/>
      <c r="E700" s="14"/>
      <c r="F700" s="13"/>
      <c r="G700" s="12"/>
      <c r="H700" s="6"/>
      <c r="I700" s="6">
        <f t="shared" si="20"/>
        <v>0</v>
      </c>
      <c r="J700" s="6"/>
      <c r="K700" s="6">
        <f t="shared" si="21"/>
        <v>0</v>
      </c>
      <c r="L700" s="11"/>
      <c r="M700" s="11"/>
      <c r="N700" s="2"/>
    </row>
    <row r="701" spans="2:14" x14ac:dyDescent="0.4">
      <c r="B701" s="2">
        <v>693</v>
      </c>
      <c r="C701" s="2"/>
      <c r="D701" s="15"/>
      <c r="E701" s="14"/>
      <c r="F701" s="13"/>
      <c r="G701" s="12"/>
      <c r="H701" s="6"/>
      <c r="I701" s="6">
        <f t="shared" si="20"/>
        <v>0</v>
      </c>
      <c r="J701" s="6"/>
      <c r="K701" s="6">
        <f t="shared" si="21"/>
        <v>0</v>
      </c>
      <c r="L701" s="11"/>
      <c r="M701" s="11"/>
      <c r="N701" s="2"/>
    </row>
    <row r="702" spans="2:14" x14ac:dyDescent="0.4">
      <c r="B702" s="2">
        <v>694</v>
      </c>
      <c r="C702" s="2"/>
      <c r="D702" s="15"/>
      <c r="E702" s="14"/>
      <c r="F702" s="13"/>
      <c r="G702" s="12"/>
      <c r="H702" s="6"/>
      <c r="I702" s="6">
        <f t="shared" si="20"/>
        <v>0</v>
      </c>
      <c r="J702" s="6"/>
      <c r="K702" s="6">
        <f t="shared" si="21"/>
        <v>0</v>
      </c>
      <c r="L702" s="11"/>
      <c r="M702" s="11"/>
      <c r="N702" s="2"/>
    </row>
    <row r="703" spans="2:14" x14ac:dyDescent="0.4">
      <c r="B703" s="2">
        <v>695</v>
      </c>
      <c r="C703" s="2"/>
      <c r="D703" s="15"/>
      <c r="E703" s="14"/>
      <c r="F703" s="13"/>
      <c r="G703" s="12"/>
      <c r="H703" s="6"/>
      <c r="I703" s="6">
        <f t="shared" si="20"/>
        <v>0</v>
      </c>
      <c r="J703" s="6"/>
      <c r="K703" s="6">
        <f t="shared" si="21"/>
        <v>0</v>
      </c>
      <c r="L703" s="11"/>
      <c r="M703" s="11"/>
      <c r="N703" s="2"/>
    </row>
    <row r="704" spans="2:14" x14ac:dyDescent="0.4">
      <c r="B704" s="2">
        <v>696</v>
      </c>
      <c r="C704" s="2"/>
      <c r="D704" s="15"/>
      <c r="E704" s="14"/>
      <c r="F704" s="13"/>
      <c r="G704" s="12"/>
      <c r="H704" s="6"/>
      <c r="I704" s="6">
        <f t="shared" si="20"/>
        <v>0</v>
      </c>
      <c r="J704" s="6"/>
      <c r="K704" s="6">
        <f t="shared" si="21"/>
        <v>0</v>
      </c>
      <c r="L704" s="11"/>
      <c r="M704" s="11"/>
      <c r="N704" s="2"/>
    </row>
    <row r="705" spans="2:14" x14ac:dyDescent="0.4">
      <c r="B705" s="2">
        <v>697</v>
      </c>
      <c r="C705" s="2"/>
      <c r="D705" s="15"/>
      <c r="E705" s="14"/>
      <c r="F705" s="13"/>
      <c r="G705" s="12"/>
      <c r="H705" s="6"/>
      <c r="I705" s="6">
        <f t="shared" si="20"/>
        <v>0</v>
      </c>
      <c r="J705" s="6"/>
      <c r="K705" s="6">
        <f t="shared" si="21"/>
        <v>0</v>
      </c>
      <c r="L705" s="11"/>
      <c r="M705" s="11"/>
      <c r="N705" s="2"/>
    </row>
    <row r="706" spans="2:14" x14ac:dyDescent="0.4">
      <c r="B706" s="2">
        <v>698</v>
      </c>
      <c r="C706" s="2"/>
      <c r="D706" s="15"/>
      <c r="E706" s="14"/>
      <c r="F706" s="13"/>
      <c r="G706" s="12"/>
      <c r="H706" s="6"/>
      <c r="I706" s="6">
        <f t="shared" si="20"/>
        <v>0</v>
      </c>
      <c r="J706" s="6"/>
      <c r="K706" s="6">
        <f t="shared" si="21"/>
        <v>0</v>
      </c>
      <c r="L706" s="11"/>
      <c r="M706" s="11"/>
      <c r="N706" s="2"/>
    </row>
    <row r="707" spans="2:14" x14ac:dyDescent="0.4">
      <c r="B707" s="2">
        <v>699</v>
      </c>
      <c r="C707" s="2"/>
      <c r="D707" s="15"/>
      <c r="E707" s="14"/>
      <c r="F707" s="13"/>
      <c r="G707" s="12"/>
      <c r="H707" s="6"/>
      <c r="I707" s="6">
        <f t="shared" si="20"/>
        <v>0</v>
      </c>
      <c r="J707" s="6"/>
      <c r="K707" s="6">
        <f t="shared" si="21"/>
        <v>0</v>
      </c>
      <c r="L707" s="11"/>
      <c r="M707" s="11"/>
      <c r="N707" s="2"/>
    </row>
    <row r="708" spans="2:14" x14ac:dyDescent="0.4">
      <c r="B708" s="2">
        <v>700</v>
      </c>
      <c r="C708" s="2"/>
      <c r="D708" s="15"/>
      <c r="E708" s="14"/>
      <c r="F708" s="13"/>
      <c r="G708" s="12"/>
      <c r="H708" s="6"/>
      <c r="I708" s="6">
        <f t="shared" si="20"/>
        <v>0</v>
      </c>
      <c r="J708" s="6"/>
      <c r="K708" s="6">
        <f t="shared" si="21"/>
        <v>0</v>
      </c>
      <c r="L708" s="11"/>
      <c r="M708" s="11"/>
      <c r="N708" s="2"/>
    </row>
    <row r="709" spans="2:14" x14ac:dyDescent="0.4">
      <c r="B709" s="2">
        <v>701</v>
      </c>
      <c r="C709" s="2"/>
      <c r="D709" s="15"/>
      <c r="E709" s="14"/>
      <c r="F709" s="13"/>
      <c r="G709" s="12"/>
      <c r="H709" s="6"/>
      <c r="I709" s="6">
        <f t="shared" si="20"/>
        <v>0</v>
      </c>
      <c r="J709" s="6"/>
      <c r="K709" s="6">
        <f t="shared" si="21"/>
        <v>0</v>
      </c>
      <c r="L709" s="11"/>
      <c r="M709" s="11"/>
      <c r="N709" s="2"/>
    </row>
    <row r="710" spans="2:14" x14ac:dyDescent="0.4">
      <c r="B710" s="2">
        <v>702</v>
      </c>
      <c r="C710" s="2"/>
      <c r="D710" s="15"/>
      <c r="E710" s="14"/>
      <c r="F710" s="13"/>
      <c r="G710" s="12"/>
      <c r="H710" s="6"/>
      <c r="I710" s="6">
        <f t="shared" si="20"/>
        <v>0</v>
      </c>
      <c r="J710" s="6"/>
      <c r="K710" s="6">
        <f t="shared" si="21"/>
        <v>0</v>
      </c>
      <c r="L710" s="11"/>
      <c r="M710" s="11"/>
      <c r="N710" s="2"/>
    </row>
    <row r="711" spans="2:14" x14ac:dyDescent="0.4">
      <c r="B711" s="2">
        <v>703</v>
      </c>
      <c r="C711" s="2"/>
      <c r="D711" s="15"/>
      <c r="E711" s="14"/>
      <c r="F711" s="13"/>
      <c r="G711" s="12"/>
      <c r="H711" s="6"/>
      <c r="I711" s="6">
        <f t="shared" si="20"/>
        <v>0</v>
      </c>
      <c r="J711" s="6"/>
      <c r="K711" s="6">
        <f t="shared" si="21"/>
        <v>0</v>
      </c>
      <c r="L711" s="11"/>
      <c r="M711" s="11"/>
      <c r="N711" s="2"/>
    </row>
    <row r="712" spans="2:14" x14ac:dyDescent="0.4">
      <c r="B712" s="2">
        <v>704</v>
      </c>
      <c r="C712" s="2"/>
      <c r="D712" s="15"/>
      <c r="E712" s="14"/>
      <c r="F712" s="13"/>
      <c r="G712" s="12"/>
      <c r="H712" s="6"/>
      <c r="I712" s="6">
        <f t="shared" si="20"/>
        <v>0</v>
      </c>
      <c r="J712" s="6"/>
      <c r="K712" s="6">
        <f t="shared" si="21"/>
        <v>0</v>
      </c>
      <c r="L712" s="11"/>
      <c r="M712" s="11"/>
      <c r="N712" s="2"/>
    </row>
    <row r="713" spans="2:14" x14ac:dyDescent="0.4">
      <c r="B713" s="2">
        <v>705</v>
      </c>
      <c r="C713" s="2"/>
      <c r="D713" s="15"/>
      <c r="E713" s="14"/>
      <c r="F713" s="13"/>
      <c r="G713" s="12"/>
      <c r="H713" s="6"/>
      <c r="I713" s="6">
        <f t="shared" ref="I713:I776" si="22">H713*G713</f>
        <v>0</v>
      </c>
      <c r="J713" s="6"/>
      <c r="K713" s="6">
        <f t="shared" si="21"/>
        <v>0</v>
      </c>
      <c r="L713" s="11"/>
      <c r="M713" s="11"/>
      <c r="N713" s="2"/>
    </row>
    <row r="714" spans="2:14" x14ac:dyDescent="0.4">
      <c r="B714" s="2">
        <v>706</v>
      </c>
      <c r="C714" s="2"/>
      <c r="D714" s="15"/>
      <c r="E714" s="14"/>
      <c r="F714" s="13"/>
      <c r="G714" s="12"/>
      <c r="H714" s="6"/>
      <c r="I714" s="6">
        <f t="shared" si="22"/>
        <v>0</v>
      </c>
      <c r="J714" s="6"/>
      <c r="K714" s="6">
        <f t="shared" ref="K714:K777" si="23">I714+J714</f>
        <v>0</v>
      </c>
      <c r="L714" s="11"/>
      <c r="M714" s="11"/>
      <c r="N714" s="2"/>
    </row>
    <row r="715" spans="2:14" x14ac:dyDescent="0.4">
      <c r="B715" s="2">
        <v>707</v>
      </c>
      <c r="C715" s="2"/>
      <c r="D715" s="15"/>
      <c r="E715" s="14"/>
      <c r="F715" s="13"/>
      <c r="G715" s="12"/>
      <c r="H715" s="6"/>
      <c r="I715" s="6">
        <f t="shared" si="22"/>
        <v>0</v>
      </c>
      <c r="J715" s="6"/>
      <c r="K715" s="6">
        <f t="shared" si="23"/>
        <v>0</v>
      </c>
      <c r="L715" s="11"/>
      <c r="M715" s="11"/>
      <c r="N715" s="2"/>
    </row>
    <row r="716" spans="2:14" x14ac:dyDescent="0.4">
      <c r="B716" s="2">
        <v>708</v>
      </c>
      <c r="C716" s="2"/>
      <c r="D716" s="15"/>
      <c r="E716" s="14"/>
      <c r="F716" s="13"/>
      <c r="G716" s="12"/>
      <c r="H716" s="6"/>
      <c r="I716" s="6">
        <f t="shared" si="22"/>
        <v>0</v>
      </c>
      <c r="J716" s="6"/>
      <c r="K716" s="6">
        <f t="shared" si="23"/>
        <v>0</v>
      </c>
      <c r="L716" s="11"/>
      <c r="M716" s="11"/>
      <c r="N716" s="2"/>
    </row>
    <row r="717" spans="2:14" x14ac:dyDescent="0.4">
      <c r="B717" s="2">
        <v>709</v>
      </c>
      <c r="C717" s="2"/>
      <c r="D717" s="15"/>
      <c r="E717" s="14"/>
      <c r="F717" s="13"/>
      <c r="G717" s="12"/>
      <c r="H717" s="6"/>
      <c r="I717" s="6">
        <f t="shared" si="22"/>
        <v>0</v>
      </c>
      <c r="J717" s="6"/>
      <c r="K717" s="6">
        <f t="shared" si="23"/>
        <v>0</v>
      </c>
      <c r="L717" s="11"/>
      <c r="M717" s="11"/>
      <c r="N717" s="2"/>
    </row>
    <row r="718" spans="2:14" x14ac:dyDescent="0.4">
      <c r="B718" s="2">
        <v>710</v>
      </c>
      <c r="C718" s="2"/>
      <c r="D718" s="15"/>
      <c r="E718" s="14"/>
      <c r="F718" s="13"/>
      <c r="G718" s="12"/>
      <c r="H718" s="6"/>
      <c r="I718" s="6">
        <f t="shared" si="22"/>
        <v>0</v>
      </c>
      <c r="J718" s="6"/>
      <c r="K718" s="6">
        <f t="shared" si="23"/>
        <v>0</v>
      </c>
      <c r="L718" s="11"/>
      <c r="M718" s="11"/>
      <c r="N718" s="2"/>
    </row>
    <row r="719" spans="2:14" x14ac:dyDescent="0.4">
      <c r="B719" s="2">
        <v>711</v>
      </c>
      <c r="C719" s="2"/>
      <c r="D719" s="15"/>
      <c r="E719" s="14"/>
      <c r="F719" s="13"/>
      <c r="G719" s="12"/>
      <c r="H719" s="6"/>
      <c r="I719" s="6">
        <f t="shared" si="22"/>
        <v>0</v>
      </c>
      <c r="J719" s="6"/>
      <c r="K719" s="6">
        <f t="shared" si="23"/>
        <v>0</v>
      </c>
      <c r="L719" s="11"/>
      <c r="M719" s="11"/>
      <c r="N719" s="2"/>
    </row>
    <row r="720" spans="2:14" x14ac:dyDescent="0.4">
      <c r="B720" s="2">
        <v>712</v>
      </c>
      <c r="C720" s="2"/>
      <c r="D720" s="15"/>
      <c r="E720" s="14"/>
      <c r="F720" s="13"/>
      <c r="G720" s="12"/>
      <c r="H720" s="6"/>
      <c r="I720" s="6">
        <f t="shared" si="22"/>
        <v>0</v>
      </c>
      <c r="J720" s="6"/>
      <c r="K720" s="6">
        <f t="shared" si="23"/>
        <v>0</v>
      </c>
      <c r="L720" s="11"/>
      <c r="M720" s="11"/>
      <c r="N720" s="2"/>
    </row>
    <row r="721" spans="2:14" x14ac:dyDescent="0.4">
      <c r="B721" s="2">
        <v>713</v>
      </c>
      <c r="C721" s="2"/>
      <c r="D721" s="15"/>
      <c r="E721" s="14"/>
      <c r="F721" s="13"/>
      <c r="G721" s="12"/>
      <c r="H721" s="6"/>
      <c r="I721" s="6">
        <f t="shared" si="22"/>
        <v>0</v>
      </c>
      <c r="J721" s="6"/>
      <c r="K721" s="6">
        <f t="shared" si="23"/>
        <v>0</v>
      </c>
      <c r="L721" s="11"/>
      <c r="M721" s="11"/>
      <c r="N721" s="2"/>
    </row>
    <row r="722" spans="2:14" x14ac:dyDescent="0.4">
      <c r="B722" s="2">
        <v>714</v>
      </c>
      <c r="C722" s="2"/>
      <c r="D722" s="15"/>
      <c r="E722" s="14"/>
      <c r="F722" s="13"/>
      <c r="G722" s="12"/>
      <c r="H722" s="6"/>
      <c r="I722" s="6">
        <f t="shared" si="22"/>
        <v>0</v>
      </c>
      <c r="J722" s="6"/>
      <c r="K722" s="6">
        <f t="shared" si="23"/>
        <v>0</v>
      </c>
      <c r="L722" s="11"/>
      <c r="M722" s="11"/>
      <c r="N722" s="2"/>
    </row>
    <row r="723" spans="2:14" x14ac:dyDescent="0.4">
      <c r="B723" s="2">
        <v>715</v>
      </c>
      <c r="C723" s="2"/>
      <c r="D723" s="15"/>
      <c r="E723" s="14"/>
      <c r="F723" s="13"/>
      <c r="G723" s="12"/>
      <c r="H723" s="6"/>
      <c r="I723" s="6">
        <f t="shared" si="22"/>
        <v>0</v>
      </c>
      <c r="J723" s="6"/>
      <c r="K723" s="6">
        <f t="shared" si="23"/>
        <v>0</v>
      </c>
      <c r="L723" s="11"/>
      <c r="M723" s="11"/>
      <c r="N723" s="2"/>
    </row>
    <row r="724" spans="2:14" x14ac:dyDescent="0.4">
      <c r="B724" s="2">
        <v>716</v>
      </c>
      <c r="C724" s="2"/>
      <c r="D724" s="15"/>
      <c r="E724" s="14"/>
      <c r="F724" s="13"/>
      <c r="G724" s="12"/>
      <c r="H724" s="6"/>
      <c r="I724" s="6">
        <f t="shared" si="22"/>
        <v>0</v>
      </c>
      <c r="J724" s="6"/>
      <c r="K724" s="6">
        <f t="shared" si="23"/>
        <v>0</v>
      </c>
      <c r="L724" s="11"/>
      <c r="M724" s="11"/>
      <c r="N724" s="2"/>
    </row>
    <row r="725" spans="2:14" x14ac:dyDescent="0.4">
      <c r="B725" s="2">
        <v>717</v>
      </c>
      <c r="C725" s="2"/>
      <c r="D725" s="15"/>
      <c r="E725" s="14"/>
      <c r="F725" s="13"/>
      <c r="G725" s="12"/>
      <c r="H725" s="6"/>
      <c r="I725" s="6">
        <f t="shared" si="22"/>
        <v>0</v>
      </c>
      <c r="J725" s="6"/>
      <c r="K725" s="6">
        <f t="shared" si="23"/>
        <v>0</v>
      </c>
      <c r="L725" s="11"/>
      <c r="M725" s="11"/>
      <c r="N725" s="2"/>
    </row>
    <row r="726" spans="2:14" x14ac:dyDescent="0.4">
      <c r="B726" s="2">
        <v>718</v>
      </c>
      <c r="C726" s="2"/>
      <c r="D726" s="15"/>
      <c r="E726" s="14"/>
      <c r="F726" s="13"/>
      <c r="G726" s="12"/>
      <c r="H726" s="6"/>
      <c r="I726" s="6">
        <f t="shared" si="22"/>
        <v>0</v>
      </c>
      <c r="J726" s="6"/>
      <c r="K726" s="6">
        <f t="shared" si="23"/>
        <v>0</v>
      </c>
      <c r="L726" s="11"/>
      <c r="M726" s="11"/>
      <c r="N726" s="2"/>
    </row>
    <row r="727" spans="2:14" x14ac:dyDescent="0.4">
      <c r="B727" s="2">
        <v>719</v>
      </c>
      <c r="C727" s="2"/>
      <c r="D727" s="15"/>
      <c r="E727" s="14"/>
      <c r="F727" s="13"/>
      <c r="G727" s="12"/>
      <c r="H727" s="6"/>
      <c r="I727" s="6">
        <f t="shared" si="22"/>
        <v>0</v>
      </c>
      <c r="J727" s="6"/>
      <c r="K727" s="6">
        <f t="shared" si="23"/>
        <v>0</v>
      </c>
      <c r="L727" s="11"/>
      <c r="M727" s="11"/>
      <c r="N727" s="2"/>
    </row>
    <row r="728" spans="2:14" x14ac:dyDescent="0.4">
      <c r="B728" s="2">
        <v>720</v>
      </c>
      <c r="C728" s="2"/>
      <c r="D728" s="15"/>
      <c r="E728" s="14"/>
      <c r="F728" s="13"/>
      <c r="G728" s="12"/>
      <c r="H728" s="6"/>
      <c r="I728" s="6">
        <f t="shared" si="22"/>
        <v>0</v>
      </c>
      <c r="J728" s="6"/>
      <c r="K728" s="6">
        <f t="shared" si="23"/>
        <v>0</v>
      </c>
      <c r="L728" s="11"/>
      <c r="M728" s="11"/>
      <c r="N728" s="2"/>
    </row>
    <row r="729" spans="2:14" x14ac:dyDescent="0.4">
      <c r="B729" s="2">
        <v>721</v>
      </c>
      <c r="C729" s="2"/>
      <c r="D729" s="15"/>
      <c r="E729" s="14"/>
      <c r="F729" s="13"/>
      <c r="G729" s="12"/>
      <c r="H729" s="6"/>
      <c r="I729" s="6">
        <f t="shared" si="22"/>
        <v>0</v>
      </c>
      <c r="J729" s="6"/>
      <c r="K729" s="6">
        <f t="shared" si="23"/>
        <v>0</v>
      </c>
      <c r="L729" s="11"/>
      <c r="M729" s="11"/>
      <c r="N729" s="2"/>
    </row>
    <row r="730" spans="2:14" x14ac:dyDescent="0.4">
      <c r="B730" s="2">
        <v>722</v>
      </c>
      <c r="C730" s="2"/>
      <c r="D730" s="15"/>
      <c r="E730" s="14"/>
      <c r="F730" s="13"/>
      <c r="G730" s="12"/>
      <c r="H730" s="6"/>
      <c r="I730" s="6">
        <f t="shared" si="22"/>
        <v>0</v>
      </c>
      <c r="J730" s="6"/>
      <c r="K730" s="6">
        <f t="shared" si="23"/>
        <v>0</v>
      </c>
      <c r="L730" s="11"/>
      <c r="M730" s="11"/>
      <c r="N730" s="2"/>
    </row>
    <row r="731" spans="2:14" x14ac:dyDescent="0.4">
      <c r="B731" s="2">
        <v>723</v>
      </c>
      <c r="C731" s="2"/>
      <c r="D731" s="15"/>
      <c r="E731" s="14"/>
      <c r="F731" s="13"/>
      <c r="G731" s="12"/>
      <c r="H731" s="6"/>
      <c r="I731" s="6">
        <f t="shared" si="22"/>
        <v>0</v>
      </c>
      <c r="J731" s="6"/>
      <c r="K731" s="6">
        <f t="shared" si="23"/>
        <v>0</v>
      </c>
      <c r="L731" s="11"/>
      <c r="M731" s="11"/>
      <c r="N731" s="2"/>
    </row>
    <row r="732" spans="2:14" x14ac:dyDescent="0.4">
      <c r="B732" s="2">
        <v>724</v>
      </c>
      <c r="C732" s="2"/>
      <c r="D732" s="15"/>
      <c r="E732" s="14"/>
      <c r="F732" s="13"/>
      <c r="G732" s="12"/>
      <c r="H732" s="6"/>
      <c r="I732" s="6">
        <f t="shared" si="22"/>
        <v>0</v>
      </c>
      <c r="J732" s="6"/>
      <c r="K732" s="6">
        <f t="shared" si="23"/>
        <v>0</v>
      </c>
      <c r="L732" s="11"/>
      <c r="M732" s="11"/>
      <c r="N732" s="2"/>
    </row>
    <row r="733" spans="2:14" x14ac:dyDescent="0.4">
      <c r="B733" s="2">
        <v>725</v>
      </c>
      <c r="C733" s="2"/>
      <c r="D733" s="15"/>
      <c r="E733" s="14"/>
      <c r="F733" s="13"/>
      <c r="G733" s="12"/>
      <c r="H733" s="6"/>
      <c r="I733" s="6">
        <f t="shared" si="22"/>
        <v>0</v>
      </c>
      <c r="J733" s="6"/>
      <c r="K733" s="6">
        <f t="shared" si="23"/>
        <v>0</v>
      </c>
      <c r="L733" s="11"/>
      <c r="M733" s="11"/>
      <c r="N733" s="2"/>
    </row>
    <row r="734" spans="2:14" x14ac:dyDescent="0.4">
      <c r="B734" s="2">
        <v>726</v>
      </c>
      <c r="C734" s="2"/>
      <c r="D734" s="15"/>
      <c r="E734" s="14"/>
      <c r="F734" s="13"/>
      <c r="G734" s="12"/>
      <c r="H734" s="6"/>
      <c r="I734" s="6">
        <f t="shared" si="22"/>
        <v>0</v>
      </c>
      <c r="J734" s="6"/>
      <c r="K734" s="6">
        <f t="shared" si="23"/>
        <v>0</v>
      </c>
      <c r="L734" s="11"/>
      <c r="M734" s="11"/>
      <c r="N734" s="2"/>
    </row>
    <row r="735" spans="2:14" x14ac:dyDescent="0.4">
      <c r="B735" s="2">
        <v>727</v>
      </c>
      <c r="C735" s="2"/>
      <c r="D735" s="15"/>
      <c r="E735" s="14"/>
      <c r="F735" s="13"/>
      <c r="G735" s="12"/>
      <c r="H735" s="6"/>
      <c r="I735" s="6">
        <f t="shared" si="22"/>
        <v>0</v>
      </c>
      <c r="J735" s="6"/>
      <c r="K735" s="6">
        <f t="shared" si="23"/>
        <v>0</v>
      </c>
      <c r="L735" s="11"/>
      <c r="M735" s="11"/>
      <c r="N735" s="2"/>
    </row>
    <row r="736" spans="2:14" x14ac:dyDescent="0.4">
      <c r="B736" s="2">
        <v>728</v>
      </c>
      <c r="C736" s="2"/>
      <c r="D736" s="15"/>
      <c r="E736" s="14"/>
      <c r="F736" s="13"/>
      <c r="G736" s="12"/>
      <c r="H736" s="6"/>
      <c r="I736" s="6">
        <f t="shared" si="22"/>
        <v>0</v>
      </c>
      <c r="J736" s="6"/>
      <c r="K736" s="6">
        <f t="shared" si="23"/>
        <v>0</v>
      </c>
      <c r="L736" s="11"/>
      <c r="M736" s="11"/>
      <c r="N736" s="2"/>
    </row>
    <row r="737" spans="2:14" x14ac:dyDescent="0.4">
      <c r="B737" s="2">
        <v>729</v>
      </c>
      <c r="C737" s="2"/>
      <c r="D737" s="15"/>
      <c r="E737" s="14"/>
      <c r="F737" s="13"/>
      <c r="G737" s="12"/>
      <c r="H737" s="6"/>
      <c r="I737" s="6">
        <f t="shared" si="22"/>
        <v>0</v>
      </c>
      <c r="J737" s="6"/>
      <c r="K737" s="6">
        <f t="shared" si="23"/>
        <v>0</v>
      </c>
      <c r="L737" s="11"/>
      <c r="M737" s="11"/>
      <c r="N737" s="2"/>
    </row>
    <row r="738" spans="2:14" x14ac:dyDescent="0.4">
      <c r="B738" s="2">
        <v>730</v>
      </c>
      <c r="C738" s="2"/>
      <c r="D738" s="15"/>
      <c r="E738" s="14"/>
      <c r="F738" s="13"/>
      <c r="G738" s="12"/>
      <c r="H738" s="6"/>
      <c r="I738" s="6">
        <f t="shared" si="22"/>
        <v>0</v>
      </c>
      <c r="J738" s="6"/>
      <c r="K738" s="6">
        <f t="shared" si="23"/>
        <v>0</v>
      </c>
      <c r="L738" s="11"/>
      <c r="M738" s="11"/>
      <c r="N738" s="2"/>
    </row>
    <row r="739" spans="2:14" x14ac:dyDescent="0.4">
      <c r="B739" s="2">
        <v>731</v>
      </c>
      <c r="C739" s="2"/>
      <c r="D739" s="15"/>
      <c r="E739" s="14"/>
      <c r="F739" s="13"/>
      <c r="G739" s="12"/>
      <c r="H739" s="6"/>
      <c r="I739" s="6">
        <f t="shared" si="22"/>
        <v>0</v>
      </c>
      <c r="J739" s="6"/>
      <c r="K739" s="6">
        <f t="shared" si="23"/>
        <v>0</v>
      </c>
      <c r="L739" s="11"/>
      <c r="M739" s="11"/>
      <c r="N739" s="2"/>
    </row>
    <row r="740" spans="2:14" x14ac:dyDescent="0.4">
      <c r="B740" s="2">
        <v>732</v>
      </c>
      <c r="C740" s="2"/>
      <c r="D740" s="15"/>
      <c r="E740" s="14"/>
      <c r="F740" s="13"/>
      <c r="G740" s="12"/>
      <c r="H740" s="6"/>
      <c r="I740" s="6">
        <f t="shared" si="22"/>
        <v>0</v>
      </c>
      <c r="J740" s="6"/>
      <c r="K740" s="6">
        <f t="shared" si="23"/>
        <v>0</v>
      </c>
      <c r="L740" s="11"/>
      <c r="M740" s="11"/>
      <c r="N740" s="2"/>
    </row>
    <row r="741" spans="2:14" x14ac:dyDescent="0.4">
      <c r="B741" s="2">
        <v>733</v>
      </c>
      <c r="C741" s="2"/>
      <c r="D741" s="15"/>
      <c r="E741" s="14"/>
      <c r="F741" s="13"/>
      <c r="G741" s="12"/>
      <c r="H741" s="6"/>
      <c r="I741" s="6">
        <f t="shared" si="22"/>
        <v>0</v>
      </c>
      <c r="J741" s="6"/>
      <c r="K741" s="6">
        <f t="shared" si="23"/>
        <v>0</v>
      </c>
      <c r="L741" s="11"/>
      <c r="M741" s="11"/>
      <c r="N741" s="2"/>
    </row>
    <row r="742" spans="2:14" x14ac:dyDescent="0.4">
      <c r="B742" s="2">
        <v>734</v>
      </c>
      <c r="C742" s="2"/>
      <c r="D742" s="15"/>
      <c r="E742" s="14"/>
      <c r="F742" s="13"/>
      <c r="G742" s="12"/>
      <c r="H742" s="6"/>
      <c r="I742" s="6">
        <f t="shared" si="22"/>
        <v>0</v>
      </c>
      <c r="J742" s="6"/>
      <c r="K742" s="6">
        <f t="shared" si="23"/>
        <v>0</v>
      </c>
      <c r="L742" s="11"/>
      <c r="M742" s="11"/>
      <c r="N742" s="2"/>
    </row>
    <row r="743" spans="2:14" x14ac:dyDescent="0.4">
      <c r="B743" s="2">
        <v>735</v>
      </c>
      <c r="C743" s="2"/>
      <c r="D743" s="15"/>
      <c r="E743" s="14"/>
      <c r="F743" s="13"/>
      <c r="G743" s="12"/>
      <c r="H743" s="6"/>
      <c r="I743" s="6">
        <f t="shared" si="22"/>
        <v>0</v>
      </c>
      <c r="J743" s="6"/>
      <c r="K743" s="6">
        <f t="shared" si="23"/>
        <v>0</v>
      </c>
      <c r="L743" s="11"/>
      <c r="M743" s="11"/>
      <c r="N743" s="2"/>
    </row>
    <row r="744" spans="2:14" x14ac:dyDescent="0.4">
      <c r="B744" s="2">
        <v>736</v>
      </c>
      <c r="C744" s="2"/>
      <c r="D744" s="15"/>
      <c r="E744" s="14"/>
      <c r="F744" s="13"/>
      <c r="G744" s="12"/>
      <c r="H744" s="6"/>
      <c r="I744" s="6">
        <f t="shared" si="22"/>
        <v>0</v>
      </c>
      <c r="J744" s="6"/>
      <c r="K744" s="6">
        <f t="shared" si="23"/>
        <v>0</v>
      </c>
      <c r="L744" s="11"/>
      <c r="M744" s="11"/>
      <c r="N744" s="2"/>
    </row>
    <row r="745" spans="2:14" x14ac:dyDescent="0.4">
      <c r="B745" s="2">
        <v>737</v>
      </c>
      <c r="C745" s="2"/>
      <c r="D745" s="15"/>
      <c r="E745" s="14"/>
      <c r="F745" s="13"/>
      <c r="G745" s="12"/>
      <c r="H745" s="6"/>
      <c r="I745" s="6">
        <f t="shared" si="22"/>
        <v>0</v>
      </c>
      <c r="J745" s="6"/>
      <c r="K745" s="6">
        <f t="shared" si="23"/>
        <v>0</v>
      </c>
      <c r="L745" s="11"/>
      <c r="M745" s="11"/>
      <c r="N745" s="2"/>
    </row>
    <row r="746" spans="2:14" x14ac:dyDescent="0.4">
      <c r="B746" s="2">
        <v>738</v>
      </c>
      <c r="C746" s="2"/>
      <c r="D746" s="15"/>
      <c r="E746" s="14"/>
      <c r="F746" s="13"/>
      <c r="G746" s="12"/>
      <c r="H746" s="6"/>
      <c r="I746" s="6">
        <f t="shared" si="22"/>
        <v>0</v>
      </c>
      <c r="J746" s="6"/>
      <c r="K746" s="6">
        <f t="shared" si="23"/>
        <v>0</v>
      </c>
      <c r="L746" s="11"/>
      <c r="M746" s="11"/>
      <c r="N746" s="2"/>
    </row>
    <row r="747" spans="2:14" x14ac:dyDescent="0.4">
      <c r="B747" s="2">
        <v>739</v>
      </c>
      <c r="C747" s="2"/>
      <c r="D747" s="15"/>
      <c r="E747" s="14"/>
      <c r="F747" s="13"/>
      <c r="G747" s="12"/>
      <c r="H747" s="6"/>
      <c r="I747" s="6">
        <f t="shared" si="22"/>
        <v>0</v>
      </c>
      <c r="J747" s="6"/>
      <c r="K747" s="6">
        <f t="shared" si="23"/>
        <v>0</v>
      </c>
      <c r="L747" s="11"/>
      <c r="M747" s="11"/>
      <c r="N747" s="2"/>
    </row>
    <row r="748" spans="2:14" x14ac:dyDescent="0.4">
      <c r="B748" s="2">
        <v>740</v>
      </c>
      <c r="C748" s="2"/>
      <c r="D748" s="15"/>
      <c r="E748" s="14"/>
      <c r="F748" s="13"/>
      <c r="G748" s="12"/>
      <c r="H748" s="6"/>
      <c r="I748" s="6">
        <f t="shared" si="22"/>
        <v>0</v>
      </c>
      <c r="J748" s="6"/>
      <c r="K748" s="6">
        <f t="shared" si="23"/>
        <v>0</v>
      </c>
      <c r="L748" s="11"/>
      <c r="M748" s="11"/>
      <c r="N748" s="2"/>
    </row>
    <row r="749" spans="2:14" x14ac:dyDescent="0.4">
      <c r="B749" s="2">
        <v>741</v>
      </c>
      <c r="C749" s="2"/>
      <c r="D749" s="15"/>
      <c r="E749" s="14"/>
      <c r="F749" s="13"/>
      <c r="G749" s="12"/>
      <c r="H749" s="6"/>
      <c r="I749" s="6">
        <f t="shared" si="22"/>
        <v>0</v>
      </c>
      <c r="J749" s="6"/>
      <c r="K749" s="6">
        <f t="shared" si="23"/>
        <v>0</v>
      </c>
      <c r="L749" s="11"/>
      <c r="M749" s="11"/>
      <c r="N749" s="2"/>
    </row>
    <row r="750" spans="2:14" x14ac:dyDescent="0.4">
      <c r="B750" s="2">
        <v>742</v>
      </c>
      <c r="C750" s="2"/>
      <c r="D750" s="15"/>
      <c r="E750" s="14"/>
      <c r="F750" s="13"/>
      <c r="G750" s="12"/>
      <c r="H750" s="6"/>
      <c r="I750" s="6">
        <f t="shared" si="22"/>
        <v>0</v>
      </c>
      <c r="J750" s="6"/>
      <c r="K750" s="6">
        <f t="shared" si="23"/>
        <v>0</v>
      </c>
      <c r="L750" s="11"/>
      <c r="M750" s="11"/>
      <c r="N750" s="2"/>
    </row>
    <row r="751" spans="2:14" x14ac:dyDescent="0.4">
      <c r="B751" s="2">
        <v>743</v>
      </c>
      <c r="C751" s="2"/>
      <c r="D751" s="15"/>
      <c r="E751" s="14"/>
      <c r="F751" s="13"/>
      <c r="G751" s="12"/>
      <c r="H751" s="6"/>
      <c r="I751" s="6">
        <f t="shared" si="22"/>
        <v>0</v>
      </c>
      <c r="J751" s="6"/>
      <c r="K751" s="6">
        <f t="shared" si="23"/>
        <v>0</v>
      </c>
      <c r="L751" s="11"/>
      <c r="M751" s="11"/>
      <c r="N751" s="2"/>
    </row>
    <row r="752" spans="2:14" x14ac:dyDescent="0.4">
      <c r="B752" s="2">
        <v>744</v>
      </c>
      <c r="C752" s="2"/>
      <c r="D752" s="15"/>
      <c r="E752" s="14"/>
      <c r="F752" s="13"/>
      <c r="G752" s="12"/>
      <c r="H752" s="6"/>
      <c r="I752" s="6">
        <f t="shared" si="22"/>
        <v>0</v>
      </c>
      <c r="J752" s="6"/>
      <c r="K752" s="6">
        <f t="shared" si="23"/>
        <v>0</v>
      </c>
      <c r="L752" s="11"/>
      <c r="M752" s="11"/>
      <c r="N752" s="2"/>
    </row>
    <row r="753" spans="2:14" x14ac:dyDescent="0.4">
      <c r="B753" s="2">
        <v>745</v>
      </c>
      <c r="C753" s="2"/>
      <c r="D753" s="15"/>
      <c r="E753" s="14"/>
      <c r="F753" s="13"/>
      <c r="G753" s="12"/>
      <c r="H753" s="6"/>
      <c r="I753" s="6">
        <f t="shared" si="22"/>
        <v>0</v>
      </c>
      <c r="J753" s="6"/>
      <c r="K753" s="6">
        <f t="shared" si="23"/>
        <v>0</v>
      </c>
      <c r="L753" s="11"/>
      <c r="M753" s="11"/>
      <c r="N753" s="2"/>
    </row>
    <row r="754" spans="2:14" x14ac:dyDescent="0.4">
      <c r="B754" s="2">
        <v>746</v>
      </c>
      <c r="C754" s="2"/>
      <c r="D754" s="15"/>
      <c r="E754" s="14"/>
      <c r="F754" s="13"/>
      <c r="G754" s="12"/>
      <c r="H754" s="6"/>
      <c r="I754" s="6">
        <f t="shared" si="22"/>
        <v>0</v>
      </c>
      <c r="J754" s="6"/>
      <c r="K754" s="6">
        <f t="shared" si="23"/>
        <v>0</v>
      </c>
      <c r="L754" s="11"/>
      <c r="M754" s="11"/>
      <c r="N754" s="2"/>
    </row>
    <row r="755" spans="2:14" x14ac:dyDescent="0.4">
      <c r="B755" s="2">
        <v>747</v>
      </c>
      <c r="C755" s="2"/>
      <c r="D755" s="15"/>
      <c r="E755" s="14"/>
      <c r="F755" s="13"/>
      <c r="G755" s="12"/>
      <c r="H755" s="6"/>
      <c r="I755" s="6">
        <f t="shared" si="22"/>
        <v>0</v>
      </c>
      <c r="J755" s="6"/>
      <c r="K755" s="6">
        <f t="shared" si="23"/>
        <v>0</v>
      </c>
      <c r="L755" s="11"/>
      <c r="M755" s="11"/>
      <c r="N755" s="2"/>
    </row>
    <row r="756" spans="2:14" x14ac:dyDescent="0.4">
      <c r="B756" s="2">
        <v>748</v>
      </c>
      <c r="C756" s="2"/>
      <c r="D756" s="15"/>
      <c r="E756" s="14"/>
      <c r="F756" s="13"/>
      <c r="G756" s="12"/>
      <c r="H756" s="6"/>
      <c r="I756" s="6">
        <f t="shared" si="22"/>
        <v>0</v>
      </c>
      <c r="J756" s="6"/>
      <c r="K756" s="6">
        <f t="shared" si="23"/>
        <v>0</v>
      </c>
      <c r="L756" s="11"/>
      <c r="M756" s="11"/>
      <c r="N756" s="2"/>
    </row>
    <row r="757" spans="2:14" x14ac:dyDescent="0.4">
      <c r="B757" s="2">
        <v>749</v>
      </c>
      <c r="C757" s="2"/>
      <c r="D757" s="15"/>
      <c r="E757" s="14"/>
      <c r="F757" s="13"/>
      <c r="G757" s="12"/>
      <c r="H757" s="6"/>
      <c r="I757" s="6">
        <f t="shared" si="22"/>
        <v>0</v>
      </c>
      <c r="J757" s="6"/>
      <c r="K757" s="6">
        <f t="shared" si="23"/>
        <v>0</v>
      </c>
      <c r="L757" s="11"/>
      <c r="M757" s="11"/>
      <c r="N757" s="2"/>
    </row>
    <row r="758" spans="2:14" x14ac:dyDescent="0.4">
      <c r="B758" s="2">
        <v>750</v>
      </c>
      <c r="C758" s="2"/>
      <c r="D758" s="15"/>
      <c r="E758" s="14"/>
      <c r="F758" s="13"/>
      <c r="G758" s="12"/>
      <c r="H758" s="6"/>
      <c r="I758" s="6">
        <f t="shared" si="22"/>
        <v>0</v>
      </c>
      <c r="J758" s="6"/>
      <c r="K758" s="6">
        <f t="shared" si="23"/>
        <v>0</v>
      </c>
      <c r="L758" s="11"/>
      <c r="M758" s="11"/>
      <c r="N758" s="2"/>
    </row>
    <row r="759" spans="2:14" x14ac:dyDescent="0.4">
      <c r="B759" s="2">
        <v>751</v>
      </c>
      <c r="C759" s="2"/>
      <c r="D759" s="15"/>
      <c r="E759" s="14"/>
      <c r="F759" s="13"/>
      <c r="G759" s="12"/>
      <c r="H759" s="6"/>
      <c r="I759" s="6">
        <f t="shared" si="22"/>
        <v>0</v>
      </c>
      <c r="J759" s="6"/>
      <c r="K759" s="6">
        <f t="shared" si="23"/>
        <v>0</v>
      </c>
      <c r="L759" s="11"/>
      <c r="M759" s="11"/>
      <c r="N759" s="2"/>
    </row>
    <row r="760" spans="2:14" x14ac:dyDescent="0.4">
      <c r="B760" s="2">
        <v>752</v>
      </c>
      <c r="C760" s="2"/>
      <c r="D760" s="15"/>
      <c r="E760" s="14"/>
      <c r="F760" s="13"/>
      <c r="G760" s="12"/>
      <c r="H760" s="6"/>
      <c r="I760" s="6">
        <f t="shared" si="22"/>
        <v>0</v>
      </c>
      <c r="J760" s="6"/>
      <c r="K760" s="6">
        <f t="shared" si="23"/>
        <v>0</v>
      </c>
      <c r="L760" s="11"/>
      <c r="M760" s="11"/>
      <c r="N760" s="2"/>
    </row>
    <row r="761" spans="2:14" x14ac:dyDescent="0.4">
      <c r="B761" s="2">
        <v>753</v>
      </c>
      <c r="C761" s="2"/>
      <c r="D761" s="15"/>
      <c r="E761" s="14"/>
      <c r="F761" s="13"/>
      <c r="G761" s="12"/>
      <c r="H761" s="6"/>
      <c r="I761" s="6">
        <f t="shared" si="22"/>
        <v>0</v>
      </c>
      <c r="J761" s="6"/>
      <c r="K761" s="6">
        <f t="shared" si="23"/>
        <v>0</v>
      </c>
      <c r="L761" s="11"/>
      <c r="M761" s="11"/>
      <c r="N761" s="2"/>
    </row>
    <row r="762" spans="2:14" x14ac:dyDescent="0.4">
      <c r="B762" s="2">
        <v>754</v>
      </c>
      <c r="C762" s="2"/>
      <c r="D762" s="15"/>
      <c r="E762" s="14"/>
      <c r="F762" s="13"/>
      <c r="G762" s="12"/>
      <c r="H762" s="6"/>
      <c r="I762" s="6">
        <f t="shared" si="22"/>
        <v>0</v>
      </c>
      <c r="J762" s="6"/>
      <c r="K762" s="6">
        <f t="shared" si="23"/>
        <v>0</v>
      </c>
      <c r="L762" s="11"/>
      <c r="M762" s="11"/>
      <c r="N762" s="2"/>
    </row>
    <row r="763" spans="2:14" x14ac:dyDescent="0.4">
      <c r="B763" s="2">
        <v>755</v>
      </c>
      <c r="C763" s="2"/>
      <c r="D763" s="15"/>
      <c r="E763" s="14"/>
      <c r="F763" s="13"/>
      <c r="G763" s="12"/>
      <c r="H763" s="6"/>
      <c r="I763" s="6">
        <f t="shared" si="22"/>
        <v>0</v>
      </c>
      <c r="J763" s="6"/>
      <c r="K763" s="6">
        <f t="shared" si="23"/>
        <v>0</v>
      </c>
      <c r="L763" s="11"/>
      <c r="M763" s="11"/>
      <c r="N763" s="2"/>
    </row>
    <row r="764" spans="2:14" x14ac:dyDescent="0.4">
      <c r="B764" s="2">
        <v>756</v>
      </c>
      <c r="C764" s="2"/>
      <c r="D764" s="15"/>
      <c r="E764" s="14"/>
      <c r="F764" s="13"/>
      <c r="G764" s="12"/>
      <c r="H764" s="6"/>
      <c r="I764" s="6">
        <f t="shared" si="22"/>
        <v>0</v>
      </c>
      <c r="J764" s="6"/>
      <c r="K764" s="6">
        <f t="shared" si="23"/>
        <v>0</v>
      </c>
      <c r="L764" s="11"/>
      <c r="M764" s="11"/>
      <c r="N764" s="2"/>
    </row>
    <row r="765" spans="2:14" x14ac:dyDescent="0.4">
      <c r="B765" s="2">
        <v>757</v>
      </c>
      <c r="C765" s="2"/>
      <c r="D765" s="15"/>
      <c r="E765" s="14"/>
      <c r="F765" s="13"/>
      <c r="G765" s="12"/>
      <c r="H765" s="6"/>
      <c r="I765" s="6">
        <f t="shared" si="22"/>
        <v>0</v>
      </c>
      <c r="J765" s="6"/>
      <c r="K765" s="6">
        <f t="shared" si="23"/>
        <v>0</v>
      </c>
      <c r="L765" s="11"/>
      <c r="M765" s="11"/>
      <c r="N765" s="2"/>
    </row>
    <row r="766" spans="2:14" x14ac:dyDescent="0.4">
      <c r="B766" s="2">
        <v>758</v>
      </c>
      <c r="C766" s="2"/>
      <c r="D766" s="15"/>
      <c r="E766" s="14"/>
      <c r="F766" s="13"/>
      <c r="G766" s="12"/>
      <c r="H766" s="6"/>
      <c r="I766" s="6">
        <f t="shared" si="22"/>
        <v>0</v>
      </c>
      <c r="J766" s="6"/>
      <c r="K766" s="6">
        <f t="shared" si="23"/>
        <v>0</v>
      </c>
      <c r="L766" s="11"/>
      <c r="M766" s="11"/>
      <c r="N766" s="2"/>
    </row>
    <row r="767" spans="2:14" x14ac:dyDescent="0.4">
      <c r="B767" s="2">
        <v>759</v>
      </c>
      <c r="C767" s="2"/>
      <c r="D767" s="15"/>
      <c r="E767" s="14"/>
      <c r="F767" s="13"/>
      <c r="G767" s="12"/>
      <c r="H767" s="6"/>
      <c r="I767" s="6">
        <f t="shared" si="22"/>
        <v>0</v>
      </c>
      <c r="J767" s="6"/>
      <c r="K767" s="6">
        <f t="shared" si="23"/>
        <v>0</v>
      </c>
      <c r="L767" s="11"/>
      <c r="M767" s="11"/>
      <c r="N767" s="2"/>
    </row>
    <row r="768" spans="2:14" x14ac:dyDescent="0.4">
      <c r="B768" s="2">
        <v>760</v>
      </c>
      <c r="C768" s="2"/>
      <c r="D768" s="15"/>
      <c r="E768" s="14"/>
      <c r="F768" s="13"/>
      <c r="G768" s="12"/>
      <c r="H768" s="6"/>
      <c r="I768" s="6">
        <f t="shared" si="22"/>
        <v>0</v>
      </c>
      <c r="J768" s="6"/>
      <c r="K768" s="6">
        <f t="shared" si="23"/>
        <v>0</v>
      </c>
      <c r="L768" s="11"/>
      <c r="M768" s="11"/>
      <c r="N768" s="2"/>
    </row>
    <row r="769" spans="2:14" x14ac:dyDescent="0.4">
      <c r="B769" s="2">
        <v>761</v>
      </c>
      <c r="C769" s="2"/>
      <c r="D769" s="15"/>
      <c r="E769" s="14"/>
      <c r="F769" s="13"/>
      <c r="G769" s="12"/>
      <c r="H769" s="6"/>
      <c r="I769" s="6">
        <f t="shared" si="22"/>
        <v>0</v>
      </c>
      <c r="J769" s="6"/>
      <c r="K769" s="6">
        <f t="shared" si="23"/>
        <v>0</v>
      </c>
      <c r="L769" s="11"/>
      <c r="M769" s="11"/>
      <c r="N769" s="2"/>
    </row>
    <row r="770" spans="2:14" x14ac:dyDescent="0.4">
      <c r="B770" s="2">
        <v>762</v>
      </c>
      <c r="C770" s="2"/>
      <c r="D770" s="15"/>
      <c r="E770" s="14"/>
      <c r="F770" s="13"/>
      <c r="G770" s="12"/>
      <c r="H770" s="6"/>
      <c r="I770" s="6">
        <f t="shared" si="22"/>
        <v>0</v>
      </c>
      <c r="J770" s="6"/>
      <c r="K770" s="6">
        <f t="shared" si="23"/>
        <v>0</v>
      </c>
      <c r="L770" s="11"/>
      <c r="M770" s="11"/>
      <c r="N770" s="2"/>
    </row>
    <row r="771" spans="2:14" x14ac:dyDescent="0.4">
      <c r="B771" s="2">
        <v>763</v>
      </c>
      <c r="C771" s="2"/>
      <c r="D771" s="15"/>
      <c r="E771" s="14"/>
      <c r="F771" s="13"/>
      <c r="G771" s="12"/>
      <c r="H771" s="6"/>
      <c r="I771" s="6">
        <f t="shared" si="22"/>
        <v>0</v>
      </c>
      <c r="J771" s="6"/>
      <c r="K771" s="6">
        <f t="shared" si="23"/>
        <v>0</v>
      </c>
      <c r="L771" s="11"/>
      <c r="M771" s="11"/>
      <c r="N771" s="2"/>
    </row>
    <row r="772" spans="2:14" x14ac:dyDescent="0.4">
      <c r="B772" s="2">
        <v>764</v>
      </c>
      <c r="C772" s="2"/>
      <c r="D772" s="15"/>
      <c r="E772" s="14"/>
      <c r="F772" s="13"/>
      <c r="G772" s="12"/>
      <c r="H772" s="6"/>
      <c r="I772" s="6">
        <f t="shared" si="22"/>
        <v>0</v>
      </c>
      <c r="J772" s="6"/>
      <c r="K772" s="6">
        <f t="shared" si="23"/>
        <v>0</v>
      </c>
      <c r="L772" s="11"/>
      <c r="M772" s="11"/>
      <c r="N772" s="2"/>
    </row>
    <row r="773" spans="2:14" x14ac:dyDescent="0.4">
      <c r="B773" s="2">
        <v>765</v>
      </c>
      <c r="C773" s="2"/>
      <c r="D773" s="15"/>
      <c r="E773" s="14"/>
      <c r="F773" s="13"/>
      <c r="G773" s="12"/>
      <c r="H773" s="6"/>
      <c r="I773" s="6">
        <f t="shared" si="22"/>
        <v>0</v>
      </c>
      <c r="J773" s="6"/>
      <c r="K773" s="6">
        <f t="shared" si="23"/>
        <v>0</v>
      </c>
      <c r="L773" s="11"/>
      <c r="M773" s="11"/>
      <c r="N773" s="2"/>
    </row>
    <row r="774" spans="2:14" x14ac:dyDescent="0.4">
      <c r="B774" s="2">
        <v>766</v>
      </c>
      <c r="C774" s="2"/>
      <c r="D774" s="15"/>
      <c r="E774" s="14"/>
      <c r="F774" s="13"/>
      <c r="G774" s="12"/>
      <c r="H774" s="6"/>
      <c r="I774" s="6">
        <f t="shared" si="22"/>
        <v>0</v>
      </c>
      <c r="J774" s="6"/>
      <c r="K774" s="6">
        <f t="shared" si="23"/>
        <v>0</v>
      </c>
      <c r="L774" s="11"/>
      <c r="M774" s="11"/>
      <c r="N774" s="2"/>
    </row>
    <row r="775" spans="2:14" x14ac:dyDescent="0.4">
      <c r="B775" s="2">
        <v>767</v>
      </c>
      <c r="C775" s="2"/>
      <c r="D775" s="15"/>
      <c r="E775" s="14"/>
      <c r="F775" s="13"/>
      <c r="G775" s="12"/>
      <c r="H775" s="6"/>
      <c r="I775" s="6">
        <f t="shared" si="22"/>
        <v>0</v>
      </c>
      <c r="J775" s="6"/>
      <c r="K775" s="6">
        <f t="shared" si="23"/>
        <v>0</v>
      </c>
      <c r="L775" s="11"/>
      <c r="M775" s="11"/>
      <c r="N775" s="2"/>
    </row>
    <row r="776" spans="2:14" x14ac:dyDescent="0.4">
      <c r="B776" s="2">
        <v>768</v>
      </c>
      <c r="C776" s="2"/>
      <c r="D776" s="15"/>
      <c r="E776" s="14"/>
      <c r="F776" s="13"/>
      <c r="G776" s="12"/>
      <c r="H776" s="6"/>
      <c r="I776" s="6">
        <f t="shared" si="22"/>
        <v>0</v>
      </c>
      <c r="J776" s="6"/>
      <c r="K776" s="6">
        <f t="shared" si="23"/>
        <v>0</v>
      </c>
      <c r="L776" s="11"/>
      <c r="M776" s="11"/>
      <c r="N776" s="2"/>
    </row>
    <row r="777" spans="2:14" x14ac:dyDescent="0.4">
      <c r="B777" s="2">
        <v>769</v>
      </c>
      <c r="C777" s="2"/>
      <c r="D777" s="15"/>
      <c r="E777" s="14"/>
      <c r="F777" s="13"/>
      <c r="G777" s="12"/>
      <c r="H777" s="6"/>
      <c r="I777" s="6">
        <f t="shared" ref="I777:I840" si="24">H777*G777</f>
        <v>0</v>
      </c>
      <c r="J777" s="6"/>
      <c r="K777" s="6">
        <f t="shared" si="23"/>
        <v>0</v>
      </c>
      <c r="L777" s="11"/>
      <c r="M777" s="11"/>
      <c r="N777" s="2"/>
    </row>
    <row r="778" spans="2:14" x14ac:dyDescent="0.4">
      <c r="B778" s="2">
        <v>770</v>
      </c>
      <c r="C778" s="2"/>
      <c r="D778" s="15"/>
      <c r="E778" s="14"/>
      <c r="F778" s="13"/>
      <c r="G778" s="12"/>
      <c r="H778" s="6"/>
      <c r="I778" s="6">
        <f t="shared" si="24"/>
        <v>0</v>
      </c>
      <c r="J778" s="6"/>
      <c r="K778" s="6">
        <f t="shared" ref="K778:K841" si="25">I778+J778</f>
        <v>0</v>
      </c>
      <c r="L778" s="11"/>
      <c r="M778" s="11"/>
      <c r="N778" s="2"/>
    </row>
    <row r="779" spans="2:14" x14ac:dyDescent="0.4">
      <c r="B779" s="2">
        <v>771</v>
      </c>
      <c r="C779" s="2"/>
      <c r="D779" s="15"/>
      <c r="E779" s="14"/>
      <c r="F779" s="13"/>
      <c r="G779" s="12"/>
      <c r="H779" s="6"/>
      <c r="I779" s="6">
        <f t="shared" si="24"/>
        <v>0</v>
      </c>
      <c r="J779" s="6"/>
      <c r="K779" s="6">
        <f t="shared" si="25"/>
        <v>0</v>
      </c>
      <c r="L779" s="11"/>
      <c r="M779" s="11"/>
      <c r="N779" s="2"/>
    </row>
    <row r="780" spans="2:14" x14ac:dyDescent="0.4">
      <c r="B780" s="2">
        <v>772</v>
      </c>
      <c r="C780" s="2"/>
      <c r="D780" s="15"/>
      <c r="E780" s="14"/>
      <c r="F780" s="13"/>
      <c r="G780" s="12"/>
      <c r="H780" s="6"/>
      <c r="I780" s="6">
        <f t="shared" si="24"/>
        <v>0</v>
      </c>
      <c r="J780" s="6"/>
      <c r="K780" s="6">
        <f t="shared" si="25"/>
        <v>0</v>
      </c>
      <c r="L780" s="11"/>
      <c r="M780" s="11"/>
      <c r="N780" s="2"/>
    </row>
    <row r="781" spans="2:14" x14ac:dyDescent="0.4">
      <c r="B781" s="2">
        <v>773</v>
      </c>
      <c r="C781" s="2"/>
      <c r="D781" s="15"/>
      <c r="E781" s="14"/>
      <c r="F781" s="13"/>
      <c r="G781" s="12"/>
      <c r="H781" s="6"/>
      <c r="I781" s="6">
        <f t="shared" si="24"/>
        <v>0</v>
      </c>
      <c r="J781" s="6"/>
      <c r="K781" s="6">
        <f t="shared" si="25"/>
        <v>0</v>
      </c>
      <c r="L781" s="11"/>
      <c r="M781" s="11"/>
      <c r="N781" s="2"/>
    </row>
    <row r="782" spans="2:14" x14ac:dyDescent="0.4">
      <c r="B782" s="2">
        <v>774</v>
      </c>
      <c r="C782" s="2"/>
      <c r="D782" s="15"/>
      <c r="E782" s="14"/>
      <c r="F782" s="13"/>
      <c r="G782" s="12"/>
      <c r="H782" s="6"/>
      <c r="I782" s="6">
        <f t="shared" si="24"/>
        <v>0</v>
      </c>
      <c r="J782" s="6"/>
      <c r="K782" s="6">
        <f t="shared" si="25"/>
        <v>0</v>
      </c>
      <c r="L782" s="11"/>
      <c r="M782" s="11"/>
      <c r="N782" s="2"/>
    </row>
    <row r="783" spans="2:14" x14ac:dyDescent="0.4">
      <c r="B783" s="2">
        <v>775</v>
      </c>
      <c r="C783" s="2"/>
      <c r="D783" s="15"/>
      <c r="E783" s="14"/>
      <c r="F783" s="13"/>
      <c r="G783" s="12"/>
      <c r="H783" s="6"/>
      <c r="I783" s="6">
        <f t="shared" si="24"/>
        <v>0</v>
      </c>
      <c r="J783" s="6"/>
      <c r="K783" s="6">
        <f t="shared" si="25"/>
        <v>0</v>
      </c>
      <c r="L783" s="11"/>
      <c r="M783" s="11"/>
      <c r="N783" s="2"/>
    </row>
    <row r="784" spans="2:14" x14ac:dyDescent="0.4">
      <c r="B784" s="2">
        <v>776</v>
      </c>
      <c r="C784" s="2"/>
      <c r="D784" s="15"/>
      <c r="E784" s="14"/>
      <c r="F784" s="13"/>
      <c r="G784" s="12"/>
      <c r="H784" s="6"/>
      <c r="I784" s="6">
        <f t="shared" si="24"/>
        <v>0</v>
      </c>
      <c r="J784" s="6"/>
      <c r="K784" s="6">
        <f t="shared" si="25"/>
        <v>0</v>
      </c>
      <c r="L784" s="11"/>
      <c r="M784" s="11"/>
      <c r="N784" s="2"/>
    </row>
    <row r="785" spans="2:14" x14ac:dyDescent="0.4">
      <c r="B785" s="2">
        <v>777</v>
      </c>
      <c r="C785" s="2"/>
      <c r="D785" s="15"/>
      <c r="E785" s="14"/>
      <c r="F785" s="13"/>
      <c r="G785" s="12"/>
      <c r="H785" s="6"/>
      <c r="I785" s="6">
        <f t="shared" si="24"/>
        <v>0</v>
      </c>
      <c r="J785" s="6"/>
      <c r="K785" s="6">
        <f t="shared" si="25"/>
        <v>0</v>
      </c>
      <c r="L785" s="11"/>
      <c r="M785" s="11"/>
      <c r="N785" s="2"/>
    </row>
    <row r="786" spans="2:14" x14ac:dyDescent="0.4">
      <c r="B786" s="2">
        <v>778</v>
      </c>
      <c r="C786" s="2"/>
      <c r="D786" s="15"/>
      <c r="E786" s="14"/>
      <c r="F786" s="13"/>
      <c r="G786" s="12"/>
      <c r="H786" s="6"/>
      <c r="I786" s="6">
        <f t="shared" si="24"/>
        <v>0</v>
      </c>
      <c r="J786" s="6"/>
      <c r="K786" s="6">
        <f t="shared" si="25"/>
        <v>0</v>
      </c>
      <c r="L786" s="11"/>
      <c r="M786" s="11"/>
      <c r="N786" s="2"/>
    </row>
    <row r="787" spans="2:14" x14ac:dyDescent="0.4">
      <c r="B787" s="2">
        <v>779</v>
      </c>
      <c r="C787" s="2"/>
      <c r="D787" s="15"/>
      <c r="E787" s="14"/>
      <c r="F787" s="13"/>
      <c r="G787" s="12"/>
      <c r="H787" s="6"/>
      <c r="I787" s="6">
        <f t="shared" si="24"/>
        <v>0</v>
      </c>
      <c r="J787" s="6"/>
      <c r="K787" s="6">
        <f t="shared" si="25"/>
        <v>0</v>
      </c>
      <c r="L787" s="11"/>
      <c r="M787" s="11"/>
      <c r="N787" s="2"/>
    </row>
    <row r="788" spans="2:14" x14ac:dyDescent="0.4">
      <c r="B788" s="2">
        <v>780</v>
      </c>
      <c r="C788" s="2"/>
      <c r="D788" s="15"/>
      <c r="E788" s="14"/>
      <c r="F788" s="13"/>
      <c r="G788" s="12"/>
      <c r="H788" s="6"/>
      <c r="I788" s="6">
        <f t="shared" si="24"/>
        <v>0</v>
      </c>
      <c r="J788" s="6"/>
      <c r="K788" s="6">
        <f t="shared" si="25"/>
        <v>0</v>
      </c>
      <c r="L788" s="11"/>
      <c r="M788" s="11"/>
      <c r="N788" s="2"/>
    </row>
    <row r="789" spans="2:14" x14ac:dyDescent="0.4">
      <c r="B789" s="2">
        <v>781</v>
      </c>
      <c r="C789" s="2"/>
      <c r="D789" s="15"/>
      <c r="E789" s="14"/>
      <c r="F789" s="13"/>
      <c r="G789" s="12"/>
      <c r="H789" s="6"/>
      <c r="I789" s="6">
        <f t="shared" si="24"/>
        <v>0</v>
      </c>
      <c r="J789" s="6"/>
      <c r="K789" s="6">
        <f t="shared" si="25"/>
        <v>0</v>
      </c>
      <c r="L789" s="11"/>
      <c r="M789" s="11"/>
      <c r="N789" s="2"/>
    </row>
    <row r="790" spans="2:14" x14ac:dyDescent="0.4">
      <c r="B790" s="2">
        <v>782</v>
      </c>
      <c r="C790" s="2"/>
      <c r="D790" s="15"/>
      <c r="E790" s="14"/>
      <c r="F790" s="13"/>
      <c r="G790" s="12"/>
      <c r="H790" s="6"/>
      <c r="I790" s="6">
        <f t="shared" si="24"/>
        <v>0</v>
      </c>
      <c r="J790" s="6"/>
      <c r="K790" s="6">
        <f t="shared" si="25"/>
        <v>0</v>
      </c>
      <c r="L790" s="11"/>
      <c r="M790" s="11"/>
      <c r="N790" s="2"/>
    </row>
    <row r="791" spans="2:14" x14ac:dyDescent="0.4">
      <c r="B791" s="2">
        <v>783</v>
      </c>
      <c r="C791" s="2"/>
      <c r="D791" s="15"/>
      <c r="E791" s="14"/>
      <c r="F791" s="13"/>
      <c r="G791" s="12"/>
      <c r="H791" s="6"/>
      <c r="I791" s="6">
        <f t="shared" si="24"/>
        <v>0</v>
      </c>
      <c r="J791" s="6"/>
      <c r="K791" s="6">
        <f t="shared" si="25"/>
        <v>0</v>
      </c>
      <c r="L791" s="11"/>
      <c r="M791" s="11"/>
      <c r="N791" s="2"/>
    </row>
    <row r="792" spans="2:14" x14ac:dyDescent="0.4">
      <c r="B792" s="2">
        <v>784</v>
      </c>
      <c r="C792" s="2"/>
      <c r="D792" s="15"/>
      <c r="E792" s="14"/>
      <c r="F792" s="13"/>
      <c r="G792" s="12"/>
      <c r="H792" s="6"/>
      <c r="I792" s="6">
        <f t="shared" si="24"/>
        <v>0</v>
      </c>
      <c r="J792" s="6"/>
      <c r="K792" s="6">
        <f t="shared" si="25"/>
        <v>0</v>
      </c>
      <c r="L792" s="11"/>
      <c r="M792" s="11"/>
      <c r="N792" s="2"/>
    </row>
    <row r="793" spans="2:14" x14ac:dyDescent="0.4">
      <c r="B793" s="2">
        <v>785</v>
      </c>
      <c r="C793" s="2"/>
      <c r="D793" s="15"/>
      <c r="E793" s="14"/>
      <c r="F793" s="13"/>
      <c r="G793" s="12"/>
      <c r="H793" s="6"/>
      <c r="I793" s="6">
        <f t="shared" si="24"/>
        <v>0</v>
      </c>
      <c r="J793" s="6"/>
      <c r="K793" s="6">
        <f t="shared" si="25"/>
        <v>0</v>
      </c>
      <c r="L793" s="11"/>
      <c r="M793" s="11"/>
      <c r="N793" s="2"/>
    </row>
    <row r="794" spans="2:14" x14ac:dyDescent="0.4">
      <c r="B794" s="2">
        <v>786</v>
      </c>
      <c r="C794" s="2"/>
      <c r="D794" s="15"/>
      <c r="E794" s="14"/>
      <c r="F794" s="13"/>
      <c r="G794" s="12"/>
      <c r="H794" s="6"/>
      <c r="I794" s="6">
        <f t="shared" si="24"/>
        <v>0</v>
      </c>
      <c r="J794" s="6"/>
      <c r="K794" s="6">
        <f t="shared" si="25"/>
        <v>0</v>
      </c>
      <c r="L794" s="11"/>
      <c r="M794" s="11"/>
      <c r="N794" s="2"/>
    </row>
    <row r="795" spans="2:14" x14ac:dyDescent="0.4">
      <c r="B795" s="2">
        <v>787</v>
      </c>
      <c r="C795" s="2"/>
      <c r="D795" s="15"/>
      <c r="E795" s="14"/>
      <c r="F795" s="13"/>
      <c r="G795" s="12"/>
      <c r="H795" s="6"/>
      <c r="I795" s="6">
        <f t="shared" si="24"/>
        <v>0</v>
      </c>
      <c r="J795" s="6"/>
      <c r="K795" s="6">
        <f t="shared" si="25"/>
        <v>0</v>
      </c>
      <c r="L795" s="11"/>
      <c r="M795" s="11"/>
      <c r="N795" s="2"/>
    </row>
    <row r="796" spans="2:14" x14ac:dyDescent="0.4">
      <c r="B796" s="2">
        <v>788</v>
      </c>
      <c r="C796" s="2"/>
      <c r="D796" s="15"/>
      <c r="E796" s="14"/>
      <c r="F796" s="13"/>
      <c r="G796" s="12"/>
      <c r="H796" s="6"/>
      <c r="I796" s="6">
        <f t="shared" si="24"/>
        <v>0</v>
      </c>
      <c r="J796" s="6"/>
      <c r="K796" s="6">
        <f t="shared" si="25"/>
        <v>0</v>
      </c>
      <c r="L796" s="11"/>
      <c r="M796" s="11"/>
      <c r="N796" s="2"/>
    </row>
    <row r="797" spans="2:14" x14ac:dyDescent="0.4">
      <c r="B797" s="2">
        <v>789</v>
      </c>
      <c r="C797" s="2"/>
      <c r="D797" s="15"/>
      <c r="E797" s="14"/>
      <c r="F797" s="13"/>
      <c r="G797" s="12"/>
      <c r="H797" s="6"/>
      <c r="I797" s="6">
        <f t="shared" si="24"/>
        <v>0</v>
      </c>
      <c r="J797" s="6"/>
      <c r="K797" s="6">
        <f t="shared" si="25"/>
        <v>0</v>
      </c>
      <c r="L797" s="11"/>
      <c r="M797" s="11"/>
      <c r="N797" s="2"/>
    </row>
    <row r="798" spans="2:14" x14ac:dyDescent="0.4">
      <c r="B798" s="2">
        <v>790</v>
      </c>
      <c r="C798" s="2"/>
      <c r="D798" s="15"/>
      <c r="E798" s="14"/>
      <c r="F798" s="13"/>
      <c r="G798" s="12"/>
      <c r="H798" s="6"/>
      <c r="I798" s="6">
        <f t="shared" si="24"/>
        <v>0</v>
      </c>
      <c r="J798" s="6"/>
      <c r="K798" s="6">
        <f t="shared" si="25"/>
        <v>0</v>
      </c>
      <c r="L798" s="11"/>
      <c r="M798" s="11"/>
      <c r="N798" s="2"/>
    </row>
    <row r="799" spans="2:14" x14ac:dyDescent="0.4">
      <c r="B799" s="2">
        <v>791</v>
      </c>
      <c r="C799" s="2"/>
      <c r="D799" s="15"/>
      <c r="E799" s="14"/>
      <c r="F799" s="13"/>
      <c r="G799" s="12"/>
      <c r="H799" s="6"/>
      <c r="I799" s="6">
        <f t="shared" si="24"/>
        <v>0</v>
      </c>
      <c r="J799" s="6"/>
      <c r="K799" s="6">
        <f t="shared" si="25"/>
        <v>0</v>
      </c>
      <c r="L799" s="11"/>
      <c r="M799" s="11"/>
      <c r="N799" s="2"/>
    </row>
    <row r="800" spans="2:14" x14ac:dyDescent="0.4">
      <c r="B800" s="2">
        <v>792</v>
      </c>
      <c r="C800" s="2"/>
      <c r="D800" s="15"/>
      <c r="E800" s="14"/>
      <c r="F800" s="13"/>
      <c r="G800" s="12"/>
      <c r="H800" s="6"/>
      <c r="I800" s="6">
        <f t="shared" si="24"/>
        <v>0</v>
      </c>
      <c r="J800" s="6"/>
      <c r="K800" s="6">
        <f t="shared" si="25"/>
        <v>0</v>
      </c>
      <c r="L800" s="11"/>
      <c r="M800" s="11"/>
      <c r="N800" s="2"/>
    </row>
    <row r="801" spans="2:14" x14ac:dyDescent="0.4">
      <c r="B801" s="2">
        <v>793</v>
      </c>
      <c r="C801" s="2"/>
      <c r="D801" s="15"/>
      <c r="E801" s="14"/>
      <c r="F801" s="13"/>
      <c r="G801" s="12"/>
      <c r="H801" s="6"/>
      <c r="I801" s="6">
        <f t="shared" si="24"/>
        <v>0</v>
      </c>
      <c r="J801" s="6"/>
      <c r="K801" s="6">
        <f t="shared" si="25"/>
        <v>0</v>
      </c>
      <c r="L801" s="11"/>
      <c r="M801" s="11"/>
      <c r="N801" s="2"/>
    </row>
    <row r="802" spans="2:14" x14ac:dyDescent="0.4">
      <c r="B802" s="2">
        <v>794</v>
      </c>
      <c r="C802" s="2"/>
      <c r="D802" s="15"/>
      <c r="E802" s="14"/>
      <c r="F802" s="13"/>
      <c r="G802" s="12"/>
      <c r="H802" s="6"/>
      <c r="I802" s="6">
        <f t="shared" si="24"/>
        <v>0</v>
      </c>
      <c r="J802" s="6"/>
      <c r="K802" s="6">
        <f t="shared" si="25"/>
        <v>0</v>
      </c>
      <c r="L802" s="11"/>
      <c r="M802" s="11"/>
      <c r="N802" s="2"/>
    </row>
    <row r="803" spans="2:14" x14ac:dyDescent="0.4">
      <c r="B803" s="2">
        <v>795</v>
      </c>
      <c r="C803" s="2"/>
      <c r="D803" s="15"/>
      <c r="E803" s="14"/>
      <c r="F803" s="13"/>
      <c r="G803" s="12"/>
      <c r="H803" s="6"/>
      <c r="I803" s="6">
        <f t="shared" si="24"/>
        <v>0</v>
      </c>
      <c r="J803" s="6"/>
      <c r="K803" s="6">
        <f t="shared" si="25"/>
        <v>0</v>
      </c>
      <c r="L803" s="11"/>
      <c r="M803" s="11"/>
      <c r="N803" s="2"/>
    </row>
    <row r="804" spans="2:14" x14ac:dyDescent="0.4">
      <c r="B804" s="2">
        <v>796</v>
      </c>
      <c r="C804" s="2"/>
      <c r="D804" s="15"/>
      <c r="E804" s="14"/>
      <c r="F804" s="13"/>
      <c r="G804" s="12"/>
      <c r="H804" s="6"/>
      <c r="I804" s="6">
        <f t="shared" si="24"/>
        <v>0</v>
      </c>
      <c r="J804" s="6"/>
      <c r="K804" s="6">
        <f t="shared" si="25"/>
        <v>0</v>
      </c>
      <c r="L804" s="11"/>
      <c r="M804" s="11"/>
      <c r="N804" s="2"/>
    </row>
    <row r="805" spans="2:14" x14ac:dyDescent="0.4">
      <c r="B805" s="2">
        <v>797</v>
      </c>
      <c r="C805" s="2"/>
      <c r="D805" s="15"/>
      <c r="E805" s="14"/>
      <c r="F805" s="13"/>
      <c r="G805" s="12"/>
      <c r="H805" s="6"/>
      <c r="I805" s="6">
        <f t="shared" si="24"/>
        <v>0</v>
      </c>
      <c r="J805" s="6"/>
      <c r="K805" s="6">
        <f t="shared" si="25"/>
        <v>0</v>
      </c>
      <c r="L805" s="11"/>
      <c r="M805" s="11"/>
      <c r="N805" s="2"/>
    </row>
    <row r="806" spans="2:14" x14ac:dyDescent="0.4">
      <c r="B806" s="2">
        <v>798</v>
      </c>
      <c r="C806" s="2"/>
      <c r="D806" s="15"/>
      <c r="E806" s="14"/>
      <c r="F806" s="13"/>
      <c r="G806" s="12"/>
      <c r="H806" s="6"/>
      <c r="I806" s="6">
        <f t="shared" si="24"/>
        <v>0</v>
      </c>
      <c r="J806" s="6"/>
      <c r="K806" s="6">
        <f t="shared" si="25"/>
        <v>0</v>
      </c>
      <c r="L806" s="11"/>
      <c r="M806" s="11"/>
      <c r="N806" s="2"/>
    </row>
    <row r="807" spans="2:14" x14ac:dyDescent="0.4">
      <c r="B807" s="2">
        <v>799</v>
      </c>
      <c r="C807" s="2"/>
      <c r="D807" s="15"/>
      <c r="E807" s="14"/>
      <c r="F807" s="13"/>
      <c r="G807" s="12"/>
      <c r="H807" s="6"/>
      <c r="I807" s="6">
        <f t="shared" si="24"/>
        <v>0</v>
      </c>
      <c r="J807" s="6"/>
      <c r="K807" s="6">
        <f t="shared" si="25"/>
        <v>0</v>
      </c>
      <c r="L807" s="11"/>
      <c r="M807" s="11"/>
      <c r="N807" s="2"/>
    </row>
    <row r="808" spans="2:14" x14ac:dyDescent="0.4">
      <c r="B808" s="2">
        <v>800</v>
      </c>
      <c r="C808" s="2"/>
      <c r="D808" s="15"/>
      <c r="E808" s="14"/>
      <c r="F808" s="13"/>
      <c r="G808" s="12"/>
      <c r="H808" s="6"/>
      <c r="I808" s="6">
        <f t="shared" si="24"/>
        <v>0</v>
      </c>
      <c r="J808" s="6"/>
      <c r="K808" s="6">
        <f t="shared" si="25"/>
        <v>0</v>
      </c>
      <c r="L808" s="11"/>
      <c r="M808" s="11"/>
      <c r="N808" s="2"/>
    </row>
    <row r="809" spans="2:14" x14ac:dyDescent="0.4">
      <c r="B809" s="2">
        <v>801</v>
      </c>
      <c r="C809" s="2"/>
      <c r="D809" s="15"/>
      <c r="E809" s="14"/>
      <c r="F809" s="13"/>
      <c r="G809" s="12"/>
      <c r="H809" s="6"/>
      <c r="I809" s="6">
        <f t="shared" si="24"/>
        <v>0</v>
      </c>
      <c r="J809" s="6"/>
      <c r="K809" s="6">
        <f t="shared" si="25"/>
        <v>0</v>
      </c>
      <c r="L809" s="11"/>
      <c r="M809" s="11"/>
      <c r="N809" s="2"/>
    </row>
    <row r="810" spans="2:14" x14ac:dyDescent="0.4">
      <c r="B810" s="2">
        <v>802</v>
      </c>
      <c r="C810" s="2"/>
      <c r="D810" s="15"/>
      <c r="E810" s="14"/>
      <c r="F810" s="13"/>
      <c r="G810" s="12"/>
      <c r="H810" s="6"/>
      <c r="I810" s="6">
        <f t="shared" si="24"/>
        <v>0</v>
      </c>
      <c r="J810" s="6"/>
      <c r="K810" s="6">
        <f t="shared" si="25"/>
        <v>0</v>
      </c>
      <c r="L810" s="11"/>
      <c r="M810" s="11"/>
      <c r="N810" s="2"/>
    </row>
    <row r="811" spans="2:14" x14ac:dyDescent="0.4">
      <c r="B811" s="2">
        <v>803</v>
      </c>
      <c r="C811" s="2"/>
      <c r="D811" s="15"/>
      <c r="E811" s="14"/>
      <c r="F811" s="13"/>
      <c r="G811" s="12"/>
      <c r="H811" s="6"/>
      <c r="I811" s="6">
        <f t="shared" si="24"/>
        <v>0</v>
      </c>
      <c r="J811" s="6"/>
      <c r="K811" s="6">
        <f t="shared" si="25"/>
        <v>0</v>
      </c>
      <c r="L811" s="11"/>
      <c r="M811" s="11"/>
      <c r="N811" s="2"/>
    </row>
    <row r="812" spans="2:14" x14ac:dyDescent="0.4">
      <c r="B812" s="2">
        <v>804</v>
      </c>
      <c r="C812" s="2"/>
      <c r="D812" s="15"/>
      <c r="E812" s="14"/>
      <c r="F812" s="13"/>
      <c r="G812" s="12"/>
      <c r="H812" s="6"/>
      <c r="I812" s="6">
        <f t="shared" si="24"/>
        <v>0</v>
      </c>
      <c r="J812" s="6"/>
      <c r="K812" s="6">
        <f t="shared" si="25"/>
        <v>0</v>
      </c>
      <c r="L812" s="11"/>
      <c r="M812" s="11"/>
      <c r="N812" s="2"/>
    </row>
    <row r="813" spans="2:14" x14ac:dyDescent="0.4">
      <c r="B813" s="2">
        <v>805</v>
      </c>
      <c r="C813" s="2"/>
      <c r="D813" s="15"/>
      <c r="E813" s="14"/>
      <c r="F813" s="13"/>
      <c r="G813" s="12"/>
      <c r="H813" s="6"/>
      <c r="I813" s="6">
        <f t="shared" si="24"/>
        <v>0</v>
      </c>
      <c r="J813" s="6"/>
      <c r="K813" s="6">
        <f t="shared" si="25"/>
        <v>0</v>
      </c>
      <c r="L813" s="11"/>
      <c r="M813" s="11"/>
      <c r="N813" s="2"/>
    </row>
    <row r="814" spans="2:14" x14ac:dyDescent="0.4">
      <c r="B814" s="2">
        <v>806</v>
      </c>
      <c r="C814" s="2"/>
      <c r="D814" s="15"/>
      <c r="E814" s="14"/>
      <c r="F814" s="13"/>
      <c r="G814" s="12"/>
      <c r="H814" s="6"/>
      <c r="I814" s="6">
        <f t="shared" si="24"/>
        <v>0</v>
      </c>
      <c r="J814" s="6"/>
      <c r="K814" s="6">
        <f t="shared" si="25"/>
        <v>0</v>
      </c>
      <c r="L814" s="11"/>
      <c r="M814" s="11"/>
      <c r="N814" s="2"/>
    </row>
    <row r="815" spans="2:14" x14ac:dyDescent="0.4">
      <c r="B815" s="2">
        <v>807</v>
      </c>
      <c r="C815" s="2"/>
      <c r="D815" s="15"/>
      <c r="E815" s="14"/>
      <c r="F815" s="13"/>
      <c r="G815" s="12"/>
      <c r="H815" s="6"/>
      <c r="I815" s="6">
        <f t="shared" si="24"/>
        <v>0</v>
      </c>
      <c r="J815" s="6"/>
      <c r="K815" s="6">
        <f t="shared" si="25"/>
        <v>0</v>
      </c>
      <c r="L815" s="11"/>
      <c r="M815" s="11"/>
      <c r="N815" s="2"/>
    </row>
    <row r="816" spans="2:14" x14ac:dyDescent="0.4">
      <c r="B816" s="2">
        <v>808</v>
      </c>
      <c r="C816" s="2"/>
      <c r="D816" s="15"/>
      <c r="E816" s="14"/>
      <c r="F816" s="13"/>
      <c r="G816" s="12"/>
      <c r="H816" s="6"/>
      <c r="I816" s="6">
        <f t="shared" si="24"/>
        <v>0</v>
      </c>
      <c r="J816" s="6"/>
      <c r="K816" s="6">
        <f t="shared" si="25"/>
        <v>0</v>
      </c>
      <c r="L816" s="11"/>
      <c r="M816" s="11"/>
      <c r="N816" s="2"/>
    </row>
    <row r="817" spans="2:14" x14ac:dyDescent="0.4">
      <c r="B817" s="2">
        <v>809</v>
      </c>
      <c r="C817" s="2"/>
      <c r="D817" s="15"/>
      <c r="E817" s="14"/>
      <c r="F817" s="13"/>
      <c r="G817" s="12"/>
      <c r="H817" s="6"/>
      <c r="I817" s="6">
        <f t="shared" si="24"/>
        <v>0</v>
      </c>
      <c r="J817" s="6"/>
      <c r="K817" s="6">
        <f t="shared" si="25"/>
        <v>0</v>
      </c>
      <c r="L817" s="11"/>
      <c r="M817" s="11"/>
      <c r="N817" s="2"/>
    </row>
    <row r="818" spans="2:14" x14ac:dyDescent="0.4">
      <c r="B818" s="2">
        <v>810</v>
      </c>
      <c r="C818" s="2"/>
      <c r="D818" s="15"/>
      <c r="E818" s="14"/>
      <c r="F818" s="13"/>
      <c r="G818" s="12"/>
      <c r="H818" s="6"/>
      <c r="I818" s="6">
        <f t="shared" si="24"/>
        <v>0</v>
      </c>
      <c r="J818" s="6"/>
      <c r="K818" s="6">
        <f t="shared" si="25"/>
        <v>0</v>
      </c>
      <c r="L818" s="11"/>
      <c r="M818" s="11"/>
      <c r="N818" s="2"/>
    </row>
    <row r="819" spans="2:14" x14ac:dyDescent="0.4">
      <c r="B819" s="2">
        <v>811</v>
      </c>
      <c r="C819" s="2"/>
      <c r="D819" s="15"/>
      <c r="E819" s="14"/>
      <c r="F819" s="13"/>
      <c r="G819" s="12"/>
      <c r="H819" s="6"/>
      <c r="I819" s="6">
        <f t="shared" si="24"/>
        <v>0</v>
      </c>
      <c r="J819" s="6"/>
      <c r="K819" s="6">
        <f t="shared" si="25"/>
        <v>0</v>
      </c>
      <c r="L819" s="11"/>
      <c r="M819" s="11"/>
      <c r="N819" s="2"/>
    </row>
    <row r="820" spans="2:14" x14ac:dyDescent="0.4">
      <c r="B820" s="2">
        <v>812</v>
      </c>
      <c r="C820" s="2"/>
      <c r="D820" s="15"/>
      <c r="E820" s="14"/>
      <c r="F820" s="13"/>
      <c r="G820" s="12"/>
      <c r="H820" s="6"/>
      <c r="I820" s="6">
        <f t="shared" si="24"/>
        <v>0</v>
      </c>
      <c r="J820" s="6"/>
      <c r="K820" s="6">
        <f t="shared" si="25"/>
        <v>0</v>
      </c>
      <c r="L820" s="11"/>
      <c r="M820" s="11"/>
      <c r="N820" s="2"/>
    </row>
    <row r="821" spans="2:14" x14ac:dyDescent="0.4">
      <c r="B821" s="2">
        <v>813</v>
      </c>
      <c r="C821" s="2"/>
      <c r="D821" s="15"/>
      <c r="E821" s="14"/>
      <c r="F821" s="13"/>
      <c r="G821" s="12"/>
      <c r="H821" s="6"/>
      <c r="I821" s="6">
        <f t="shared" si="24"/>
        <v>0</v>
      </c>
      <c r="J821" s="6"/>
      <c r="K821" s="6">
        <f t="shared" si="25"/>
        <v>0</v>
      </c>
      <c r="L821" s="11"/>
      <c r="M821" s="11"/>
      <c r="N821" s="2"/>
    </row>
    <row r="822" spans="2:14" x14ac:dyDescent="0.4">
      <c r="B822" s="2">
        <v>814</v>
      </c>
      <c r="C822" s="2"/>
      <c r="D822" s="15"/>
      <c r="E822" s="14"/>
      <c r="F822" s="13"/>
      <c r="G822" s="12"/>
      <c r="H822" s="6"/>
      <c r="I822" s="6">
        <f t="shared" si="24"/>
        <v>0</v>
      </c>
      <c r="J822" s="6"/>
      <c r="K822" s="6">
        <f t="shared" si="25"/>
        <v>0</v>
      </c>
      <c r="L822" s="11"/>
      <c r="M822" s="11"/>
      <c r="N822" s="2"/>
    </row>
    <row r="823" spans="2:14" x14ac:dyDescent="0.4">
      <c r="B823" s="2">
        <v>815</v>
      </c>
      <c r="C823" s="2"/>
      <c r="D823" s="15"/>
      <c r="E823" s="14"/>
      <c r="F823" s="13"/>
      <c r="G823" s="12"/>
      <c r="H823" s="6"/>
      <c r="I823" s="6">
        <f t="shared" si="24"/>
        <v>0</v>
      </c>
      <c r="J823" s="6"/>
      <c r="K823" s="6">
        <f t="shared" si="25"/>
        <v>0</v>
      </c>
      <c r="L823" s="11"/>
      <c r="M823" s="11"/>
      <c r="N823" s="2"/>
    </row>
    <row r="824" spans="2:14" x14ac:dyDescent="0.4">
      <c r="B824" s="2">
        <v>816</v>
      </c>
      <c r="C824" s="2"/>
      <c r="D824" s="15"/>
      <c r="E824" s="14"/>
      <c r="F824" s="13"/>
      <c r="G824" s="12"/>
      <c r="H824" s="6"/>
      <c r="I824" s="6">
        <f t="shared" si="24"/>
        <v>0</v>
      </c>
      <c r="J824" s="6"/>
      <c r="K824" s="6">
        <f t="shared" si="25"/>
        <v>0</v>
      </c>
      <c r="L824" s="11"/>
      <c r="M824" s="11"/>
      <c r="N824" s="2"/>
    </row>
    <row r="825" spans="2:14" x14ac:dyDescent="0.4">
      <c r="B825" s="2">
        <v>817</v>
      </c>
      <c r="C825" s="2"/>
      <c r="D825" s="15"/>
      <c r="E825" s="14"/>
      <c r="F825" s="13"/>
      <c r="G825" s="12"/>
      <c r="H825" s="6"/>
      <c r="I825" s="6">
        <f t="shared" si="24"/>
        <v>0</v>
      </c>
      <c r="J825" s="6"/>
      <c r="K825" s="6">
        <f t="shared" si="25"/>
        <v>0</v>
      </c>
      <c r="L825" s="11"/>
      <c r="M825" s="11"/>
      <c r="N825" s="2"/>
    </row>
    <row r="826" spans="2:14" x14ac:dyDescent="0.4">
      <c r="B826" s="2">
        <v>818</v>
      </c>
      <c r="C826" s="2"/>
      <c r="D826" s="15"/>
      <c r="E826" s="14"/>
      <c r="F826" s="13"/>
      <c r="G826" s="12"/>
      <c r="H826" s="6"/>
      <c r="I826" s="6">
        <f t="shared" si="24"/>
        <v>0</v>
      </c>
      <c r="J826" s="6"/>
      <c r="K826" s="6">
        <f t="shared" si="25"/>
        <v>0</v>
      </c>
      <c r="L826" s="11"/>
      <c r="M826" s="11"/>
      <c r="N826" s="2"/>
    </row>
    <row r="827" spans="2:14" x14ac:dyDescent="0.4">
      <c r="B827" s="2">
        <v>819</v>
      </c>
      <c r="C827" s="2"/>
      <c r="D827" s="15"/>
      <c r="E827" s="14"/>
      <c r="F827" s="13"/>
      <c r="G827" s="12"/>
      <c r="H827" s="6"/>
      <c r="I827" s="6">
        <f t="shared" si="24"/>
        <v>0</v>
      </c>
      <c r="J827" s="6"/>
      <c r="K827" s="6">
        <f t="shared" si="25"/>
        <v>0</v>
      </c>
      <c r="L827" s="11"/>
      <c r="M827" s="11"/>
      <c r="N827" s="2"/>
    </row>
    <row r="828" spans="2:14" x14ac:dyDescent="0.4">
      <c r="B828" s="2">
        <v>820</v>
      </c>
      <c r="C828" s="2"/>
      <c r="D828" s="15"/>
      <c r="E828" s="14"/>
      <c r="F828" s="13"/>
      <c r="G828" s="12"/>
      <c r="H828" s="6"/>
      <c r="I828" s="6">
        <f t="shared" si="24"/>
        <v>0</v>
      </c>
      <c r="J828" s="6"/>
      <c r="K828" s="6">
        <f t="shared" si="25"/>
        <v>0</v>
      </c>
      <c r="L828" s="11"/>
      <c r="M828" s="11"/>
      <c r="N828" s="2"/>
    </row>
    <row r="829" spans="2:14" x14ac:dyDescent="0.4">
      <c r="B829" s="2">
        <v>821</v>
      </c>
      <c r="C829" s="2"/>
      <c r="D829" s="15"/>
      <c r="E829" s="14"/>
      <c r="F829" s="13"/>
      <c r="G829" s="12"/>
      <c r="H829" s="6"/>
      <c r="I829" s="6">
        <f t="shared" si="24"/>
        <v>0</v>
      </c>
      <c r="J829" s="6"/>
      <c r="K829" s="6">
        <f t="shared" si="25"/>
        <v>0</v>
      </c>
      <c r="L829" s="11"/>
      <c r="M829" s="11"/>
      <c r="N829" s="2"/>
    </row>
    <row r="830" spans="2:14" x14ac:dyDescent="0.4">
      <c r="B830" s="2">
        <v>822</v>
      </c>
      <c r="C830" s="2"/>
      <c r="D830" s="15"/>
      <c r="E830" s="14"/>
      <c r="F830" s="13"/>
      <c r="G830" s="12"/>
      <c r="H830" s="6"/>
      <c r="I830" s="6">
        <f t="shared" si="24"/>
        <v>0</v>
      </c>
      <c r="J830" s="6"/>
      <c r="K830" s="6">
        <f t="shared" si="25"/>
        <v>0</v>
      </c>
      <c r="L830" s="11"/>
      <c r="M830" s="11"/>
      <c r="N830" s="2"/>
    </row>
    <row r="831" spans="2:14" x14ac:dyDescent="0.4">
      <c r="B831" s="2">
        <v>823</v>
      </c>
      <c r="C831" s="2"/>
      <c r="D831" s="15"/>
      <c r="E831" s="14"/>
      <c r="F831" s="13"/>
      <c r="G831" s="12"/>
      <c r="H831" s="6"/>
      <c r="I831" s="6">
        <f t="shared" si="24"/>
        <v>0</v>
      </c>
      <c r="J831" s="6"/>
      <c r="K831" s="6">
        <f t="shared" si="25"/>
        <v>0</v>
      </c>
      <c r="L831" s="11"/>
      <c r="M831" s="11"/>
      <c r="N831" s="2"/>
    </row>
    <row r="832" spans="2:14" x14ac:dyDescent="0.4">
      <c r="B832" s="2">
        <v>824</v>
      </c>
      <c r="C832" s="2"/>
      <c r="D832" s="15"/>
      <c r="E832" s="14"/>
      <c r="F832" s="13"/>
      <c r="G832" s="12"/>
      <c r="H832" s="6"/>
      <c r="I832" s="6">
        <f t="shared" si="24"/>
        <v>0</v>
      </c>
      <c r="J832" s="6"/>
      <c r="K832" s="6">
        <f t="shared" si="25"/>
        <v>0</v>
      </c>
      <c r="L832" s="11"/>
      <c r="M832" s="11"/>
      <c r="N832" s="2"/>
    </row>
    <row r="833" spans="2:14" x14ac:dyDescent="0.4">
      <c r="B833" s="2">
        <v>825</v>
      </c>
      <c r="C833" s="2"/>
      <c r="D833" s="15"/>
      <c r="E833" s="14"/>
      <c r="F833" s="13"/>
      <c r="G833" s="12"/>
      <c r="H833" s="6"/>
      <c r="I833" s="6">
        <f t="shared" si="24"/>
        <v>0</v>
      </c>
      <c r="J833" s="6"/>
      <c r="K833" s="6">
        <f t="shared" si="25"/>
        <v>0</v>
      </c>
      <c r="L833" s="11"/>
      <c r="M833" s="11"/>
      <c r="N833" s="2"/>
    </row>
    <row r="834" spans="2:14" x14ac:dyDescent="0.4">
      <c r="B834" s="2">
        <v>826</v>
      </c>
      <c r="C834" s="2"/>
      <c r="D834" s="15"/>
      <c r="E834" s="14"/>
      <c r="F834" s="13"/>
      <c r="G834" s="12"/>
      <c r="H834" s="6"/>
      <c r="I834" s="6">
        <f t="shared" si="24"/>
        <v>0</v>
      </c>
      <c r="J834" s="6"/>
      <c r="K834" s="6">
        <f t="shared" si="25"/>
        <v>0</v>
      </c>
      <c r="L834" s="11"/>
      <c r="M834" s="11"/>
      <c r="N834" s="2"/>
    </row>
    <row r="835" spans="2:14" x14ac:dyDescent="0.4">
      <c r="B835" s="2">
        <v>827</v>
      </c>
      <c r="C835" s="2"/>
      <c r="D835" s="15"/>
      <c r="E835" s="14"/>
      <c r="F835" s="13"/>
      <c r="G835" s="12"/>
      <c r="H835" s="6"/>
      <c r="I835" s="6">
        <f t="shared" si="24"/>
        <v>0</v>
      </c>
      <c r="J835" s="6"/>
      <c r="K835" s="6">
        <f t="shared" si="25"/>
        <v>0</v>
      </c>
      <c r="L835" s="11"/>
      <c r="M835" s="11"/>
      <c r="N835" s="2"/>
    </row>
    <row r="836" spans="2:14" x14ac:dyDescent="0.4">
      <c r="B836" s="2">
        <v>828</v>
      </c>
      <c r="C836" s="2"/>
      <c r="D836" s="15"/>
      <c r="E836" s="14"/>
      <c r="F836" s="13"/>
      <c r="G836" s="12"/>
      <c r="H836" s="6"/>
      <c r="I836" s="6">
        <f t="shared" si="24"/>
        <v>0</v>
      </c>
      <c r="J836" s="6"/>
      <c r="K836" s="6">
        <f t="shared" si="25"/>
        <v>0</v>
      </c>
      <c r="L836" s="11"/>
      <c r="M836" s="11"/>
      <c r="N836" s="2"/>
    </row>
    <row r="837" spans="2:14" x14ac:dyDescent="0.4">
      <c r="B837" s="2">
        <v>829</v>
      </c>
      <c r="C837" s="2"/>
      <c r="D837" s="15"/>
      <c r="E837" s="14"/>
      <c r="F837" s="13"/>
      <c r="G837" s="12"/>
      <c r="H837" s="6"/>
      <c r="I837" s="6">
        <f t="shared" si="24"/>
        <v>0</v>
      </c>
      <c r="J837" s="6"/>
      <c r="K837" s="6">
        <f t="shared" si="25"/>
        <v>0</v>
      </c>
      <c r="L837" s="11"/>
      <c r="M837" s="11"/>
      <c r="N837" s="2"/>
    </row>
    <row r="838" spans="2:14" x14ac:dyDescent="0.4">
      <c r="B838" s="2">
        <v>830</v>
      </c>
      <c r="C838" s="2"/>
      <c r="D838" s="15"/>
      <c r="E838" s="14"/>
      <c r="F838" s="13"/>
      <c r="G838" s="12"/>
      <c r="H838" s="6"/>
      <c r="I838" s="6">
        <f t="shared" si="24"/>
        <v>0</v>
      </c>
      <c r="J838" s="6"/>
      <c r="K838" s="6">
        <f t="shared" si="25"/>
        <v>0</v>
      </c>
      <c r="L838" s="11"/>
      <c r="M838" s="11"/>
      <c r="N838" s="2"/>
    </row>
    <row r="839" spans="2:14" x14ac:dyDescent="0.4">
      <c r="B839" s="2">
        <v>831</v>
      </c>
      <c r="C839" s="2"/>
      <c r="D839" s="15"/>
      <c r="E839" s="14"/>
      <c r="F839" s="13"/>
      <c r="G839" s="12"/>
      <c r="H839" s="6"/>
      <c r="I839" s="6">
        <f t="shared" si="24"/>
        <v>0</v>
      </c>
      <c r="J839" s="6"/>
      <c r="K839" s="6">
        <f t="shared" si="25"/>
        <v>0</v>
      </c>
      <c r="L839" s="11"/>
      <c r="M839" s="11"/>
      <c r="N839" s="2"/>
    </row>
    <row r="840" spans="2:14" x14ac:dyDescent="0.4">
      <c r="B840" s="2">
        <v>832</v>
      </c>
      <c r="C840" s="2"/>
      <c r="D840" s="15"/>
      <c r="E840" s="14"/>
      <c r="F840" s="13"/>
      <c r="G840" s="12"/>
      <c r="H840" s="6"/>
      <c r="I840" s="6">
        <f t="shared" si="24"/>
        <v>0</v>
      </c>
      <c r="J840" s="6"/>
      <c r="K840" s="6">
        <f t="shared" si="25"/>
        <v>0</v>
      </c>
      <c r="L840" s="11"/>
      <c r="M840" s="11"/>
      <c r="N840" s="2"/>
    </row>
    <row r="841" spans="2:14" x14ac:dyDescent="0.4">
      <c r="B841" s="2">
        <v>833</v>
      </c>
      <c r="C841" s="2"/>
      <c r="D841" s="15"/>
      <c r="E841" s="14"/>
      <c r="F841" s="13"/>
      <c r="G841" s="12"/>
      <c r="H841" s="6"/>
      <c r="I841" s="6">
        <f t="shared" ref="I841:I904" si="26">H841*G841</f>
        <v>0</v>
      </c>
      <c r="J841" s="6"/>
      <c r="K841" s="6">
        <f t="shared" si="25"/>
        <v>0</v>
      </c>
      <c r="L841" s="11"/>
      <c r="M841" s="11"/>
      <c r="N841" s="2"/>
    </row>
    <row r="842" spans="2:14" x14ac:dyDescent="0.4">
      <c r="B842" s="2">
        <v>834</v>
      </c>
      <c r="C842" s="2"/>
      <c r="D842" s="15"/>
      <c r="E842" s="14"/>
      <c r="F842" s="13"/>
      <c r="G842" s="12"/>
      <c r="H842" s="6"/>
      <c r="I842" s="6">
        <f t="shared" si="26"/>
        <v>0</v>
      </c>
      <c r="J842" s="6"/>
      <c r="K842" s="6">
        <f t="shared" ref="K842:K905" si="27">I842+J842</f>
        <v>0</v>
      </c>
      <c r="L842" s="11"/>
      <c r="M842" s="11"/>
      <c r="N842" s="2"/>
    </row>
    <row r="843" spans="2:14" x14ac:dyDescent="0.4">
      <c r="B843" s="2">
        <v>835</v>
      </c>
      <c r="C843" s="2"/>
      <c r="D843" s="15"/>
      <c r="E843" s="14"/>
      <c r="F843" s="13"/>
      <c r="G843" s="12"/>
      <c r="H843" s="6"/>
      <c r="I843" s="6">
        <f t="shared" si="26"/>
        <v>0</v>
      </c>
      <c r="J843" s="6"/>
      <c r="K843" s="6">
        <f t="shared" si="27"/>
        <v>0</v>
      </c>
      <c r="L843" s="11"/>
      <c r="M843" s="11"/>
      <c r="N843" s="2"/>
    </row>
    <row r="844" spans="2:14" x14ac:dyDescent="0.4">
      <c r="B844" s="2">
        <v>836</v>
      </c>
      <c r="C844" s="2"/>
      <c r="D844" s="15"/>
      <c r="E844" s="14"/>
      <c r="F844" s="13"/>
      <c r="G844" s="12"/>
      <c r="H844" s="6"/>
      <c r="I844" s="6">
        <f t="shared" si="26"/>
        <v>0</v>
      </c>
      <c r="J844" s="6"/>
      <c r="K844" s="6">
        <f t="shared" si="27"/>
        <v>0</v>
      </c>
      <c r="L844" s="11"/>
      <c r="M844" s="11"/>
      <c r="N844" s="2"/>
    </row>
    <row r="845" spans="2:14" x14ac:dyDescent="0.4">
      <c r="B845" s="2">
        <v>837</v>
      </c>
      <c r="C845" s="2"/>
      <c r="D845" s="15"/>
      <c r="E845" s="14"/>
      <c r="F845" s="13"/>
      <c r="G845" s="12"/>
      <c r="H845" s="6"/>
      <c r="I845" s="6">
        <f t="shared" si="26"/>
        <v>0</v>
      </c>
      <c r="J845" s="6"/>
      <c r="K845" s="6">
        <f t="shared" si="27"/>
        <v>0</v>
      </c>
      <c r="L845" s="11"/>
      <c r="M845" s="11"/>
      <c r="N845" s="2"/>
    </row>
    <row r="846" spans="2:14" x14ac:dyDescent="0.4">
      <c r="B846" s="2">
        <v>838</v>
      </c>
      <c r="C846" s="2"/>
      <c r="D846" s="15"/>
      <c r="E846" s="14"/>
      <c r="F846" s="13"/>
      <c r="G846" s="12"/>
      <c r="H846" s="6"/>
      <c r="I846" s="6">
        <f t="shared" si="26"/>
        <v>0</v>
      </c>
      <c r="J846" s="6"/>
      <c r="K846" s="6">
        <f t="shared" si="27"/>
        <v>0</v>
      </c>
      <c r="L846" s="11"/>
      <c r="M846" s="11"/>
      <c r="N846" s="2"/>
    </row>
    <row r="847" spans="2:14" x14ac:dyDescent="0.4">
      <c r="B847" s="2">
        <v>839</v>
      </c>
      <c r="C847" s="2"/>
      <c r="D847" s="15"/>
      <c r="E847" s="14"/>
      <c r="F847" s="13"/>
      <c r="G847" s="12"/>
      <c r="H847" s="6"/>
      <c r="I847" s="6">
        <f t="shared" si="26"/>
        <v>0</v>
      </c>
      <c r="J847" s="6"/>
      <c r="K847" s="6">
        <f t="shared" si="27"/>
        <v>0</v>
      </c>
      <c r="L847" s="11"/>
      <c r="M847" s="11"/>
      <c r="N847" s="2"/>
    </row>
    <row r="848" spans="2:14" x14ac:dyDescent="0.4">
      <c r="B848" s="2">
        <v>840</v>
      </c>
      <c r="C848" s="2"/>
      <c r="D848" s="15"/>
      <c r="E848" s="14"/>
      <c r="F848" s="13"/>
      <c r="G848" s="12"/>
      <c r="H848" s="6"/>
      <c r="I848" s="6">
        <f t="shared" si="26"/>
        <v>0</v>
      </c>
      <c r="J848" s="6"/>
      <c r="K848" s="6">
        <f t="shared" si="27"/>
        <v>0</v>
      </c>
      <c r="L848" s="11"/>
      <c r="M848" s="11"/>
      <c r="N848" s="2"/>
    </row>
    <row r="849" spans="2:14" x14ac:dyDescent="0.4">
      <c r="B849" s="2">
        <v>841</v>
      </c>
      <c r="C849" s="2"/>
      <c r="D849" s="15"/>
      <c r="E849" s="14"/>
      <c r="F849" s="13"/>
      <c r="G849" s="12"/>
      <c r="H849" s="6"/>
      <c r="I849" s="6">
        <f t="shared" si="26"/>
        <v>0</v>
      </c>
      <c r="J849" s="6"/>
      <c r="K849" s="6">
        <f t="shared" si="27"/>
        <v>0</v>
      </c>
      <c r="L849" s="11"/>
      <c r="M849" s="11"/>
      <c r="N849" s="2"/>
    </row>
    <row r="850" spans="2:14" x14ac:dyDescent="0.4">
      <c r="B850" s="2">
        <v>842</v>
      </c>
      <c r="C850" s="2"/>
      <c r="D850" s="15"/>
      <c r="E850" s="14"/>
      <c r="F850" s="13"/>
      <c r="G850" s="12"/>
      <c r="H850" s="6"/>
      <c r="I850" s="6">
        <f t="shared" si="26"/>
        <v>0</v>
      </c>
      <c r="J850" s="6"/>
      <c r="K850" s="6">
        <f t="shared" si="27"/>
        <v>0</v>
      </c>
      <c r="L850" s="11"/>
      <c r="M850" s="11"/>
      <c r="N850" s="2"/>
    </row>
    <row r="851" spans="2:14" x14ac:dyDescent="0.4">
      <c r="B851" s="2">
        <v>843</v>
      </c>
      <c r="C851" s="2"/>
      <c r="D851" s="15"/>
      <c r="E851" s="14"/>
      <c r="F851" s="13"/>
      <c r="G851" s="12"/>
      <c r="H851" s="6"/>
      <c r="I851" s="6">
        <f t="shared" si="26"/>
        <v>0</v>
      </c>
      <c r="J851" s="6"/>
      <c r="K851" s="6">
        <f t="shared" si="27"/>
        <v>0</v>
      </c>
      <c r="L851" s="11"/>
      <c r="M851" s="11"/>
      <c r="N851" s="2"/>
    </row>
    <row r="852" spans="2:14" x14ac:dyDescent="0.4">
      <c r="B852" s="2">
        <v>844</v>
      </c>
      <c r="C852" s="2"/>
      <c r="D852" s="15"/>
      <c r="E852" s="14"/>
      <c r="F852" s="13"/>
      <c r="G852" s="12"/>
      <c r="H852" s="6"/>
      <c r="I852" s="6">
        <f t="shared" si="26"/>
        <v>0</v>
      </c>
      <c r="J852" s="6"/>
      <c r="K852" s="6">
        <f t="shared" si="27"/>
        <v>0</v>
      </c>
      <c r="L852" s="11"/>
      <c r="M852" s="11"/>
      <c r="N852" s="2"/>
    </row>
    <row r="853" spans="2:14" x14ac:dyDescent="0.4">
      <c r="B853" s="2">
        <v>845</v>
      </c>
      <c r="C853" s="2"/>
      <c r="D853" s="15"/>
      <c r="E853" s="14"/>
      <c r="F853" s="13"/>
      <c r="G853" s="12"/>
      <c r="H853" s="6"/>
      <c r="I853" s="6">
        <f t="shared" si="26"/>
        <v>0</v>
      </c>
      <c r="J853" s="6"/>
      <c r="K853" s="6">
        <f t="shared" si="27"/>
        <v>0</v>
      </c>
      <c r="L853" s="11"/>
      <c r="M853" s="11"/>
      <c r="N853" s="2"/>
    </row>
    <row r="854" spans="2:14" x14ac:dyDescent="0.4">
      <c r="B854" s="2">
        <v>846</v>
      </c>
      <c r="C854" s="2"/>
      <c r="D854" s="15"/>
      <c r="E854" s="14"/>
      <c r="F854" s="13"/>
      <c r="G854" s="12"/>
      <c r="H854" s="6"/>
      <c r="I854" s="6">
        <f t="shared" si="26"/>
        <v>0</v>
      </c>
      <c r="J854" s="6"/>
      <c r="K854" s="6">
        <f t="shared" si="27"/>
        <v>0</v>
      </c>
      <c r="L854" s="11"/>
      <c r="M854" s="11"/>
      <c r="N854" s="2"/>
    </row>
    <row r="855" spans="2:14" x14ac:dyDescent="0.4">
      <c r="B855" s="2">
        <v>847</v>
      </c>
      <c r="C855" s="2"/>
      <c r="D855" s="15"/>
      <c r="E855" s="14"/>
      <c r="F855" s="13"/>
      <c r="G855" s="12"/>
      <c r="H855" s="6"/>
      <c r="I855" s="6">
        <f t="shared" si="26"/>
        <v>0</v>
      </c>
      <c r="J855" s="6"/>
      <c r="K855" s="6">
        <f t="shared" si="27"/>
        <v>0</v>
      </c>
      <c r="L855" s="11"/>
      <c r="M855" s="11"/>
      <c r="N855" s="2"/>
    </row>
    <row r="856" spans="2:14" x14ac:dyDescent="0.4">
      <c r="B856" s="2">
        <v>848</v>
      </c>
      <c r="C856" s="2"/>
      <c r="D856" s="15"/>
      <c r="E856" s="14"/>
      <c r="F856" s="13"/>
      <c r="G856" s="12"/>
      <c r="H856" s="6"/>
      <c r="I856" s="6">
        <f t="shared" si="26"/>
        <v>0</v>
      </c>
      <c r="J856" s="6"/>
      <c r="K856" s="6">
        <f t="shared" si="27"/>
        <v>0</v>
      </c>
      <c r="L856" s="11"/>
      <c r="M856" s="11"/>
      <c r="N856" s="2"/>
    </row>
    <row r="857" spans="2:14" x14ac:dyDescent="0.4">
      <c r="B857" s="2">
        <v>849</v>
      </c>
      <c r="C857" s="2"/>
      <c r="D857" s="15"/>
      <c r="E857" s="14"/>
      <c r="F857" s="13"/>
      <c r="G857" s="12"/>
      <c r="H857" s="6"/>
      <c r="I857" s="6">
        <f t="shared" si="26"/>
        <v>0</v>
      </c>
      <c r="J857" s="6"/>
      <c r="K857" s="6">
        <f t="shared" si="27"/>
        <v>0</v>
      </c>
      <c r="L857" s="11"/>
      <c r="M857" s="11"/>
      <c r="N857" s="2"/>
    </row>
    <row r="858" spans="2:14" x14ac:dyDescent="0.4">
      <c r="B858" s="2">
        <v>850</v>
      </c>
      <c r="C858" s="2"/>
      <c r="D858" s="15"/>
      <c r="E858" s="14"/>
      <c r="F858" s="13"/>
      <c r="G858" s="12"/>
      <c r="H858" s="6"/>
      <c r="I858" s="6">
        <f t="shared" si="26"/>
        <v>0</v>
      </c>
      <c r="J858" s="6"/>
      <c r="K858" s="6">
        <f t="shared" si="27"/>
        <v>0</v>
      </c>
      <c r="L858" s="11"/>
      <c r="M858" s="11"/>
      <c r="N858" s="2"/>
    </row>
    <row r="859" spans="2:14" x14ac:dyDescent="0.4">
      <c r="B859" s="2">
        <v>851</v>
      </c>
      <c r="C859" s="2"/>
      <c r="D859" s="15"/>
      <c r="E859" s="14"/>
      <c r="F859" s="13"/>
      <c r="G859" s="12"/>
      <c r="H859" s="6"/>
      <c r="I859" s="6">
        <f t="shared" si="26"/>
        <v>0</v>
      </c>
      <c r="J859" s="6"/>
      <c r="K859" s="6">
        <f t="shared" si="27"/>
        <v>0</v>
      </c>
      <c r="L859" s="11"/>
      <c r="M859" s="11"/>
      <c r="N859" s="2"/>
    </row>
    <row r="860" spans="2:14" x14ac:dyDescent="0.4">
      <c r="B860" s="2">
        <v>852</v>
      </c>
      <c r="C860" s="2"/>
      <c r="D860" s="15"/>
      <c r="E860" s="14"/>
      <c r="F860" s="13"/>
      <c r="G860" s="12"/>
      <c r="H860" s="6"/>
      <c r="I860" s="6">
        <f t="shared" si="26"/>
        <v>0</v>
      </c>
      <c r="J860" s="6"/>
      <c r="K860" s="6">
        <f t="shared" si="27"/>
        <v>0</v>
      </c>
      <c r="L860" s="11"/>
      <c r="M860" s="11"/>
      <c r="N860" s="2"/>
    </row>
    <row r="861" spans="2:14" x14ac:dyDescent="0.4">
      <c r="B861" s="2">
        <v>853</v>
      </c>
      <c r="C861" s="2"/>
      <c r="D861" s="15"/>
      <c r="E861" s="14"/>
      <c r="F861" s="13"/>
      <c r="G861" s="12"/>
      <c r="H861" s="6"/>
      <c r="I861" s="6">
        <f t="shared" si="26"/>
        <v>0</v>
      </c>
      <c r="J861" s="6"/>
      <c r="K861" s="6">
        <f t="shared" si="27"/>
        <v>0</v>
      </c>
      <c r="L861" s="11"/>
      <c r="M861" s="11"/>
      <c r="N861" s="2"/>
    </row>
    <row r="862" spans="2:14" x14ac:dyDescent="0.4">
      <c r="B862" s="2">
        <v>854</v>
      </c>
      <c r="C862" s="2"/>
      <c r="D862" s="15"/>
      <c r="E862" s="14"/>
      <c r="F862" s="13"/>
      <c r="G862" s="12"/>
      <c r="H862" s="6"/>
      <c r="I862" s="6">
        <f t="shared" si="26"/>
        <v>0</v>
      </c>
      <c r="J862" s="6"/>
      <c r="K862" s="6">
        <f t="shared" si="27"/>
        <v>0</v>
      </c>
      <c r="L862" s="11"/>
      <c r="M862" s="11"/>
      <c r="N862" s="2"/>
    </row>
    <row r="863" spans="2:14" x14ac:dyDescent="0.4">
      <c r="B863" s="2">
        <v>855</v>
      </c>
      <c r="C863" s="2"/>
      <c r="D863" s="15"/>
      <c r="E863" s="14"/>
      <c r="F863" s="13"/>
      <c r="G863" s="12"/>
      <c r="H863" s="6"/>
      <c r="I863" s="6">
        <f t="shared" si="26"/>
        <v>0</v>
      </c>
      <c r="J863" s="6"/>
      <c r="K863" s="6">
        <f t="shared" si="27"/>
        <v>0</v>
      </c>
      <c r="L863" s="11"/>
      <c r="M863" s="11"/>
      <c r="N863" s="2"/>
    </row>
    <row r="864" spans="2:14" x14ac:dyDescent="0.4">
      <c r="B864" s="2">
        <v>856</v>
      </c>
      <c r="C864" s="2"/>
      <c r="D864" s="15"/>
      <c r="E864" s="14"/>
      <c r="F864" s="13"/>
      <c r="G864" s="12"/>
      <c r="H864" s="6"/>
      <c r="I864" s="6">
        <f t="shared" si="26"/>
        <v>0</v>
      </c>
      <c r="J864" s="6"/>
      <c r="K864" s="6">
        <f t="shared" si="27"/>
        <v>0</v>
      </c>
      <c r="L864" s="11"/>
      <c r="M864" s="11"/>
      <c r="N864" s="2"/>
    </row>
    <row r="865" spans="2:14" x14ac:dyDescent="0.4">
      <c r="B865" s="2">
        <v>857</v>
      </c>
      <c r="C865" s="2"/>
      <c r="D865" s="15"/>
      <c r="E865" s="14"/>
      <c r="F865" s="13"/>
      <c r="G865" s="12"/>
      <c r="H865" s="6"/>
      <c r="I865" s="6">
        <f t="shared" si="26"/>
        <v>0</v>
      </c>
      <c r="J865" s="6"/>
      <c r="K865" s="6">
        <f t="shared" si="27"/>
        <v>0</v>
      </c>
      <c r="L865" s="11"/>
      <c r="M865" s="11"/>
      <c r="N865" s="2"/>
    </row>
    <row r="866" spans="2:14" x14ac:dyDescent="0.4">
      <c r="B866" s="2">
        <v>858</v>
      </c>
      <c r="C866" s="2"/>
      <c r="D866" s="15"/>
      <c r="E866" s="14"/>
      <c r="F866" s="13"/>
      <c r="G866" s="12"/>
      <c r="H866" s="6"/>
      <c r="I866" s="6">
        <f t="shared" si="26"/>
        <v>0</v>
      </c>
      <c r="J866" s="6"/>
      <c r="K866" s="6">
        <f t="shared" si="27"/>
        <v>0</v>
      </c>
      <c r="L866" s="11"/>
      <c r="M866" s="11"/>
      <c r="N866" s="2"/>
    </row>
    <row r="867" spans="2:14" x14ac:dyDescent="0.4">
      <c r="B867" s="2">
        <v>859</v>
      </c>
      <c r="C867" s="2"/>
      <c r="D867" s="15"/>
      <c r="E867" s="14"/>
      <c r="F867" s="13"/>
      <c r="G867" s="12"/>
      <c r="H867" s="6"/>
      <c r="I867" s="6">
        <f t="shared" si="26"/>
        <v>0</v>
      </c>
      <c r="J867" s="6"/>
      <c r="K867" s="6">
        <f t="shared" si="27"/>
        <v>0</v>
      </c>
      <c r="L867" s="11"/>
      <c r="M867" s="11"/>
      <c r="N867" s="2"/>
    </row>
    <row r="868" spans="2:14" x14ac:dyDescent="0.4">
      <c r="B868" s="2">
        <v>860</v>
      </c>
      <c r="C868" s="2"/>
      <c r="D868" s="15"/>
      <c r="E868" s="14"/>
      <c r="F868" s="13"/>
      <c r="G868" s="12"/>
      <c r="H868" s="6"/>
      <c r="I868" s="6">
        <f t="shared" si="26"/>
        <v>0</v>
      </c>
      <c r="J868" s="6"/>
      <c r="K868" s="6">
        <f t="shared" si="27"/>
        <v>0</v>
      </c>
      <c r="L868" s="11"/>
      <c r="M868" s="11"/>
      <c r="N868" s="2"/>
    </row>
    <row r="869" spans="2:14" x14ac:dyDescent="0.4">
      <c r="B869" s="2">
        <v>861</v>
      </c>
      <c r="C869" s="2"/>
      <c r="D869" s="15"/>
      <c r="E869" s="14"/>
      <c r="F869" s="13"/>
      <c r="G869" s="12"/>
      <c r="H869" s="6"/>
      <c r="I869" s="6">
        <f t="shared" si="26"/>
        <v>0</v>
      </c>
      <c r="J869" s="6"/>
      <c r="K869" s="6">
        <f t="shared" si="27"/>
        <v>0</v>
      </c>
      <c r="L869" s="11"/>
      <c r="M869" s="11"/>
      <c r="N869" s="2"/>
    </row>
    <row r="870" spans="2:14" x14ac:dyDescent="0.4">
      <c r="B870" s="2">
        <v>862</v>
      </c>
      <c r="C870" s="2"/>
      <c r="D870" s="15"/>
      <c r="E870" s="14"/>
      <c r="F870" s="13"/>
      <c r="G870" s="12"/>
      <c r="H870" s="6"/>
      <c r="I870" s="6">
        <f t="shared" si="26"/>
        <v>0</v>
      </c>
      <c r="J870" s="6"/>
      <c r="K870" s="6">
        <f t="shared" si="27"/>
        <v>0</v>
      </c>
      <c r="L870" s="11"/>
      <c r="M870" s="11"/>
      <c r="N870" s="2"/>
    </row>
    <row r="871" spans="2:14" x14ac:dyDescent="0.4">
      <c r="B871" s="2">
        <v>863</v>
      </c>
      <c r="C871" s="2"/>
      <c r="D871" s="15"/>
      <c r="E871" s="14"/>
      <c r="F871" s="13"/>
      <c r="G871" s="12"/>
      <c r="H871" s="6"/>
      <c r="I871" s="6">
        <f t="shared" si="26"/>
        <v>0</v>
      </c>
      <c r="J871" s="6"/>
      <c r="K871" s="6">
        <f t="shared" si="27"/>
        <v>0</v>
      </c>
      <c r="L871" s="11"/>
      <c r="M871" s="11"/>
      <c r="N871" s="2"/>
    </row>
    <row r="872" spans="2:14" x14ac:dyDescent="0.4">
      <c r="B872" s="2">
        <v>864</v>
      </c>
      <c r="C872" s="2"/>
      <c r="D872" s="15"/>
      <c r="E872" s="14"/>
      <c r="F872" s="13"/>
      <c r="G872" s="12"/>
      <c r="H872" s="6"/>
      <c r="I872" s="6">
        <f t="shared" si="26"/>
        <v>0</v>
      </c>
      <c r="J872" s="6"/>
      <c r="K872" s="6">
        <f t="shared" si="27"/>
        <v>0</v>
      </c>
      <c r="L872" s="11"/>
      <c r="M872" s="11"/>
      <c r="N872" s="2"/>
    </row>
    <row r="873" spans="2:14" x14ac:dyDescent="0.4">
      <c r="B873" s="2">
        <v>865</v>
      </c>
      <c r="C873" s="2"/>
      <c r="D873" s="15"/>
      <c r="E873" s="14"/>
      <c r="F873" s="13"/>
      <c r="G873" s="12"/>
      <c r="H873" s="6"/>
      <c r="I873" s="6">
        <f t="shared" si="26"/>
        <v>0</v>
      </c>
      <c r="J873" s="6"/>
      <c r="K873" s="6">
        <f t="shared" si="27"/>
        <v>0</v>
      </c>
      <c r="L873" s="11"/>
      <c r="M873" s="11"/>
      <c r="N873" s="2"/>
    </row>
    <row r="874" spans="2:14" x14ac:dyDescent="0.4">
      <c r="B874" s="2">
        <v>866</v>
      </c>
      <c r="C874" s="2"/>
      <c r="D874" s="15"/>
      <c r="E874" s="14"/>
      <c r="F874" s="13"/>
      <c r="G874" s="12"/>
      <c r="H874" s="6"/>
      <c r="I874" s="6">
        <f t="shared" si="26"/>
        <v>0</v>
      </c>
      <c r="J874" s="6"/>
      <c r="K874" s="6">
        <f t="shared" si="27"/>
        <v>0</v>
      </c>
      <c r="L874" s="11"/>
      <c r="M874" s="11"/>
      <c r="N874" s="2"/>
    </row>
    <row r="875" spans="2:14" x14ac:dyDescent="0.4">
      <c r="B875" s="2">
        <v>867</v>
      </c>
      <c r="C875" s="2"/>
      <c r="D875" s="15"/>
      <c r="E875" s="14"/>
      <c r="F875" s="13"/>
      <c r="G875" s="12"/>
      <c r="H875" s="6"/>
      <c r="I875" s="6">
        <f t="shared" si="26"/>
        <v>0</v>
      </c>
      <c r="J875" s="6"/>
      <c r="K875" s="6">
        <f t="shared" si="27"/>
        <v>0</v>
      </c>
      <c r="L875" s="11"/>
      <c r="M875" s="11"/>
      <c r="N875" s="2"/>
    </row>
    <row r="876" spans="2:14" x14ac:dyDescent="0.4">
      <c r="B876" s="2">
        <v>868</v>
      </c>
      <c r="C876" s="2"/>
      <c r="D876" s="15"/>
      <c r="E876" s="14"/>
      <c r="F876" s="13"/>
      <c r="G876" s="12"/>
      <c r="H876" s="6"/>
      <c r="I876" s="6">
        <f t="shared" si="26"/>
        <v>0</v>
      </c>
      <c r="J876" s="6"/>
      <c r="K876" s="6">
        <f t="shared" si="27"/>
        <v>0</v>
      </c>
      <c r="L876" s="11"/>
      <c r="M876" s="11"/>
      <c r="N876" s="2"/>
    </row>
    <row r="877" spans="2:14" x14ac:dyDescent="0.4">
      <c r="B877" s="2">
        <v>869</v>
      </c>
      <c r="C877" s="2"/>
      <c r="D877" s="15"/>
      <c r="E877" s="14"/>
      <c r="F877" s="13"/>
      <c r="G877" s="12"/>
      <c r="H877" s="6"/>
      <c r="I877" s="6">
        <f t="shared" si="26"/>
        <v>0</v>
      </c>
      <c r="J877" s="6"/>
      <c r="K877" s="6">
        <f t="shared" si="27"/>
        <v>0</v>
      </c>
      <c r="L877" s="11"/>
      <c r="M877" s="11"/>
      <c r="N877" s="2"/>
    </row>
    <row r="878" spans="2:14" x14ac:dyDescent="0.4">
      <c r="B878" s="2">
        <v>870</v>
      </c>
      <c r="C878" s="2"/>
      <c r="D878" s="15"/>
      <c r="E878" s="14"/>
      <c r="F878" s="13"/>
      <c r="G878" s="12"/>
      <c r="H878" s="6"/>
      <c r="I878" s="6">
        <f t="shared" si="26"/>
        <v>0</v>
      </c>
      <c r="J878" s="6"/>
      <c r="K878" s="6">
        <f t="shared" si="27"/>
        <v>0</v>
      </c>
      <c r="L878" s="11"/>
      <c r="M878" s="11"/>
      <c r="N878" s="2"/>
    </row>
    <row r="879" spans="2:14" x14ac:dyDescent="0.4">
      <c r="B879" s="2">
        <v>871</v>
      </c>
      <c r="C879" s="2"/>
      <c r="D879" s="15"/>
      <c r="E879" s="14"/>
      <c r="F879" s="13"/>
      <c r="G879" s="12"/>
      <c r="H879" s="6"/>
      <c r="I879" s="6">
        <f t="shared" si="26"/>
        <v>0</v>
      </c>
      <c r="J879" s="6"/>
      <c r="K879" s="6">
        <f t="shared" si="27"/>
        <v>0</v>
      </c>
      <c r="L879" s="11"/>
      <c r="M879" s="11"/>
      <c r="N879" s="2"/>
    </row>
    <row r="880" spans="2:14" x14ac:dyDescent="0.4">
      <c r="B880" s="2">
        <v>872</v>
      </c>
      <c r="C880" s="2"/>
      <c r="D880" s="15"/>
      <c r="E880" s="14"/>
      <c r="F880" s="13"/>
      <c r="G880" s="12"/>
      <c r="H880" s="6"/>
      <c r="I880" s="6">
        <f t="shared" si="26"/>
        <v>0</v>
      </c>
      <c r="J880" s="6"/>
      <c r="K880" s="6">
        <f t="shared" si="27"/>
        <v>0</v>
      </c>
      <c r="L880" s="11"/>
      <c r="M880" s="11"/>
      <c r="N880" s="2"/>
    </row>
    <row r="881" spans="2:14" x14ac:dyDescent="0.4">
      <c r="B881" s="2">
        <v>873</v>
      </c>
      <c r="C881" s="2"/>
      <c r="D881" s="15"/>
      <c r="E881" s="14"/>
      <c r="F881" s="13"/>
      <c r="G881" s="12"/>
      <c r="H881" s="6"/>
      <c r="I881" s="6">
        <f t="shared" si="26"/>
        <v>0</v>
      </c>
      <c r="J881" s="6"/>
      <c r="K881" s="6">
        <f t="shared" si="27"/>
        <v>0</v>
      </c>
      <c r="L881" s="11"/>
      <c r="M881" s="11"/>
      <c r="N881" s="2"/>
    </row>
    <row r="882" spans="2:14" x14ac:dyDescent="0.4">
      <c r="B882" s="2">
        <v>874</v>
      </c>
      <c r="C882" s="2"/>
      <c r="D882" s="15"/>
      <c r="E882" s="14"/>
      <c r="F882" s="13"/>
      <c r="G882" s="12"/>
      <c r="H882" s="6"/>
      <c r="I882" s="6">
        <f t="shared" si="26"/>
        <v>0</v>
      </c>
      <c r="J882" s="6"/>
      <c r="K882" s="6">
        <f t="shared" si="27"/>
        <v>0</v>
      </c>
      <c r="L882" s="11"/>
      <c r="M882" s="11"/>
      <c r="N882" s="2"/>
    </row>
    <row r="883" spans="2:14" x14ac:dyDescent="0.4">
      <c r="B883" s="2">
        <v>875</v>
      </c>
      <c r="C883" s="2"/>
      <c r="D883" s="15"/>
      <c r="E883" s="14"/>
      <c r="F883" s="13"/>
      <c r="G883" s="12"/>
      <c r="H883" s="6"/>
      <c r="I883" s="6">
        <f t="shared" si="26"/>
        <v>0</v>
      </c>
      <c r="J883" s="6"/>
      <c r="K883" s="6">
        <f t="shared" si="27"/>
        <v>0</v>
      </c>
      <c r="L883" s="11"/>
      <c r="M883" s="11"/>
      <c r="N883" s="2"/>
    </row>
    <row r="884" spans="2:14" x14ac:dyDescent="0.4">
      <c r="B884" s="2">
        <v>876</v>
      </c>
      <c r="C884" s="2"/>
      <c r="D884" s="15"/>
      <c r="E884" s="14"/>
      <c r="F884" s="13"/>
      <c r="G884" s="12"/>
      <c r="H884" s="6"/>
      <c r="I884" s="6">
        <f t="shared" si="26"/>
        <v>0</v>
      </c>
      <c r="J884" s="6"/>
      <c r="K884" s="6">
        <f t="shared" si="27"/>
        <v>0</v>
      </c>
      <c r="L884" s="11"/>
      <c r="M884" s="11"/>
      <c r="N884" s="2"/>
    </row>
    <row r="885" spans="2:14" x14ac:dyDescent="0.4">
      <c r="B885" s="2">
        <v>877</v>
      </c>
      <c r="C885" s="2"/>
      <c r="D885" s="15"/>
      <c r="E885" s="14"/>
      <c r="F885" s="13"/>
      <c r="G885" s="12"/>
      <c r="H885" s="6"/>
      <c r="I885" s="6">
        <f t="shared" si="26"/>
        <v>0</v>
      </c>
      <c r="J885" s="6"/>
      <c r="K885" s="6">
        <f t="shared" si="27"/>
        <v>0</v>
      </c>
      <c r="L885" s="11"/>
      <c r="M885" s="11"/>
      <c r="N885" s="2"/>
    </row>
    <row r="886" spans="2:14" x14ac:dyDescent="0.4">
      <c r="B886" s="2">
        <v>878</v>
      </c>
      <c r="C886" s="2"/>
      <c r="D886" s="15"/>
      <c r="E886" s="14"/>
      <c r="F886" s="13"/>
      <c r="G886" s="12"/>
      <c r="H886" s="6"/>
      <c r="I886" s="6">
        <f t="shared" si="26"/>
        <v>0</v>
      </c>
      <c r="J886" s="6"/>
      <c r="K886" s="6">
        <f t="shared" si="27"/>
        <v>0</v>
      </c>
      <c r="L886" s="11"/>
      <c r="M886" s="11"/>
      <c r="N886" s="2"/>
    </row>
    <row r="887" spans="2:14" x14ac:dyDescent="0.4">
      <c r="B887" s="2">
        <v>879</v>
      </c>
      <c r="C887" s="2"/>
      <c r="D887" s="15"/>
      <c r="E887" s="14"/>
      <c r="F887" s="13"/>
      <c r="G887" s="12"/>
      <c r="H887" s="6"/>
      <c r="I887" s="6">
        <f t="shared" si="26"/>
        <v>0</v>
      </c>
      <c r="J887" s="6"/>
      <c r="K887" s="6">
        <f t="shared" si="27"/>
        <v>0</v>
      </c>
      <c r="L887" s="11"/>
      <c r="M887" s="11"/>
      <c r="N887" s="2"/>
    </row>
    <row r="888" spans="2:14" x14ac:dyDescent="0.4">
      <c r="B888" s="2">
        <v>880</v>
      </c>
      <c r="C888" s="2"/>
      <c r="D888" s="15"/>
      <c r="E888" s="14"/>
      <c r="F888" s="13"/>
      <c r="G888" s="12"/>
      <c r="H888" s="6"/>
      <c r="I888" s="6">
        <f t="shared" si="26"/>
        <v>0</v>
      </c>
      <c r="J888" s="6"/>
      <c r="K888" s="6">
        <f t="shared" si="27"/>
        <v>0</v>
      </c>
      <c r="L888" s="11"/>
      <c r="M888" s="11"/>
      <c r="N888" s="2"/>
    </row>
    <row r="889" spans="2:14" x14ac:dyDescent="0.4">
      <c r="B889" s="2">
        <v>881</v>
      </c>
      <c r="C889" s="2"/>
      <c r="D889" s="15"/>
      <c r="E889" s="14"/>
      <c r="F889" s="13"/>
      <c r="G889" s="12"/>
      <c r="H889" s="6"/>
      <c r="I889" s="6">
        <f t="shared" si="26"/>
        <v>0</v>
      </c>
      <c r="J889" s="6"/>
      <c r="K889" s="6">
        <f t="shared" si="27"/>
        <v>0</v>
      </c>
      <c r="L889" s="11"/>
      <c r="M889" s="11"/>
      <c r="N889" s="2"/>
    </row>
    <row r="890" spans="2:14" x14ac:dyDescent="0.4">
      <c r="B890" s="2">
        <v>882</v>
      </c>
      <c r="C890" s="2"/>
      <c r="D890" s="15"/>
      <c r="E890" s="14"/>
      <c r="F890" s="13"/>
      <c r="G890" s="12"/>
      <c r="H890" s="6"/>
      <c r="I890" s="6">
        <f t="shared" si="26"/>
        <v>0</v>
      </c>
      <c r="J890" s="6"/>
      <c r="K890" s="6">
        <f t="shared" si="27"/>
        <v>0</v>
      </c>
      <c r="L890" s="11"/>
      <c r="M890" s="11"/>
      <c r="N890" s="2"/>
    </row>
    <row r="891" spans="2:14" x14ac:dyDescent="0.4">
      <c r="B891" s="2">
        <v>883</v>
      </c>
      <c r="C891" s="2"/>
      <c r="D891" s="15"/>
      <c r="E891" s="14"/>
      <c r="F891" s="13"/>
      <c r="G891" s="12"/>
      <c r="H891" s="6"/>
      <c r="I891" s="6">
        <f t="shared" si="26"/>
        <v>0</v>
      </c>
      <c r="J891" s="6"/>
      <c r="K891" s="6">
        <f t="shared" si="27"/>
        <v>0</v>
      </c>
      <c r="L891" s="11"/>
      <c r="M891" s="11"/>
      <c r="N891" s="2"/>
    </row>
    <row r="892" spans="2:14" x14ac:dyDescent="0.4">
      <c r="B892" s="2">
        <v>884</v>
      </c>
      <c r="C892" s="2"/>
      <c r="D892" s="15"/>
      <c r="E892" s="14"/>
      <c r="F892" s="13"/>
      <c r="G892" s="12"/>
      <c r="H892" s="6"/>
      <c r="I892" s="6">
        <f t="shared" si="26"/>
        <v>0</v>
      </c>
      <c r="J892" s="6"/>
      <c r="K892" s="6">
        <f t="shared" si="27"/>
        <v>0</v>
      </c>
      <c r="L892" s="11"/>
      <c r="M892" s="11"/>
      <c r="N892" s="2"/>
    </row>
    <row r="893" spans="2:14" x14ac:dyDescent="0.4">
      <c r="B893" s="2">
        <v>885</v>
      </c>
      <c r="C893" s="2"/>
      <c r="D893" s="15"/>
      <c r="E893" s="14"/>
      <c r="F893" s="13"/>
      <c r="G893" s="12"/>
      <c r="H893" s="6"/>
      <c r="I893" s="6">
        <f t="shared" si="26"/>
        <v>0</v>
      </c>
      <c r="J893" s="6"/>
      <c r="K893" s="6">
        <f t="shared" si="27"/>
        <v>0</v>
      </c>
      <c r="L893" s="11"/>
      <c r="M893" s="11"/>
      <c r="N893" s="2"/>
    </row>
    <row r="894" spans="2:14" x14ac:dyDescent="0.4">
      <c r="B894" s="2">
        <v>886</v>
      </c>
      <c r="C894" s="2"/>
      <c r="D894" s="15"/>
      <c r="E894" s="14"/>
      <c r="F894" s="13"/>
      <c r="G894" s="12"/>
      <c r="H894" s="6"/>
      <c r="I894" s="6">
        <f t="shared" si="26"/>
        <v>0</v>
      </c>
      <c r="J894" s="6"/>
      <c r="K894" s="6">
        <f t="shared" si="27"/>
        <v>0</v>
      </c>
      <c r="L894" s="11"/>
      <c r="M894" s="11"/>
      <c r="N894" s="2"/>
    </row>
    <row r="895" spans="2:14" x14ac:dyDescent="0.4">
      <c r="B895" s="2">
        <v>887</v>
      </c>
      <c r="C895" s="2"/>
      <c r="D895" s="15"/>
      <c r="E895" s="14"/>
      <c r="F895" s="13"/>
      <c r="G895" s="12"/>
      <c r="H895" s="6"/>
      <c r="I895" s="6">
        <f t="shared" si="26"/>
        <v>0</v>
      </c>
      <c r="J895" s="6"/>
      <c r="K895" s="6">
        <f t="shared" si="27"/>
        <v>0</v>
      </c>
      <c r="L895" s="11"/>
      <c r="M895" s="11"/>
      <c r="N895" s="2"/>
    </row>
    <row r="896" spans="2:14" x14ac:dyDescent="0.4">
      <c r="B896" s="2">
        <v>888</v>
      </c>
      <c r="C896" s="2"/>
      <c r="D896" s="15"/>
      <c r="E896" s="14"/>
      <c r="F896" s="13"/>
      <c r="G896" s="12"/>
      <c r="H896" s="6"/>
      <c r="I896" s="6">
        <f t="shared" si="26"/>
        <v>0</v>
      </c>
      <c r="J896" s="6"/>
      <c r="K896" s="6">
        <f t="shared" si="27"/>
        <v>0</v>
      </c>
      <c r="L896" s="11"/>
      <c r="M896" s="11"/>
      <c r="N896" s="2"/>
    </row>
    <row r="897" spans="2:14" x14ac:dyDescent="0.4">
      <c r="B897" s="2">
        <v>889</v>
      </c>
      <c r="C897" s="2"/>
      <c r="D897" s="15"/>
      <c r="E897" s="14"/>
      <c r="F897" s="13"/>
      <c r="G897" s="12"/>
      <c r="H897" s="6"/>
      <c r="I897" s="6">
        <f t="shared" si="26"/>
        <v>0</v>
      </c>
      <c r="J897" s="6"/>
      <c r="K897" s="6">
        <f t="shared" si="27"/>
        <v>0</v>
      </c>
      <c r="L897" s="11"/>
      <c r="M897" s="11"/>
      <c r="N897" s="2"/>
    </row>
    <row r="898" spans="2:14" x14ac:dyDescent="0.4">
      <c r="B898" s="2">
        <v>890</v>
      </c>
      <c r="C898" s="2"/>
      <c r="D898" s="15"/>
      <c r="E898" s="14"/>
      <c r="F898" s="13"/>
      <c r="G898" s="12"/>
      <c r="H898" s="6"/>
      <c r="I898" s="6">
        <f t="shared" si="26"/>
        <v>0</v>
      </c>
      <c r="J898" s="6"/>
      <c r="K898" s="6">
        <f t="shared" si="27"/>
        <v>0</v>
      </c>
      <c r="L898" s="11"/>
      <c r="M898" s="11"/>
      <c r="N898" s="2"/>
    </row>
    <row r="899" spans="2:14" x14ac:dyDescent="0.4">
      <c r="B899" s="2">
        <v>891</v>
      </c>
      <c r="C899" s="2"/>
      <c r="D899" s="15"/>
      <c r="E899" s="14"/>
      <c r="F899" s="13"/>
      <c r="G899" s="12"/>
      <c r="H899" s="6"/>
      <c r="I899" s="6">
        <f t="shared" si="26"/>
        <v>0</v>
      </c>
      <c r="J899" s="6"/>
      <c r="K899" s="6">
        <f t="shared" si="27"/>
        <v>0</v>
      </c>
      <c r="L899" s="11"/>
      <c r="M899" s="11"/>
      <c r="N899" s="2"/>
    </row>
    <row r="900" spans="2:14" x14ac:dyDescent="0.4">
      <c r="B900" s="2">
        <v>892</v>
      </c>
      <c r="C900" s="2"/>
      <c r="D900" s="15"/>
      <c r="E900" s="14"/>
      <c r="F900" s="13"/>
      <c r="G900" s="12"/>
      <c r="H900" s="6"/>
      <c r="I900" s="6">
        <f t="shared" si="26"/>
        <v>0</v>
      </c>
      <c r="J900" s="6"/>
      <c r="K900" s="6">
        <f t="shared" si="27"/>
        <v>0</v>
      </c>
      <c r="L900" s="11"/>
      <c r="M900" s="11"/>
      <c r="N900" s="2"/>
    </row>
    <row r="901" spans="2:14" x14ac:dyDescent="0.4">
      <c r="B901" s="2">
        <v>893</v>
      </c>
      <c r="C901" s="2"/>
      <c r="D901" s="15"/>
      <c r="E901" s="14"/>
      <c r="F901" s="13"/>
      <c r="G901" s="12"/>
      <c r="H901" s="6"/>
      <c r="I901" s="6">
        <f t="shared" si="26"/>
        <v>0</v>
      </c>
      <c r="J901" s="6"/>
      <c r="K901" s="6">
        <f t="shared" si="27"/>
        <v>0</v>
      </c>
      <c r="L901" s="11"/>
      <c r="M901" s="11"/>
      <c r="N901" s="2"/>
    </row>
    <row r="902" spans="2:14" x14ac:dyDescent="0.4">
      <c r="B902" s="2">
        <v>894</v>
      </c>
      <c r="C902" s="2"/>
      <c r="D902" s="15"/>
      <c r="E902" s="14"/>
      <c r="F902" s="13"/>
      <c r="G902" s="12"/>
      <c r="H902" s="6"/>
      <c r="I902" s="6">
        <f t="shared" si="26"/>
        <v>0</v>
      </c>
      <c r="J902" s="6"/>
      <c r="K902" s="6">
        <f t="shared" si="27"/>
        <v>0</v>
      </c>
      <c r="L902" s="11"/>
      <c r="M902" s="11"/>
      <c r="N902" s="2"/>
    </row>
    <row r="903" spans="2:14" x14ac:dyDescent="0.4">
      <c r="B903" s="2">
        <v>895</v>
      </c>
      <c r="C903" s="2"/>
      <c r="D903" s="15"/>
      <c r="E903" s="14"/>
      <c r="F903" s="13"/>
      <c r="G903" s="12"/>
      <c r="H903" s="6"/>
      <c r="I903" s="6">
        <f t="shared" si="26"/>
        <v>0</v>
      </c>
      <c r="J903" s="6"/>
      <c r="K903" s="6">
        <f t="shared" si="27"/>
        <v>0</v>
      </c>
      <c r="L903" s="11"/>
      <c r="M903" s="11"/>
      <c r="N903" s="2"/>
    </row>
    <row r="904" spans="2:14" x14ac:dyDescent="0.4">
      <c r="B904" s="2">
        <v>896</v>
      </c>
      <c r="C904" s="2"/>
      <c r="D904" s="15"/>
      <c r="E904" s="14"/>
      <c r="F904" s="13"/>
      <c r="G904" s="12"/>
      <c r="H904" s="6"/>
      <c r="I904" s="6">
        <f t="shared" si="26"/>
        <v>0</v>
      </c>
      <c r="J904" s="6"/>
      <c r="K904" s="6">
        <f t="shared" si="27"/>
        <v>0</v>
      </c>
      <c r="L904" s="11"/>
      <c r="M904" s="11"/>
      <c r="N904" s="2"/>
    </row>
    <row r="905" spans="2:14" x14ac:dyDescent="0.4">
      <c r="B905" s="2">
        <v>897</v>
      </c>
      <c r="C905" s="2"/>
      <c r="D905" s="15"/>
      <c r="E905" s="14"/>
      <c r="F905" s="13"/>
      <c r="G905" s="12"/>
      <c r="H905" s="6"/>
      <c r="I905" s="6">
        <f t="shared" ref="I905:I968" si="28">H905*G905</f>
        <v>0</v>
      </c>
      <c r="J905" s="6"/>
      <c r="K905" s="6">
        <f t="shared" si="27"/>
        <v>0</v>
      </c>
      <c r="L905" s="11"/>
      <c r="M905" s="11"/>
      <c r="N905" s="2"/>
    </row>
    <row r="906" spans="2:14" x14ac:dyDescent="0.4">
      <c r="B906" s="2">
        <v>898</v>
      </c>
      <c r="C906" s="2"/>
      <c r="D906" s="15"/>
      <c r="E906" s="14"/>
      <c r="F906" s="13"/>
      <c r="G906" s="12"/>
      <c r="H906" s="6"/>
      <c r="I906" s="6">
        <f t="shared" si="28"/>
        <v>0</v>
      </c>
      <c r="J906" s="6"/>
      <c r="K906" s="6">
        <f t="shared" ref="K906:K969" si="29">I906+J906</f>
        <v>0</v>
      </c>
      <c r="L906" s="11"/>
      <c r="M906" s="11"/>
      <c r="N906" s="2"/>
    </row>
    <row r="907" spans="2:14" x14ac:dyDescent="0.4">
      <c r="B907" s="2">
        <v>899</v>
      </c>
      <c r="C907" s="2"/>
      <c r="D907" s="15"/>
      <c r="E907" s="14"/>
      <c r="F907" s="13"/>
      <c r="G907" s="12"/>
      <c r="H907" s="6"/>
      <c r="I907" s="6">
        <f t="shared" si="28"/>
        <v>0</v>
      </c>
      <c r="J907" s="6"/>
      <c r="K907" s="6">
        <f t="shared" si="29"/>
        <v>0</v>
      </c>
      <c r="L907" s="11"/>
      <c r="M907" s="11"/>
      <c r="N907" s="2"/>
    </row>
    <row r="908" spans="2:14" x14ac:dyDescent="0.4">
      <c r="B908" s="2">
        <v>900</v>
      </c>
      <c r="C908" s="2"/>
      <c r="D908" s="15"/>
      <c r="E908" s="14"/>
      <c r="F908" s="13"/>
      <c r="G908" s="12"/>
      <c r="H908" s="6"/>
      <c r="I908" s="6">
        <f t="shared" si="28"/>
        <v>0</v>
      </c>
      <c r="J908" s="6"/>
      <c r="K908" s="6">
        <f t="shared" si="29"/>
        <v>0</v>
      </c>
      <c r="L908" s="11"/>
      <c r="M908" s="11"/>
      <c r="N908" s="2"/>
    </row>
    <row r="909" spans="2:14" x14ac:dyDescent="0.4">
      <c r="B909" s="2">
        <v>901</v>
      </c>
      <c r="C909" s="2"/>
      <c r="D909" s="15"/>
      <c r="E909" s="14"/>
      <c r="F909" s="13"/>
      <c r="G909" s="12"/>
      <c r="H909" s="6"/>
      <c r="I909" s="6">
        <f t="shared" si="28"/>
        <v>0</v>
      </c>
      <c r="J909" s="6"/>
      <c r="K909" s="6">
        <f t="shared" si="29"/>
        <v>0</v>
      </c>
      <c r="L909" s="11"/>
      <c r="M909" s="11"/>
      <c r="N909" s="2"/>
    </row>
    <row r="910" spans="2:14" x14ac:dyDescent="0.4">
      <c r="B910" s="2">
        <v>902</v>
      </c>
      <c r="C910" s="2"/>
      <c r="D910" s="15"/>
      <c r="E910" s="14"/>
      <c r="F910" s="13"/>
      <c r="G910" s="12"/>
      <c r="H910" s="6"/>
      <c r="I910" s="6">
        <f t="shared" si="28"/>
        <v>0</v>
      </c>
      <c r="J910" s="6"/>
      <c r="K910" s="6">
        <f t="shared" si="29"/>
        <v>0</v>
      </c>
      <c r="L910" s="11"/>
      <c r="M910" s="11"/>
      <c r="N910" s="2"/>
    </row>
    <row r="911" spans="2:14" x14ac:dyDescent="0.4">
      <c r="B911" s="2">
        <v>903</v>
      </c>
      <c r="C911" s="2"/>
      <c r="D911" s="15"/>
      <c r="E911" s="14"/>
      <c r="F911" s="13"/>
      <c r="G911" s="12"/>
      <c r="H911" s="6"/>
      <c r="I911" s="6">
        <f t="shared" si="28"/>
        <v>0</v>
      </c>
      <c r="J911" s="6"/>
      <c r="K911" s="6">
        <f t="shared" si="29"/>
        <v>0</v>
      </c>
      <c r="L911" s="11"/>
      <c r="M911" s="11"/>
      <c r="N911" s="2"/>
    </row>
    <row r="912" spans="2:14" x14ac:dyDescent="0.4">
      <c r="B912" s="2">
        <v>904</v>
      </c>
      <c r="C912" s="2"/>
      <c r="D912" s="15"/>
      <c r="E912" s="14"/>
      <c r="F912" s="13"/>
      <c r="G912" s="12"/>
      <c r="H912" s="6"/>
      <c r="I912" s="6">
        <f t="shared" si="28"/>
        <v>0</v>
      </c>
      <c r="J912" s="6"/>
      <c r="K912" s="6">
        <f t="shared" si="29"/>
        <v>0</v>
      </c>
      <c r="L912" s="11"/>
      <c r="M912" s="11"/>
      <c r="N912" s="2"/>
    </row>
    <row r="913" spans="2:14" x14ac:dyDescent="0.4">
      <c r="B913" s="2">
        <v>905</v>
      </c>
      <c r="C913" s="2"/>
      <c r="D913" s="15"/>
      <c r="E913" s="14"/>
      <c r="F913" s="13"/>
      <c r="G913" s="12"/>
      <c r="H913" s="6"/>
      <c r="I913" s="6">
        <f t="shared" si="28"/>
        <v>0</v>
      </c>
      <c r="J913" s="6"/>
      <c r="K913" s="6">
        <f t="shared" si="29"/>
        <v>0</v>
      </c>
      <c r="L913" s="11"/>
      <c r="M913" s="11"/>
      <c r="N913" s="2"/>
    </row>
    <row r="914" spans="2:14" x14ac:dyDescent="0.4">
      <c r="B914" s="2">
        <v>906</v>
      </c>
      <c r="C914" s="2"/>
      <c r="D914" s="15"/>
      <c r="E914" s="14"/>
      <c r="F914" s="13"/>
      <c r="G914" s="12"/>
      <c r="H914" s="6"/>
      <c r="I914" s="6">
        <f t="shared" si="28"/>
        <v>0</v>
      </c>
      <c r="J914" s="6"/>
      <c r="K914" s="6">
        <f t="shared" si="29"/>
        <v>0</v>
      </c>
      <c r="L914" s="11"/>
      <c r="M914" s="11"/>
      <c r="N914" s="2"/>
    </row>
    <row r="915" spans="2:14" x14ac:dyDescent="0.4">
      <c r="B915" s="2">
        <v>907</v>
      </c>
      <c r="C915" s="2"/>
      <c r="D915" s="15"/>
      <c r="E915" s="14"/>
      <c r="F915" s="13"/>
      <c r="G915" s="12"/>
      <c r="H915" s="6"/>
      <c r="I915" s="6">
        <f t="shared" si="28"/>
        <v>0</v>
      </c>
      <c r="J915" s="6"/>
      <c r="K915" s="6">
        <f t="shared" si="29"/>
        <v>0</v>
      </c>
      <c r="L915" s="11"/>
      <c r="M915" s="11"/>
      <c r="N915" s="2"/>
    </row>
    <row r="916" spans="2:14" x14ac:dyDescent="0.4">
      <c r="B916" s="2">
        <v>908</v>
      </c>
      <c r="C916" s="2"/>
      <c r="D916" s="15"/>
      <c r="E916" s="14"/>
      <c r="F916" s="13"/>
      <c r="G916" s="12"/>
      <c r="H916" s="6"/>
      <c r="I916" s="6">
        <f t="shared" si="28"/>
        <v>0</v>
      </c>
      <c r="J916" s="6"/>
      <c r="K916" s="6">
        <f t="shared" si="29"/>
        <v>0</v>
      </c>
      <c r="L916" s="11"/>
      <c r="M916" s="11"/>
      <c r="N916" s="2"/>
    </row>
    <row r="917" spans="2:14" x14ac:dyDescent="0.4">
      <c r="B917" s="2">
        <v>909</v>
      </c>
      <c r="C917" s="2"/>
      <c r="D917" s="15"/>
      <c r="E917" s="14"/>
      <c r="F917" s="13"/>
      <c r="G917" s="12"/>
      <c r="H917" s="6"/>
      <c r="I917" s="6">
        <f t="shared" si="28"/>
        <v>0</v>
      </c>
      <c r="J917" s="6"/>
      <c r="K917" s="6">
        <f t="shared" si="29"/>
        <v>0</v>
      </c>
      <c r="L917" s="11"/>
      <c r="M917" s="11"/>
      <c r="N917" s="2"/>
    </row>
    <row r="918" spans="2:14" x14ac:dyDescent="0.4">
      <c r="B918" s="2">
        <v>910</v>
      </c>
      <c r="C918" s="2"/>
      <c r="D918" s="15"/>
      <c r="E918" s="14"/>
      <c r="F918" s="13"/>
      <c r="G918" s="12"/>
      <c r="H918" s="6"/>
      <c r="I918" s="6">
        <f t="shared" si="28"/>
        <v>0</v>
      </c>
      <c r="J918" s="6"/>
      <c r="K918" s="6">
        <f t="shared" si="29"/>
        <v>0</v>
      </c>
      <c r="L918" s="11"/>
      <c r="M918" s="11"/>
      <c r="N918" s="2"/>
    </row>
    <row r="919" spans="2:14" x14ac:dyDescent="0.4">
      <c r="B919" s="2">
        <v>911</v>
      </c>
      <c r="C919" s="2"/>
      <c r="D919" s="15"/>
      <c r="E919" s="14"/>
      <c r="F919" s="13"/>
      <c r="G919" s="12"/>
      <c r="H919" s="6"/>
      <c r="I919" s="6">
        <f t="shared" si="28"/>
        <v>0</v>
      </c>
      <c r="J919" s="6"/>
      <c r="K919" s="6">
        <f t="shared" si="29"/>
        <v>0</v>
      </c>
      <c r="L919" s="11"/>
      <c r="M919" s="11"/>
      <c r="N919" s="2"/>
    </row>
    <row r="920" spans="2:14" x14ac:dyDescent="0.4">
      <c r="B920" s="2">
        <v>912</v>
      </c>
      <c r="C920" s="2"/>
      <c r="D920" s="15"/>
      <c r="E920" s="14"/>
      <c r="F920" s="13"/>
      <c r="G920" s="12"/>
      <c r="H920" s="6"/>
      <c r="I920" s="6">
        <f t="shared" si="28"/>
        <v>0</v>
      </c>
      <c r="J920" s="6"/>
      <c r="K920" s="6">
        <f t="shared" si="29"/>
        <v>0</v>
      </c>
      <c r="L920" s="11"/>
      <c r="M920" s="11"/>
      <c r="N920" s="2"/>
    </row>
    <row r="921" spans="2:14" x14ac:dyDescent="0.4">
      <c r="B921" s="2">
        <v>913</v>
      </c>
      <c r="C921" s="2"/>
      <c r="D921" s="15"/>
      <c r="E921" s="14"/>
      <c r="F921" s="13"/>
      <c r="G921" s="12"/>
      <c r="H921" s="6"/>
      <c r="I921" s="6">
        <f t="shared" si="28"/>
        <v>0</v>
      </c>
      <c r="J921" s="6"/>
      <c r="K921" s="6">
        <f t="shared" si="29"/>
        <v>0</v>
      </c>
      <c r="L921" s="11"/>
      <c r="M921" s="11"/>
      <c r="N921" s="2"/>
    </row>
    <row r="922" spans="2:14" x14ac:dyDescent="0.4">
      <c r="B922" s="2">
        <v>914</v>
      </c>
      <c r="C922" s="2"/>
      <c r="D922" s="15"/>
      <c r="E922" s="14"/>
      <c r="F922" s="13"/>
      <c r="G922" s="12"/>
      <c r="H922" s="6"/>
      <c r="I922" s="6">
        <f t="shared" si="28"/>
        <v>0</v>
      </c>
      <c r="J922" s="6"/>
      <c r="K922" s="6">
        <f t="shared" si="29"/>
        <v>0</v>
      </c>
      <c r="L922" s="11"/>
      <c r="M922" s="11"/>
      <c r="N922" s="2"/>
    </row>
    <row r="923" spans="2:14" x14ac:dyDescent="0.4">
      <c r="B923" s="2">
        <v>915</v>
      </c>
      <c r="C923" s="2"/>
      <c r="D923" s="15"/>
      <c r="E923" s="14"/>
      <c r="F923" s="13"/>
      <c r="G923" s="12"/>
      <c r="H923" s="6"/>
      <c r="I923" s="6">
        <f t="shared" si="28"/>
        <v>0</v>
      </c>
      <c r="J923" s="6"/>
      <c r="K923" s="6">
        <f t="shared" si="29"/>
        <v>0</v>
      </c>
      <c r="L923" s="11"/>
      <c r="M923" s="11"/>
      <c r="N923" s="2"/>
    </row>
    <row r="924" spans="2:14" x14ac:dyDescent="0.4">
      <c r="B924" s="2">
        <v>916</v>
      </c>
      <c r="C924" s="2"/>
      <c r="D924" s="15"/>
      <c r="E924" s="14"/>
      <c r="F924" s="13"/>
      <c r="G924" s="12"/>
      <c r="H924" s="6"/>
      <c r="I924" s="6">
        <f t="shared" si="28"/>
        <v>0</v>
      </c>
      <c r="J924" s="6"/>
      <c r="K924" s="6">
        <f t="shared" si="29"/>
        <v>0</v>
      </c>
      <c r="L924" s="11"/>
      <c r="M924" s="11"/>
      <c r="N924" s="2"/>
    </row>
    <row r="925" spans="2:14" x14ac:dyDescent="0.4">
      <c r="B925" s="2">
        <v>917</v>
      </c>
      <c r="C925" s="2"/>
      <c r="D925" s="15"/>
      <c r="E925" s="14"/>
      <c r="F925" s="13"/>
      <c r="G925" s="12"/>
      <c r="H925" s="6"/>
      <c r="I925" s="6">
        <f t="shared" si="28"/>
        <v>0</v>
      </c>
      <c r="J925" s="6"/>
      <c r="K925" s="6">
        <f t="shared" si="29"/>
        <v>0</v>
      </c>
      <c r="L925" s="11"/>
      <c r="M925" s="11"/>
      <c r="N925" s="2"/>
    </row>
    <row r="926" spans="2:14" x14ac:dyDescent="0.4">
      <c r="B926" s="2">
        <v>918</v>
      </c>
      <c r="C926" s="2"/>
      <c r="D926" s="15"/>
      <c r="E926" s="14"/>
      <c r="F926" s="13"/>
      <c r="G926" s="12"/>
      <c r="H926" s="6"/>
      <c r="I926" s="6">
        <f t="shared" si="28"/>
        <v>0</v>
      </c>
      <c r="J926" s="6"/>
      <c r="K926" s="6">
        <f t="shared" si="29"/>
        <v>0</v>
      </c>
      <c r="L926" s="11"/>
      <c r="M926" s="11"/>
      <c r="N926" s="2"/>
    </row>
    <row r="927" spans="2:14" x14ac:dyDescent="0.4">
      <c r="B927" s="2">
        <v>919</v>
      </c>
      <c r="C927" s="2"/>
      <c r="D927" s="15"/>
      <c r="E927" s="14"/>
      <c r="F927" s="13"/>
      <c r="G927" s="12"/>
      <c r="H927" s="6"/>
      <c r="I927" s="6">
        <f t="shared" si="28"/>
        <v>0</v>
      </c>
      <c r="J927" s="6"/>
      <c r="K927" s="6">
        <f t="shared" si="29"/>
        <v>0</v>
      </c>
      <c r="L927" s="11"/>
      <c r="M927" s="11"/>
      <c r="N927" s="2"/>
    </row>
    <row r="928" spans="2:14" x14ac:dyDescent="0.4">
      <c r="B928" s="2">
        <v>920</v>
      </c>
      <c r="C928" s="2"/>
      <c r="D928" s="15"/>
      <c r="E928" s="14"/>
      <c r="F928" s="13"/>
      <c r="G928" s="12"/>
      <c r="H928" s="6"/>
      <c r="I928" s="6">
        <f t="shared" si="28"/>
        <v>0</v>
      </c>
      <c r="J928" s="6"/>
      <c r="K928" s="6">
        <f t="shared" si="29"/>
        <v>0</v>
      </c>
      <c r="L928" s="11"/>
      <c r="M928" s="11"/>
      <c r="N928" s="2"/>
    </row>
    <row r="929" spans="2:14" x14ac:dyDescent="0.4">
      <c r="B929" s="2">
        <v>921</v>
      </c>
      <c r="C929" s="2"/>
      <c r="D929" s="15"/>
      <c r="E929" s="14"/>
      <c r="F929" s="13"/>
      <c r="G929" s="12"/>
      <c r="H929" s="6"/>
      <c r="I929" s="6">
        <f t="shared" si="28"/>
        <v>0</v>
      </c>
      <c r="J929" s="6"/>
      <c r="K929" s="6">
        <f t="shared" si="29"/>
        <v>0</v>
      </c>
      <c r="L929" s="11"/>
      <c r="M929" s="11"/>
      <c r="N929" s="2"/>
    </row>
    <row r="930" spans="2:14" x14ac:dyDescent="0.4">
      <c r="B930" s="2">
        <v>922</v>
      </c>
      <c r="C930" s="2"/>
      <c r="D930" s="15"/>
      <c r="E930" s="14"/>
      <c r="F930" s="13"/>
      <c r="G930" s="12"/>
      <c r="H930" s="6"/>
      <c r="I930" s="6">
        <f t="shared" si="28"/>
        <v>0</v>
      </c>
      <c r="J930" s="6"/>
      <c r="K930" s="6">
        <f t="shared" si="29"/>
        <v>0</v>
      </c>
      <c r="L930" s="11"/>
      <c r="M930" s="11"/>
      <c r="N930" s="2"/>
    </row>
    <row r="931" spans="2:14" x14ac:dyDescent="0.4">
      <c r="B931" s="2">
        <v>923</v>
      </c>
      <c r="C931" s="2"/>
      <c r="D931" s="15"/>
      <c r="E931" s="14"/>
      <c r="F931" s="13"/>
      <c r="G931" s="12"/>
      <c r="H931" s="6"/>
      <c r="I931" s="6">
        <f t="shared" si="28"/>
        <v>0</v>
      </c>
      <c r="J931" s="6"/>
      <c r="K931" s="6">
        <f t="shared" si="29"/>
        <v>0</v>
      </c>
      <c r="L931" s="11"/>
      <c r="M931" s="11"/>
      <c r="N931" s="2"/>
    </row>
    <row r="932" spans="2:14" x14ac:dyDescent="0.4">
      <c r="B932" s="2">
        <v>924</v>
      </c>
      <c r="C932" s="2"/>
      <c r="D932" s="15"/>
      <c r="E932" s="14"/>
      <c r="F932" s="13"/>
      <c r="G932" s="12"/>
      <c r="H932" s="6"/>
      <c r="I932" s="6">
        <f t="shared" si="28"/>
        <v>0</v>
      </c>
      <c r="J932" s="6"/>
      <c r="K932" s="6">
        <f t="shared" si="29"/>
        <v>0</v>
      </c>
      <c r="L932" s="11"/>
      <c r="M932" s="11"/>
      <c r="N932" s="2"/>
    </row>
    <row r="933" spans="2:14" x14ac:dyDescent="0.4">
      <c r="B933" s="2">
        <v>925</v>
      </c>
      <c r="C933" s="2"/>
      <c r="D933" s="15"/>
      <c r="E933" s="14"/>
      <c r="F933" s="13"/>
      <c r="G933" s="12"/>
      <c r="H933" s="6"/>
      <c r="I933" s="6">
        <f t="shared" si="28"/>
        <v>0</v>
      </c>
      <c r="J933" s="6"/>
      <c r="K933" s="6">
        <f t="shared" si="29"/>
        <v>0</v>
      </c>
      <c r="L933" s="11"/>
      <c r="M933" s="11"/>
      <c r="N933" s="2"/>
    </row>
    <row r="934" spans="2:14" x14ac:dyDescent="0.4">
      <c r="B934" s="2">
        <v>926</v>
      </c>
      <c r="C934" s="2"/>
      <c r="D934" s="15"/>
      <c r="E934" s="14"/>
      <c r="F934" s="13"/>
      <c r="G934" s="12"/>
      <c r="H934" s="6"/>
      <c r="I934" s="6">
        <f t="shared" si="28"/>
        <v>0</v>
      </c>
      <c r="J934" s="6"/>
      <c r="K934" s="6">
        <f t="shared" si="29"/>
        <v>0</v>
      </c>
      <c r="L934" s="11"/>
      <c r="M934" s="11"/>
      <c r="N934" s="2"/>
    </row>
    <row r="935" spans="2:14" x14ac:dyDescent="0.4">
      <c r="B935" s="2">
        <v>927</v>
      </c>
      <c r="C935" s="2"/>
      <c r="D935" s="15"/>
      <c r="E935" s="14"/>
      <c r="F935" s="13"/>
      <c r="G935" s="12"/>
      <c r="H935" s="6"/>
      <c r="I935" s="6">
        <f t="shared" si="28"/>
        <v>0</v>
      </c>
      <c r="J935" s="6"/>
      <c r="K935" s="6">
        <f t="shared" si="29"/>
        <v>0</v>
      </c>
      <c r="L935" s="11"/>
      <c r="M935" s="11"/>
      <c r="N935" s="2"/>
    </row>
    <row r="936" spans="2:14" x14ac:dyDescent="0.4">
      <c r="B936" s="2">
        <v>928</v>
      </c>
      <c r="C936" s="2"/>
      <c r="D936" s="15"/>
      <c r="E936" s="14"/>
      <c r="F936" s="13"/>
      <c r="G936" s="12"/>
      <c r="H936" s="6"/>
      <c r="I936" s="6">
        <f t="shared" si="28"/>
        <v>0</v>
      </c>
      <c r="J936" s="6"/>
      <c r="K936" s="6">
        <f t="shared" si="29"/>
        <v>0</v>
      </c>
      <c r="L936" s="11"/>
      <c r="M936" s="11"/>
      <c r="N936" s="2"/>
    </row>
    <row r="937" spans="2:14" x14ac:dyDescent="0.4">
      <c r="B937" s="2">
        <v>929</v>
      </c>
      <c r="C937" s="2"/>
      <c r="D937" s="15"/>
      <c r="E937" s="14"/>
      <c r="F937" s="13"/>
      <c r="G937" s="12"/>
      <c r="H937" s="6"/>
      <c r="I937" s="6">
        <f t="shared" si="28"/>
        <v>0</v>
      </c>
      <c r="J937" s="6"/>
      <c r="K937" s="6">
        <f t="shared" si="29"/>
        <v>0</v>
      </c>
      <c r="L937" s="11"/>
      <c r="M937" s="11"/>
      <c r="N937" s="2"/>
    </row>
    <row r="938" spans="2:14" x14ac:dyDescent="0.4">
      <c r="B938" s="2">
        <v>930</v>
      </c>
      <c r="C938" s="2"/>
      <c r="D938" s="15"/>
      <c r="E938" s="14"/>
      <c r="F938" s="13"/>
      <c r="G938" s="12"/>
      <c r="H938" s="6"/>
      <c r="I938" s="6">
        <f t="shared" si="28"/>
        <v>0</v>
      </c>
      <c r="J938" s="6"/>
      <c r="K938" s="6">
        <f t="shared" si="29"/>
        <v>0</v>
      </c>
      <c r="L938" s="11"/>
      <c r="M938" s="11"/>
      <c r="N938" s="2"/>
    </row>
    <row r="939" spans="2:14" x14ac:dyDescent="0.4">
      <c r="B939" s="2">
        <v>931</v>
      </c>
      <c r="C939" s="2"/>
      <c r="D939" s="15"/>
      <c r="E939" s="14"/>
      <c r="F939" s="13"/>
      <c r="G939" s="12"/>
      <c r="H939" s="6"/>
      <c r="I939" s="6">
        <f t="shared" si="28"/>
        <v>0</v>
      </c>
      <c r="J939" s="6"/>
      <c r="K939" s="6">
        <f t="shared" si="29"/>
        <v>0</v>
      </c>
      <c r="L939" s="11"/>
      <c r="M939" s="11"/>
      <c r="N939" s="2"/>
    </row>
    <row r="940" spans="2:14" x14ac:dyDescent="0.4">
      <c r="B940" s="2">
        <v>932</v>
      </c>
      <c r="C940" s="2"/>
      <c r="D940" s="15"/>
      <c r="E940" s="14"/>
      <c r="F940" s="13"/>
      <c r="G940" s="12"/>
      <c r="H940" s="6"/>
      <c r="I940" s="6">
        <f t="shared" si="28"/>
        <v>0</v>
      </c>
      <c r="J940" s="6"/>
      <c r="K940" s="6">
        <f t="shared" si="29"/>
        <v>0</v>
      </c>
      <c r="L940" s="11"/>
      <c r="M940" s="11"/>
      <c r="N940" s="2"/>
    </row>
    <row r="941" spans="2:14" x14ac:dyDescent="0.4">
      <c r="B941" s="2">
        <v>933</v>
      </c>
      <c r="C941" s="2"/>
      <c r="D941" s="15"/>
      <c r="E941" s="14"/>
      <c r="F941" s="13"/>
      <c r="G941" s="12"/>
      <c r="H941" s="6"/>
      <c r="I941" s="6">
        <f t="shared" si="28"/>
        <v>0</v>
      </c>
      <c r="J941" s="6"/>
      <c r="K941" s="6">
        <f t="shared" si="29"/>
        <v>0</v>
      </c>
      <c r="L941" s="11"/>
      <c r="M941" s="11"/>
      <c r="N941" s="2"/>
    </row>
    <row r="942" spans="2:14" x14ac:dyDescent="0.4">
      <c r="B942" s="2">
        <v>934</v>
      </c>
      <c r="C942" s="2"/>
      <c r="D942" s="15"/>
      <c r="E942" s="14"/>
      <c r="F942" s="13"/>
      <c r="G942" s="12"/>
      <c r="H942" s="6"/>
      <c r="I942" s="6">
        <f t="shared" si="28"/>
        <v>0</v>
      </c>
      <c r="J942" s="6"/>
      <c r="K942" s="6">
        <f t="shared" si="29"/>
        <v>0</v>
      </c>
      <c r="L942" s="11"/>
      <c r="M942" s="11"/>
      <c r="N942" s="2"/>
    </row>
    <row r="943" spans="2:14" x14ac:dyDescent="0.4">
      <c r="B943" s="2">
        <v>935</v>
      </c>
      <c r="C943" s="2"/>
      <c r="D943" s="15"/>
      <c r="E943" s="14"/>
      <c r="F943" s="13"/>
      <c r="G943" s="12"/>
      <c r="H943" s="6"/>
      <c r="I943" s="6">
        <f t="shared" si="28"/>
        <v>0</v>
      </c>
      <c r="J943" s="6"/>
      <c r="K943" s="6">
        <f t="shared" si="29"/>
        <v>0</v>
      </c>
      <c r="L943" s="11"/>
      <c r="M943" s="11"/>
      <c r="N943" s="2"/>
    </row>
    <row r="944" spans="2:14" x14ac:dyDescent="0.4">
      <c r="B944" s="2">
        <v>936</v>
      </c>
      <c r="C944" s="2"/>
      <c r="D944" s="15"/>
      <c r="E944" s="14"/>
      <c r="F944" s="13"/>
      <c r="G944" s="12"/>
      <c r="H944" s="6"/>
      <c r="I944" s="6">
        <f t="shared" si="28"/>
        <v>0</v>
      </c>
      <c r="J944" s="6"/>
      <c r="K944" s="6">
        <f t="shared" si="29"/>
        <v>0</v>
      </c>
      <c r="L944" s="11"/>
      <c r="M944" s="11"/>
      <c r="N944" s="2"/>
    </row>
    <row r="945" spans="2:14" x14ac:dyDescent="0.4">
      <c r="B945" s="2">
        <v>937</v>
      </c>
      <c r="C945" s="2"/>
      <c r="D945" s="15"/>
      <c r="E945" s="14"/>
      <c r="F945" s="13"/>
      <c r="G945" s="12"/>
      <c r="H945" s="6"/>
      <c r="I945" s="6">
        <f t="shared" si="28"/>
        <v>0</v>
      </c>
      <c r="J945" s="6"/>
      <c r="K945" s="6">
        <f t="shared" si="29"/>
        <v>0</v>
      </c>
      <c r="L945" s="11"/>
      <c r="M945" s="11"/>
      <c r="N945" s="2"/>
    </row>
    <row r="946" spans="2:14" x14ac:dyDescent="0.4">
      <c r="B946" s="2">
        <v>938</v>
      </c>
      <c r="C946" s="2"/>
      <c r="D946" s="15"/>
      <c r="E946" s="14"/>
      <c r="F946" s="13"/>
      <c r="G946" s="12"/>
      <c r="H946" s="6"/>
      <c r="I946" s="6">
        <f t="shared" si="28"/>
        <v>0</v>
      </c>
      <c r="J946" s="6"/>
      <c r="K946" s="6">
        <f t="shared" si="29"/>
        <v>0</v>
      </c>
      <c r="L946" s="11"/>
      <c r="M946" s="11"/>
      <c r="N946" s="2"/>
    </row>
    <row r="947" spans="2:14" x14ac:dyDescent="0.4">
      <c r="B947" s="2">
        <v>939</v>
      </c>
      <c r="C947" s="2"/>
      <c r="D947" s="15"/>
      <c r="E947" s="14"/>
      <c r="F947" s="13"/>
      <c r="G947" s="12"/>
      <c r="H947" s="6"/>
      <c r="I947" s="6">
        <f t="shared" si="28"/>
        <v>0</v>
      </c>
      <c r="J947" s="6"/>
      <c r="K947" s="6">
        <f t="shared" si="29"/>
        <v>0</v>
      </c>
      <c r="L947" s="11"/>
      <c r="M947" s="11"/>
      <c r="N947" s="2"/>
    </row>
    <row r="948" spans="2:14" x14ac:dyDescent="0.4">
      <c r="B948" s="2">
        <v>940</v>
      </c>
      <c r="C948" s="2"/>
      <c r="D948" s="15"/>
      <c r="E948" s="14"/>
      <c r="F948" s="13"/>
      <c r="G948" s="12"/>
      <c r="H948" s="6"/>
      <c r="I948" s="6">
        <f t="shared" si="28"/>
        <v>0</v>
      </c>
      <c r="J948" s="6"/>
      <c r="K948" s="6">
        <f t="shared" si="29"/>
        <v>0</v>
      </c>
      <c r="L948" s="11"/>
      <c r="M948" s="11"/>
      <c r="N948" s="2"/>
    </row>
    <row r="949" spans="2:14" x14ac:dyDescent="0.4">
      <c r="B949" s="2">
        <v>941</v>
      </c>
      <c r="C949" s="2"/>
      <c r="D949" s="15"/>
      <c r="E949" s="14"/>
      <c r="F949" s="13"/>
      <c r="G949" s="12"/>
      <c r="H949" s="6"/>
      <c r="I949" s="6">
        <f t="shared" si="28"/>
        <v>0</v>
      </c>
      <c r="J949" s="6"/>
      <c r="K949" s="6">
        <f t="shared" si="29"/>
        <v>0</v>
      </c>
      <c r="L949" s="11"/>
      <c r="M949" s="11"/>
      <c r="N949" s="2"/>
    </row>
    <row r="950" spans="2:14" x14ac:dyDescent="0.4">
      <c r="B950" s="2">
        <v>942</v>
      </c>
      <c r="C950" s="2"/>
      <c r="D950" s="15"/>
      <c r="E950" s="14"/>
      <c r="F950" s="13"/>
      <c r="G950" s="12"/>
      <c r="H950" s="6"/>
      <c r="I950" s="6">
        <f t="shared" si="28"/>
        <v>0</v>
      </c>
      <c r="J950" s="6"/>
      <c r="K950" s="6">
        <f t="shared" si="29"/>
        <v>0</v>
      </c>
      <c r="L950" s="11"/>
      <c r="M950" s="11"/>
      <c r="N950" s="2"/>
    </row>
    <row r="951" spans="2:14" x14ac:dyDescent="0.4">
      <c r="B951" s="2">
        <v>943</v>
      </c>
      <c r="C951" s="2"/>
      <c r="D951" s="15"/>
      <c r="E951" s="14"/>
      <c r="F951" s="13"/>
      <c r="G951" s="12"/>
      <c r="H951" s="6"/>
      <c r="I951" s="6">
        <f t="shared" si="28"/>
        <v>0</v>
      </c>
      <c r="J951" s="6"/>
      <c r="K951" s="6">
        <f t="shared" si="29"/>
        <v>0</v>
      </c>
      <c r="L951" s="11"/>
      <c r="M951" s="11"/>
      <c r="N951" s="2"/>
    </row>
    <row r="952" spans="2:14" x14ac:dyDescent="0.4">
      <c r="B952" s="2">
        <v>944</v>
      </c>
      <c r="C952" s="2"/>
      <c r="D952" s="15"/>
      <c r="E952" s="14"/>
      <c r="F952" s="13"/>
      <c r="G952" s="12"/>
      <c r="H952" s="6"/>
      <c r="I952" s="6">
        <f t="shared" si="28"/>
        <v>0</v>
      </c>
      <c r="J952" s="6"/>
      <c r="K952" s="6">
        <f t="shared" si="29"/>
        <v>0</v>
      </c>
      <c r="L952" s="11"/>
      <c r="M952" s="11"/>
      <c r="N952" s="2"/>
    </row>
    <row r="953" spans="2:14" x14ac:dyDescent="0.4">
      <c r="B953" s="2">
        <v>945</v>
      </c>
      <c r="C953" s="2"/>
      <c r="D953" s="15"/>
      <c r="E953" s="14"/>
      <c r="F953" s="13"/>
      <c r="G953" s="12"/>
      <c r="H953" s="6"/>
      <c r="I953" s="6">
        <f t="shared" si="28"/>
        <v>0</v>
      </c>
      <c r="J953" s="6"/>
      <c r="K953" s="6">
        <f t="shared" si="29"/>
        <v>0</v>
      </c>
      <c r="L953" s="11"/>
      <c r="M953" s="11"/>
      <c r="N953" s="2"/>
    </row>
    <row r="954" spans="2:14" x14ac:dyDescent="0.4">
      <c r="B954" s="2">
        <v>946</v>
      </c>
      <c r="C954" s="2"/>
      <c r="D954" s="15"/>
      <c r="E954" s="14"/>
      <c r="F954" s="13"/>
      <c r="G954" s="12"/>
      <c r="H954" s="6"/>
      <c r="I954" s="6">
        <f t="shared" si="28"/>
        <v>0</v>
      </c>
      <c r="J954" s="6"/>
      <c r="K954" s="6">
        <f t="shared" si="29"/>
        <v>0</v>
      </c>
      <c r="L954" s="11"/>
      <c r="M954" s="11"/>
      <c r="N954" s="2"/>
    </row>
    <row r="955" spans="2:14" x14ac:dyDescent="0.4">
      <c r="B955" s="2">
        <v>947</v>
      </c>
      <c r="C955" s="2"/>
      <c r="D955" s="15"/>
      <c r="E955" s="14"/>
      <c r="F955" s="13"/>
      <c r="G955" s="12"/>
      <c r="H955" s="6"/>
      <c r="I955" s="6">
        <f t="shared" si="28"/>
        <v>0</v>
      </c>
      <c r="J955" s="6"/>
      <c r="K955" s="6">
        <f t="shared" si="29"/>
        <v>0</v>
      </c>
      <c r="L955" s="11"/>
      <c r="M955" s="11"/>
      <c r="N955" s="2"/>
    </row>
    <row r="956" spans="2:14" x14ac:dyDescent="0.4">
      <c r="B956" s="2">
        <v>948</v>
      </c>
      <c r="C956" s="2"/>
      <c r="D956" s="15"/>
      <c r="E956" s="14"/>
      <c r="F956" s="13"/>
      <c r="G956" s="12"/>
      <c r="H956" s="6"/>
      <c r="I956" s="6">
        <f t="shared" si="28"/>
        <v>0</v>
      </c>
      <c r="J956" s="6"/>
      <c r="K956" s="6">
        <f t="shared" si="29"/>
        <v>0</v>
      </c>
      <c r="L956" s="11"/>
      <c r="M956" s="11"/>
      <c r="N956" s="2"/>
    </row>
    <row r="957" spans="2:14" x14ac:dyDescent="0.4">
      <c r="B957" s="2">
        <v>949</v>
      </c>
      <c r="C957" s="2"/>
      <c r="D957" s="15"/>
      <c r="E957" s="14"/>
      <c r="F957" s="13"/>
      <c r="G957" s="12"/>
      <c r="H957" s="6"/>
      <c r="I957" s="6">
        <f t="shared" si="28"/>
        <v>0</v>
      </c>
      <c r="J957" s="6"/>
      <c r="K957" s="6">
        <f t="shared" si="29"/>
        <v>0</v>
      </c>
      <c r="L957" s="11"/>
      <c r="M957" s="11"/>
      <c r="N957" s="2"/>
    </row>
    <row r="958" spans="2:14" x14ac:dyDescent="0.4">
      <c r="B958" s="2">
        <v>950</v>
      </c>
      <c r="C958" s="2"/>
      <c r="D958" s="15"/>
      <c r="E958" s="14"/>
      <c r="F958" s="13"/>
      <c r="G958" s="12"/>
      <c r="H958" s="6"/>
      <c r="I958" s="6">
        <f t="shared" si="28"/>
        <v>0</v>
      </c>
      <c r="J958" s="6"/>
      <c r="K958" s="6">
        <f t="shared" si="29"/>
        <v>0</v>
      </c>
      <c r="L958" s="11"/>
      <c r="M958" s="11"/>
      <c r="N958" s="2"/>
    </row>
    <row r="959" spans="2:14" x14ac:dyDescent="0.4">
      <c r="B959" s="2">
        <v>951</v>
      </c>
      <c r="C959" s="2"/>
      <c r="D959" s="15"/>
      <c r="E959" s="14"/>
      <c r="F959" s="13"/>
      <c r="G959" s="12"/>
      <c r="H959" s="6"/>
      <c r="I959" s="6">
        <f t="shared" si="28"/>
        <v>0</v>
      </c>
      <c r="J959" s="6"/>
      <c r="K959" s="6">
        <f t="shared" si="29"/>
        <v>0</v>
      </c>
      <c r="L959" s="11"/>
      <c r="M959" s="11"/>
      <c r="N959" s="2"/>
    </row>
    <row r="960" spans="2:14" x14ac:dyDescent="0.4">
      <c r="B960" s="2">
        <v>952</v>
      </c>
      <c r="C960" s="2"/>
      <c r="D960" s="15"/>
      <c r="E960" s="14"/>
      <c r="F960" s="13"/>
      <c r="G960" s="12"/>
      <c r="H960" s="6"/>
      <c r="I960" s="6">
        <f t="shared" si="28"/>
        <v>0</v>
      </c>
      <c r="J960" s="6"/>
      <c r="K960" s="6">
        <f t="shared" si="29"/>
        <v>0</v>
      </c>
      <c r="L960" s="11"/>
      <c r="M960" s="11"/>
      <c r="N960" s="2"/>
    </row>
    <row r="961" spans="2:14" x14ac:dyDescent="0.4">
      <c r="B961" s="2">
        <v>953</v>
      </c>
      <c r="C961" s="2"/>
      <c r="D961" s="15"/>
      <c r="E961" s="14"/>
      <c r="F961" s="13"/>
      <c r="G961" s="12"/>
      <c r="H961" s="6"/>
      <c r="I961" s="6">
        <f t="shared" si="28"/>
        <v>0</v>
      </c>
      <c r="J961" s="6"/>
      <c r="K961" s="6">
        <f t="shared" si="29"/>
        <v>0</v>
      </c>
      <c r="L961" s="11"/>
      <c r="M961" s="11"/>
      <c r="N961" s="2"/>
    </row>
    <row r="962" spans="2:14" x14ac:dyDescent="0.4">
      <c r="B962" s="2">
        <v>954</v>
      </c>
      <c r="C962" s="2"/>
      <c r="D962" s="15"/>
      <c r="E962" s="14"/>
      <c r="F962" s="13"/>
      <c r="G962" s="12"/>
      <c r="H962" s="6"/>
      <c r="I962" s="6">
        <f t="shared" si="28"/>
        <v>0</v>
      </c>
      <c r="J962" s="6"/>
      <c r="K962" s="6">
        <f t="shared" si="29"/>
        <v>0</v>
      </c>
      <c r="L962" s="11"/>
      <c r="M962" s="11"/>
      <c r="N962" s="2"/>
    </row>
    <row r="963" spans="2:14" x14ac:dyDescent="0.4">
      <c r="B963" s="2">
        <v>955</v>
      </c>
      <c r="C963" s="2"/>
      <c r="D963" s="15"/>
      <c r="E963" s="14"/>
      <c r="F963" s="13"/>
      <c r="G963" s="12"/>
      <c r="H963" s="6"/>
      <c r="I963" s="6">
        <f t="shared" si="28"/>
        <v>0</v>
      </c>
      <c r="J963" s="6"/>
      <c r="K963" s="6">
        <f t="shared" si="29"/>
        <v>0</v>
      </c>
      <c r="L963" s="11"/>
      <c r="M963" s="11"/>
      <c r="N963" s="2"/>
    </row>
    <row r="964" spans="2:14" x14ac:dyDescent="0.4">
      <c r="B964" s="2">
        <v>956</v>
      </c>
      <c r="C964" s="2"/>
      <c r="D964" s="15"/>
      <c r="E964" s="14"/>
      <c r="F964" s="13"/>
      <c r="G964" s="12"/>
      <c r="H964" s="6"/>
      <c r="I964" s="6">
        <f t="shared" si="28"/>
        <v>0</v>
      </c>
      <c r="J964" s="6"/>
      <c r="K964" s="6">
        <f t="shared" si="29"/>
        <v>0</v>
      </c>
      <c r="L964" s="11"/>
      <c r="M964" s="11"/>
      <c r="N964" s="2"/>
    </row>
    <row r="965" spans="2:14" x14ac:dyDescent="0.4">
      <c r="B965" s="2">
        <v>957</v>
      </c>
      <c r="C965" s="2"/>
      <c r="D965" s="15"/>
      <c r="E965" s="14"/>
      <c r="F965" s="13"/>
      <c r="G965" s="12"/>
      <c r="H965" s="6"/>
      <c r="I965" s="6">
        <f t="shared" si="28"/>
        <v>0</v>
      </c>
      <c r="J965" s="6"/>
      <c r="K965" s="6">
        <f t="shared" si="29"/>
        <v>0</v>
      </c>
      <c r="L965" s="11"/>
      <c r="M965" s="11"/>
      <c r="N965" s="2"/>
    </row>
    <row r="966" spans="2:14" x14ac:dyDescent="0.4">
      <c r="B966" s="2">
        <v>958</v>
      </c>
      <c r="C966" s="2"/>
      <c r="D966" s="15"/>
      <c r="E966" s="14"/>
      <c r="F966" s="13"/>
      <c r="G966" s="12"/>
      <c r="H966" s="6"/>
      <c r="I966" s="6">
        <f t="shared" si="28"/>
        <v>0</v>
      </c>
      <c r="J966" s="6"/>
      <c r="K966" s="6">
        <f t="shared" si="29"/>
        <v>0</v>
      </c>
      <c r="L966" s="11"/>
      <c r="M966" s="11"/>
      <c r="N966" s="2"/>
    </row>
    <row r="967" spans="2:14" x14ac:dyDescent="0.4">
      <c r="B967" s="2">
        <v>959</v>
      </c>
      <c r="C967" s="2"/>
      <c r="D967" s="15"/>
      <c r="E967" s="14"/>
      <c r="F967" s="13"/>
      <c r="G967" s="12"/>
      <c r="H967" s="6"/>
      <c r="I967" s="6">
        <f t="shared" si="28"/>
        <v>0</v>
      </c>
      <c r="J967" s="6"/>
      <c r="K967" s="6">
        <f t="shared" si="29"/>
        <v>0</v>
      </c>
      <c r="L967" s="11"/>
      <c r="M967" s="11"/>
      <c r="N967" s="2"/>
    </row>
    <row r="968" spans="2:14" x14ac:dyDescent="0.4">
      <c r="B968" s="2">
        <v>960</v>
      </c>
      <c r="C968" s="2"/>
      <c r="D968" s="15"/>
      <c r="E968" s="14"/>
      <c r="F968" s="13"/>
      <c r="G968" s="12"/>
      <c r="H968" s="6"/>
      <c r="I968" s="6">
        <f t="shared" si="28"/>
        <v>0</v>
      </c>
      <c r="J968" s="6"/>
      <c r="K968" s="6">
        <f t="shared" si="29"/>
        <v>0</v>
      </c>
      <c r="L968" s="11"/>
      <c r="M968" s="11"/>
      <c r="N968" s="2"/>
    </row>
    <row r="969" spans="2:14" x14ac:dyDescent="0.4">
      <c r="B969" s="2">
        <v>961</v>
      </c>
      <c r="C969" s="2"/>
      <c r="D969" s="15"/>
      <c r="E969" s="14"/>
      <c r="F969" s="13"/>
      <c r="G969" s="12"/>
      <c r="H969" s="6"/>
      <c r="I969" s="6">
        <f t="shared" ref="I969:I1008" si="30">H969*G969</f>
        <v>0</v>
      </c>
      <c r="J969" s="6"/>
      <c r="K969" s="6">
        <f t="shared" si="29"/>
        <v>0</v>
      </c>
      <c r="L969" s="11"/>
      <c r="M969" s="11"/>
      <c r="N969" s="2"/>
    </row>
    <row r="970" spans="2:14" x14ac:dyDescent="0.4">
      <c r="B970" s="2">
        <v>962</v>
      </c>
      <c r="C970" s="2"/>
      <c r="D970" s="15"/>
      <c r="E970" s="14"/>
      <c r="F970" s="13"/>
      <c r="G970" s="12"/>
      <c r="H970" s="6"/>
      <c r="I970" s="6">
        <f t="shared" si="30"/>
        <v>0</v>
      </c>
      <c r="J970" s="6"/>
      <c r="K970" s="6">
        <f t="shared" ref="K970:K1008" si="31">I970+J970</f>
        <v>0</v>
      </c>
      <c r="L970" s="11"/>
      <c r="M970" s="11"/>
      <c r="N970" s="2"/>
    </row>
    <row r="971" spans="2:14" x14ac:dyDescent="0.4">
      <c r="B971" s="2">
        <v>963</v>
      </c>
      <c r="C971" s="2"/>
      <c r="D971" s="15"/>
      <c r="E971" s="14"/>
      <c r="F971" s="13"/>
      <c r="G971" s="12"/>
      <c r="H971" s="6"/>
      <c r="I971" s="6">
        <f t="shared" si="30"/>
        <v>0</v>
      </c>
      <c r="J971" s="6"/>
      <c r="K971" s="6">
        <f t="shared" si="31"/>
        <v>0</v>
      </c>
      <c r="L971" s="11"/>
      <c r="M971" s="11"/>
      <c r="N971" s="2"/>
    </row>
    <row r="972" spans="2:14" x14ac:dyDescent="0.4">
      <c r="B972" s="2">
        <v>964</v>
      </c>
      <c r="C972" s="2"/>
      <c r="D972" s="15"/>
      <c r="E972" s="14"/>
      <c r="F972" s="13"/>
      <c r="G972" s="12"/>
      <c r="H972" s="6"/>
      <c r="I972" s="6">
        <f t="shared" si="30"/>
        <v>0</v>
      </c>
      <c r="J972" s="6"/>
      <c r="K972" s="6">
        <f t="shared" si="31"/>
        <v>0</v>
      </c>
      <c r="L972" s="11"/>
      <c r="M972" s="11"/>
      <c r="N972" s="2"/>
    </row>
    <row r="973" spans="2:14" x14ac:dyDescent="0.4">
      <c r="B973" s="2">
        <v>965</v>
      </c>
      <c r="C973" s="2"/>
      <c r="D973" s="15"/>
      <c r="E973" s="14"/>
      <c r="F973" s="13"/>
      <c r="G973" s="12"/>
      <c r="H973" s="6"/>
      <c r="I973" s="6">
        <f t="shared" si="30"/>
        <v>0</v>
      </c>
      <c r="J973" s="6"/>
      <c r="K973" s="6">
        <f t="shared" si="31"/>
        <v>0</v>
      </c>
      <c r="L973" s="11"/>
      <c r="M973" s="11"/>
      <c r="N973" s="2"/>
    </row>
    <row r="974" spans="2:14" x14ac:dyDescent="0.4">
      <c r="B974" s="2">
        <v>966</v>
      </c>
      <c r="C974" s="2"/>
      <c r="D974" s="15"/>
      <c r="E974" s="14"/>
      <c r="F974" s="13"/>
      <c r="G974" s="12"/>
      <c r="H974" s="6"/>
      <c r="I974" s="6">
        <f t="shared" si="30"/>
        <v>0</v>
      </c>
      <c r="J974" s="6"/>
      <c r="K974" s="6">
        <f t="shared" si="31"/>
        <v>0</v>
      </c>
      <c r="L974" s="11"/>
      <c r="M974" s="11"/>
      <c r="N974" s="2"/>
    </row>
    <row r="975" spans="2:14" x14ac:dyDescent="0.4">
      <c r="B975" s="2">
        <v>967</v>
      </c>
      <c r="C975" s="2"/>
      <c r="D975" s="15"/>
      <c r="E975" s="14"/>
      <c r="F975" s="13"/>
      <c r="G975" s="12"/>
      <c r="H975" s="6"/>
      <c r="I975" s="6">
        <f t="shared" si="30"/>
        <v>0</v>
      </c>
      <c r="J975" s="6"/>
      <c r="K975" s="6">
        <f t="shared" si="31"/>
        <v>0</v>
      </c>
      <c r="L975" s="11"/>
      <c r="M975" s="11"/>
      <c r="N975" s="2"/>
    </row>
    <row r="976" spans="2:14" x14ac:dyDescent="0.4">
      <c r="B976" s="2">
        <v>968</v>
      </c>
      <c r="C976" s="2"/>
      <c r="D976" s="15"/>
      <c r="E976" s="14"/>
      <c r="F976" s="13"/>
      <c r="G976" s="12"/>
      <c r="H976" s="6"/>
      <c r="I976" s="6">
        <f t="shared" si="30"/>
        <v>0</v>
      </c>
      <c r="J976" s="6"/>
      <c r="K976" s="6">
        <f t="shared" si="31"/>
        <v>0</v>
      </c>
      <c r="L976" s="11"/>
      <c r="M976" s="11"/>
      <c r="N976" s="2"/>
    </row>
    <row r="977" spans="2:14" x14ac:dyDescent="0.4">
      <c r="B977" s="2">
        <v>969</v>
      </c>
      <c r="C977" s="2"/>
      <c r="D977" s="15"/>
      <c r="E977" s="14"/>
      <c r="F977" s="13"/>
      <c r="G977" s="12"/>
      <c r="H977" s="6"/>
      <c r="I977" s="6">
        <f t="shared" si="30"/>
        <v>0</v>
      </c>
      <c r="J977" s="6"/>
      <c r="K977" s="6">
        <f t="shared" si="31"/>
        <v>0</v>
      </c>
      <c r="L977" s="11"/>
      <c r="M977" s="11"/>
      <c r="N977" s="2"/>
    </row>
    <row r="978" spans="2:14" x14ac:dyDescent="0.4">
      <c r="B978" s="2">
        <v>970</v>
      </c>
      <c r="C978" s="2"/>
      <c r="D978" s="15"/>
      <c r="E978" s="14"/>
      <c r="F978" s="13"/>
      <c r="G978" s="12"/>
      <c r="H978" s="6"/>
      <c r="I978" s="6">
        <f t="shared" si="30"/>
        <v>0</v>
      </c>
      <c r="J978" s="6"/>
      <c r="K978" s="6">
        <f t="shared" si="31"/>
        <v>0</v>
      </c>
      <c r="L978" s="11"/>
      <c r="M978" s="11"/>
      <c r="N978" s="2"/>
    </row>
    <row r="979" spans="2:14" x14ac:dyDescent="0.4">
      <c r="B979" s="2">
        <v>971</v>
      </c>
      <c r="C979" s="2"/>
      <c r="D979" s="15"/>
      <c r="E979" s="14"/>
      <c r="F979" s="13"/>
      <c r="G979" s="12"/>
      <c r="H979" s="6"/>
      <c r="I979" s="6">
        <f t="shared" si="30"/>
        <v>0</v>
      </c>
      <c r="J979" s="6"/>
      <c r="K979" s="6">
        <f t="shared" si="31"/>
        <v>0</v>
      </c>
      <c r="L979" s="11"/>
      <c r="M979" s="11"/>
      <c r="N979" s="2"/>
    </row>
    <row r="980" spans="2:14" x14ac:dyDescent="0.4">
      <c r="B980" s="2">
        <v>972</v>
      </c>
      <c r="C980" s="2"/>
      <c r="D980" s="15"/>
      <c r="E980" s="14"/>
      <c r="F980" s="13"/>
      <c r="G980" s="12"/>
      <c r="H980" s="6"/>
      <c r="I980" s="6">
        <f t="shared" si="30"/>
        <v>0</v>
      </c>
      <c r="J980" s="6"/>
      <c r="K980" s="6">
        <f t="shared" si="31"/>
        <v>0</v>
      </c>
      <c r="L980" s="11"/>
      <c r="M980" s="11"/>
      <c r="N980" s="2"/>
    </row>
    <row r="981" spans="2:14" x14ac:dyDescent="0.4">
      <c r="B981" s="2">
        <v>973</v>
      </c>
      <c r="C981" s="2"/>
      <c r="D981" s="15"/>
      <c r="E981" s="14"/>
      <c r="F981" s="13"/>
      <c r="G981" s="12"/>
      <c r="H981" s="6"/>
      <c r="I981" s="6">
        <f t="shared" si="30"/>
        <v>0</v>
      </c>
      <c r="J981" s="6"/>
      <c r="K981" s="6">
        <f t="shared" si="31"/>
        <v>0</v>
      </c>
      <c r="L981" s="11"/>
      <c r="M981" s="11"/>
      <c r="N981" s="2"/>
    </row>
    <row r="982" spans="2:14" x14ac:dyDescent="0.4">
      <c r="B982" s="2">
        <v>974</v>
      </c>
      <c r="C982" s="2"/>
      <c r="D982" s="15"/>
      <c r="E982" s="14"/>
      <c r="F982" s="13"/>
      <c r="G982" s="12"/>
      <c r="H982" s="6"/>
      <c r="I982" s="6">
        <f t="shared" si="30"/>
        <v>0</v>
      </c>
      <c r="J982" s="6"/>
      <c r="K982" s="6">
        <f t="shared" si="31"/>
        <v>0</v>
      </c>
      <c r="L982" s="11"/>
      <c r="M982" s="11"/>
      <c r="N982" s="2"/>
    </row>
    <row r="983" spans="2:14" x14ac:dyDescent="0.4">
      <c r="B983" s="2">
        <v>975</v>
      </c>
      <c r="C983" s="2"/>
      <c r="D983" s="15"/>
      <c r="E983" s="14"/>
      <c r="F983" s="13"/>
      <c r="G983" s="12"/>
      <c r="H983" s="6"/>
      <c r="I983" s="6">
        <f t="shared" si="30"/>
        <v>0</v>
      </c>
      <c r="J983" s="6"/>
      <c r="K983" s="6">
        <f t="shared" si="31"/>
        <v>0</v>
      </c>
      <c r="L983" s="11"/>
      <c r="M983" s="11"/>
      <c r="N983" s="2"/>
    </row>
    <row r="984" spans="2:14" x14ac:dyDescent="0.4">
      <c r="B984" s="2">
        <v>976</v>
      </c>
      <c r="C984" s="2"/>
      <c r="D984" s="15"/>
      <c r="E984" s="14"/>
      <c r="F984" s="13"/>
      <c r="G984" s="12"/>
      <c r="H984" s="6"/>
      <c r="I984" s="6">
        <f t="shared" si="30"/>
        <v>0</v>
      </c>
      <c r="J984" s="6"/>
      <c r="K984" s="6">
        <f t="shared" si="31"/>
        <v>0</v>
      </c>
      <c r="L984" s="11"/>
      <c r="M984" s="11"/>
      <c r="N984" s="2"/>
    </row>
    <row r="985" spans="2:14" x14ac:dyDescent="0.4">
      <c r="B985" s="2">
        <v>977</v>
      </c>
      <c r="C985" s="2"/>
      <c r="D985" s="15"/>
      <c r="E985" s="14"/>
      <c r="F985" s="13"/>
      <c r="G985" s="12"/>
      <c r="H985" s="6"/>
      <c r="I985" s="6">
        <f t="shared" si="30"/>
        <v>0</v>
      </c>
      <c r="J985" s="6"/>
      <c r="K985" s="6">
        <f t="shared" si="31"/>
        <v>0</v>
      </c>
      <c r="L985" s="11"/>
      <c r="M985" s="11"/>
      <c r="N985" s="2"/>
    </row>
    <row r="986" spans="2:14" x14ac:dyDescent="0.4">
      <c r="B986" s="2">
        <v>978</v>
      </c>
      <c r="C986" s="2"/>
      <c r="D986" s="15"/>
      <c r="E986" s="14"/>
      <c r="F986" s="13"/>
      <c r="G986" s="12"/>
      <c r="H986" s="6"/>
      <c r="I986" s="6">
        <f t="shared" si="30"/>
        <v>0</v>
      </c>
      <c r="J986" s="6"/>
      <c r="K986" s="6">
        <f t="shared" si="31"/>
        <v>0</v>
      </c>
      <c r="L986" s="11"/>
      <c r="M986" s="11"/>
      <c r="N986" s="2"/>
    </row>
    <row r="987" spans="2:14" x14ac:dyDescent="0.4">
      <c r="B987" s="2">
        <v>979</v>
      </c>
      <c r="C987" s="2"/>
      <c r="D987" s="15"/>
      <c r="E987" s="14"/>
      <c r="F987" s="13"/>
      <c r="G987" s="12"/>
      <c r="H987" s="6"/>
      <c r="I987" s="6">
        <f t="shared" si="30"/>
        <v>0</v>
      </c>
      <c r="J987" s="6"/>
      <c r="K987" s="6">
        <f t="shared" si="31"/>
        <v>0</v>
      </c>
      <c r="L987" s="11"/>
      <c r="M987" s="11"/>
      <c r="N987" s="2"/>
    </row>
    <row r="988" spans="2:14" x14ac:dyDescent="0.4">
      <c r="B988" s="2">
        <v>980</v>
      </c>
      <c r="C988" s="2"/>
      <c r="D988" s="15"/>
      <c r="E988" s="14"/>
      <c r="F988" s="13"/>
      <c r="G988" s="12"/>
      <c r="H988" s="6"/>
      <c r="I988" s="6">
        <f t="shared" si="30"/>
        <v>0</v>
      </c>
      <c r="J988" s="6"/>
      <c r="K988" s="6">
        <f t="shared" si="31"/>
        <v>0</v>
      </c>
      <c r="L988" s="11"/>
      <c r="M988" s="11"/>
      <c r="N988" s="2"/>
    </row>
    <row r="989" spans="2:14" x14ac:dyDescent="0.4">
      <c r="B989" s="2">
        <v>981</v>
      </c>
      <c r="C989" s="2"/>
      <c r="D989" s="15"/>
      <c r="E989" s="14"/>
      <c r="F989" s="13"/>
      <c r="G989" s="12"/>
      <c r="H989" s="6"/>
      <c r="I989" s="6">
        <f t="shared" si="30"/>
        <v>0</v>
      </c>
      <c r="J989" s="6"/>
      <c r="K989" s="6">
        <f t="shared" si="31"/>
        <v>0</v>
      </c>
      <c r="L989" s="11"/>
      <c r="M989" s="11"/>
      <c r="N989" s="2"/>
    </row>
    <row r="990" spans="2:14" x14ac:dyDescent="0.4">
      <c r="B990" s="2">
        <v>982</v>
      </c>
      <c r="C990" s="2"/>
      <c r="D990" s="15"/>
      <c r="E990" s="14"/>
      <c r="F990" s="13"/>
      <c r="G990" s="12"/>
      <c r="H990" s="6"/>
      <c r="I990" s="6">
        <f t="shared" si="30"/>
        <v>0</v>
      </c>
      <c r="J990" s="6"/>
      <c r="K990" s="6">
        <f t="shared" si="31"/>
        <v>0</v>
      </c>
      <c r="L990" s="11"/>
      <c r="M990" s="11"/>
      <c r="N990" s="2"/>
    </row>
    <row r="991" spans="2:14" x14ac:dyDescent="0.4">
      <c r="B991" s="2">
        <v>983</v>
      </c>
      <c r="C991" s="2"/>
      <c r="D991" s="15"/>
      <c r="E991" s="14"/>
      <c r="F991" s="13"/>
      <c r="G991" s="12"/>
      <c r="H991" s="6"/>
      <c r="I991" s="6">
        <f t="shared" si="30"/>
        <v>0</v>
      </c>
      <c r="J991" s="6"/>
      <c r="K991" s="6">
        <f t="shared" si="31"/>
        <v>0</v>
      </c>
      <c r="L991" s="11"/>
      <c r="M991" s="11"/>
      <c r="N991" s="2"/>
    </row>
    <row r="992" spans="2:14" x14ac:dyDescent="0.4">
      <c r="B992" s="2">
        <v>984</v>
      </c>
      <c r="C992" s="2"/>
      <c r="D992" s="15"/>
      <c r="E992" s="14"/>
      <c r="F992" s="13"/>
      <c r="G992" s="12"/>
      <c r="H992" s="6"/>
      <c r="I992" s="6">
        <f t="shared" si="30"/>
        <v>0</v>
      </c>
      <c r="J992" s="6"/>
      <c r="K992" s="6">
        <f t="shared" si="31"/>
        <v>0</v>
      </c>
      <c r="L992" s="11"/>
      <c r="M992" s="11"/>
      <c r="N992" s="2"/>
    </row>
    <row r="993" spans="2:14" x14ac:dyDescent="0.4">
      <c r="B993" s="2">
        <v>985</v>
      </c>
      <c r="C993" s="2"/>
      <c r="D993" s="15"/>
      <c r="E993" s="14"/>
      <c r="F993" s="13"/>
      <c r="G993" s="12"/>
      <c r="H993" s="6"/>
      <c r="I993" s="6">
        <f t="shared" si="30"/>
        <v>0</v>
      </c>
      <c r="J993" s="6"/>
      <c r="K993" s="6">
        <f t="shared" si="31"/>
        <v>0</v>
      </c>
      <c r="L993" s="11"/>
      <c r="M993" s="11"/>
      <c r="N993" s="2"/>
    </row>
    <row r="994" spans="2:14" x14ac:dyDescent="0.4">
      <c r="B994" s="2">
        <v>986</v>
      </c>
      <c r="C994" s="2"/>
      <c r="D994" s="15"/>
      <c r="E994" s="14"/>
      <c r="F994" s="13"/>
      <c r="G994" s="12"/>
      <c r="H994" s="6"/>
      <c r="I994" s="6">
        <f t="shared" si="30"/>
        <v>0</v>
      </c>
      <c r="J994" s="6"/>
      <c r="K994" s="6">
        <f t="shared" si="31"/>
        <v>0</v>
      </c>
      <c r="L994" s="11"/>
      <c r="M994" s="11"/>
      <c r="N994" s="2"/>
    </row>
    <row r="995" spans="2:14" x14ac:dyDescent="0.4">
      <c r="B995" s="2">
        <v>987</v>
      </c>
      <c r="C995" s="2"/>
      <c r="D995" s="15"/>
      <c r="E995" s="14"/>
      <c r="F995" s="13"/>
      <c r="G995" s="12"/>
      <c r="H995" s="6"/>
      <c r="I995" s="6">
        <f t="shared" si="30"/>
        <v>0</v>
      </c>
      <c r="J995" s="6"/>
      <c r="K995" s="6">
        <f t="shared" si="31"/>
        <v>0</v>
      </c>
      <c r="L995" s="11"/>
      <c r="M995" s="11"/>
      <c r="N995" s="2"/>
    </row>
    <row r="996" spans="2:14" x14ac:dyDescent="0.4">
      <c r="B996" s="2">
        <v>988</v>
      </c>
      <c r="C996" s="2"/>
      <c r="D996" s="15"/>
      <c r="E996" s="14"/>
      <c r="F996" s="13"/>
      <c r="G996" s="12"/>
      <c r="H996" s="6"/>
      <c r="I996" s="6">
        <f t="shared" si="30"/>
        <v>0</v>
      </c>
      <c r="J996" s="6"/>
      <c r="K996" s="6">
        <f t="shared" si="31"/>
        <v>0</v>
      </c>
      <c r="L996" s="11"/>
      <c r="M996" s="11"/>
      <c r="N996" s="2"/>
    </row>
    <row r="997" spans="2:14" x14ac:dyDescent="0.4">
      <c r="B997" s="2">
        <v>989</v>
      </c>
      <c r="C997" s="2"/>
      <c r="D997" s="15"/>
      <c r="E997" s="14"/>
      <c r="F997" s="13"/>
      <c r="G997" s="12"/>
      <c r="H997" s="6"/>
      <c r="I997" s="6">
        <f t="shared" si="30"/>
        <v>0</v>
      </c>
      <c r="J997" s="6"/>
      <c r="K997" s="6">
        <f t="shared" si="31"/>
        <v>0</v>
      </c>
      <c r="L997" s="11"/>
      <c r="M997" s="11"/>
      <c r="N997" s="2"/>
    </row>
    <row r="998" spans="2:14" x14ac:dyDescent="0.4">
      <c r="B998" s="2">
        <v>990</v>
      </c>
      <c r="C998" s="2"/>
      <c r="D998" s="15"/>
      <c r="E998" s="14"/>
      <c r="F998" s="13"/>
      <c r="G998" s="12"/>
      <c r="H998" s="6"/>
      <c r="I998" s="6">
        <f t="shared" si="30"/>
        <v>0</v>
      </c>
      <c r="J998" s="6"/>
      <c r="K998" s="6">
        <f t="shared" si="31"/>
        <v>0</v>
      </c>
      <c r="L998" s="11"/>
      <c r="M998" s="11"/>
      <c r="N998" s="2"/>
    </row>
    <row r="999" spans="2:14" x14ac:dyDescent="0.4">
      <c r="B999" s="2">
        <v>991</v>
      </c>
      <c r="C999" s="2"/>
      <c r="D999" s="15"/>
      <c r="E999" s="14"/>
      <c r="F999" s="13"/>
      <c r="G999" s="12"/>
      <c r="H999" s="6"/>
      <c r="I999" s="6">
        <f t="shared" si="30"/>
        <v>0</v>
      </c>
      <c r="J999" s="6"/>
      <c r="K999" s="6">
        <f t="shared" si="31"/>
        <v>0</v>
      </c>
      <c r="L999" s="11"/>
      <c r="M999" s="11"/>
      <c r="N999" s="2"/>
    </row>
    <row r="1000" spans="2:14" x14ac:dyDescent="0.4">
      <c r="B1000" s="2">
        <v>992</v>
      </c>
      <c r="C1000" s="2"/>
      <c r="D1000" s="15"/>
      <c r="E1000" s="14"/>
      <c r="F1000" s="13"/>
      <c r="G1000" s="12"/>
      <c r="H1000" s="6"/>
      <c r="I1000" s="6">
        <f t="shared" si="30"/>
        <v>0</v>
      </c>
      <c r="J1000" s="6"/>
      <c r="K1000" s="6">
        <f t="shared" si="31"/>
        <v>0</v>
      </c>
      <c r="L1000" s="11"/>
      <c r="M1000" s="11"/>
      <c r="N1000" s="2"/>
    </row>
    <row r="1001" spans="2:14" x14ac:dyDescent="0.4">
      <c r="B1001" s="2">
        <v>993</v>
      </c>
      <c r="C1001" s="2"/>
      <c r="D1001" s="15"/>
      <c r="E1001" s="14"/>
      <c r="F1001" s="13"/>
      <c r="G1001" s="12"/>
      <c r="H1001" s="6"/>
      <c r="I1001" s="6">
        <f t="shared" si="30"/>
        <v>0</v>
      </c>
      <c r="J1001" s="6"/>
      <c r="K1001" s="6">
        <f t="shared" si="31"/>
        <v>0</v>
      </c>
      <c r="L1001" s="11"/>
      <c r="M1001" s="11"/>
      <c r="N1001" s="2"/>
    </row>
    <row r="1002" spans="2:14" x14ac:dyDescent="0.4">
      <c r="B1002" s="2">
        <v>994</v>
      </c>
      <c r="C1002" s="2"/>
      <c r="D1002" s="15"/>
      <c r="E1002" s="14"/>
      <c r="F1002" s="13"/>
      <c r="G1002" s="12"/>
      <c r="H1002" s="6"/>
      <c r="I1002" s="6">
        <f t="shared" si="30"/>
        <v>0</v>
      </c>
      <c r="J1002" s="6"/>
      <c r="K1002" s="6">
        <f t="shared" si="31"/>
        <v>0</v>
      </c>
      <c r="L1002" s="11"/>
      <c r="M1002" s="11"/>
      <c r="N1002" s="2"/>
    </row>
    <row r="1003" spans="2:14" x14ac:dyDescent="0.4">
      <c r="B1003" s="2">
        <v>995</v>
      </c>
      <c r="C1003" s="2"/>
      <c r="D1003" s="15"/>
      <c r="E1003" s="14"/>
      <c r="F1003" s="13"/>
      <c r="G1003" s="12"/>
      <c r="H1003" s="6"/>
      <c r="I1003" s="6">
        <f t="shared" si="30"/>
        <v>0</v>
      </c>
      <c r="J1003" s="6"/>
      <c r="K1003" s="6">
        <f t="shared" si="31"/>
        <v>0</v>
      </c>
      <c r="L1003" s="11"/>
      <c r="M1003" s="11"/>
      <c r="N1003" s="2"/>
    </row>
    <row r="1004" spans="2:14" x14ac:dyDescent="0.4">
      <c r="B1004" s="2">
        <v>996</v>
      </c>
      <c r="C1004" s="2"/>
      <c r="D1004" s="15"/>
      <c r="E1004" s="14"/>
      <c r="F1004" s="13"/>
      <c r="G1004" s="12"/>
      <c r="H1004" s="6"/>
      <c r="I1004" s="6">
        <f t="shared" si="30"/>
        <v>0</v>
      </c>
      <c r="J1004" s="6"/>
      <c r="K1004" s="6">
        <f t="shared" si="31"/>
        <v>0</v>
      </c>
      <c r="L1004" s="11"/>
      <c r="M1004" s="11"/>
      <c r="N1004" s="2"/>
    </row>
    <row r="1005" spans="2:14" x14ac:dyDescent="0.4">
      <c r="B1005" s="2">
        <v>997</v>
      </c>
      <c r="C1005" s="2"/>
      <c r="D1005" s="15"/>
      <c r="E1005" s="14"/>
      <c r="F1005" s="13"/>
      <c r="G1005" s="12"/>
      <c r="H1005" s="6"/>
      <c r="I1005" s="6">
        <f t="shared" si="30"/>
        <v>0</v>
      </c>
      <c r="J1005" s="6"/>
      <c r="K1005" s="6">
        <f t="shared" si="31"/>
        <v>0</v>
      </c>
      <c r="L1005" s="11"/>
      <c r="M1005" s="11"/>
      <c r="N1005" s="2"/>
    </row>
    <row r="1006" spans="2:14" x14ac:dyDescent="0.4">
      <c r="B1006" s="2">
        <v>998</v>
      </c>
      <c r="C1006" s="2"/>
      <c r="D1006" s="15"/>
      <c r="E1006" s="14"/>
      <c r="F1006" s="13"/>
      <c r="G1006" s="12"/>
      <c r="H1006" s="6"/>
      <c r="I1006" s="6">
        <f t="shared" si="30"/>
        <v>0</v>
      </c>
      <c r="J1006" s="6"/>
      <c r="K1006" s="6">
        <f t="shared" si="31"/>
        <v>0</v>
      </c>
      <c r="L1006" s="11"/>
      <c r="M1006" s="11"/>
      <c r="N1006" s="2"/>
    </row>
    <row r="1007" spans="2:14" x14ac:dyDescent="0.4">
      <c r="B1007" s="2">
        <v>999</v>
      </c>
      <c r="C1007" s="2"/>
      <c r="D1007" s="15"/>
      <c r="E1007" s="14"/>
      <c r="F1007" s="13"/>
      <c r="G1007" s="12"/>
      <c r="H1007" s="6"/>
      <c r="I1007" s="6">
        <f t="shared" si="30"/>
        <v>0</v>
      </c>
      <c r="J1007" s="6"/>
      <c r="K1007" s="6">
        <f t="shared" si="31"/>
        <v>0</v>
      </c>
      <c r="L1007" s="11"/>
      <c r="M1007" s="11"/>
      <c r="N1007" s="2"/>
    </row>
    <row r="1008" spans="2:14" x14ac:dyDescent="0.4">
      <c r="B1008" s="2">
        <v>1000</v>
      </c>
      <c r="C1008" s="2"/>
      <c r="D1008" s="15"/>
      <c r="E1008" s="14"/>
      <c r="F1008" s="13"/>
      <c r="G1008" s="12"/>
      <c r="H1008" s="6"/>
      <c r="I1008" s="6">
        <f t="shared" si="30"/>
        <v>0</v>
      </c>
      <c r="J1008" s="6"/>
      <c r="K1008" s="6">
        <f t="shared" si="31"/>
        <v>0</v>
      </c>
      <c r="L1008" s="11"/>
      <c r="M1008" s="11"/>
      <c r="N1008" s="2"/>
    </row>
  </sheetData>
  <mergeCells count="9">
    <mergeCell ref="L7:M7"/>
    <mergeCell ref="N7:N8"/>
    <mergeCell ref="C4:D4"/>
    <mergeCell ref="C5:D5"/>
    <mergeCell ref="B7:B8"/>
    <mergeCell ref="C7:C8"/>
    <mergeCell ref="D7:E7"/>
    <mergeCell ref="F7:G7"/>
    <mergeCell ref="H7:K7"/>
  </mergeCells>
  <phoneticPr fontId="2"/>
  <pageMargins left="0.70866141732283472" right="0.70866141732283472" top="0.74803149606299213" bottom="0.74803149606299213" header="0.31496062992125984" footer="0.31496062992125984"/>
  <pageSetup paperSize="9" scale="5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xr:uid="{00000000-0002-0000-0100-000000000000}">
          <x14:formula1>
            <xm:f>【記入例】③!$B$7:$B$23</xm:f>
          </x14:formula1>
          <xm:sqref>C9:C1008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2:G28"/>
  <sheetViews>
    <sheetView showGridLines="0" view="pageBreakPreview" zoomScale="70" zoomScaleNormal="85" zoomScaleSheetLayoutView="70" workbookViewId="0">
      <selection activeCell="B7" sqref="B7:G13"/>
    </sheetView>
  </sheetViews>
  <sheetFormatPr defaultRowHeight="15.75" x14ac:dyDescent="0.4"/>
  <cols>
    <col min="1" max="1" width="4.125" style="1" customWidth="1"/>
    <col min="2" max="2" width="6.25" style="1" customWidth="1"/>
    <col min="3" max="3" width="24.875" style="1" customWidth="1"/>
    <col min="4" max="5" width="14.125" style="1" customWidth="1"/>
    <col min="6" max="6" width="22.75" style="1" customWidth="1"/>
    <col min="7" max="7" width="15.625" style="1" customWidth="1"/>
    <col min="8" max="16384" width="9" style="1"/>
  </cols>
  <sheetData>
    <row r="2" spans="2:7" ht="27" customHeight="1" x14ac:dyDescent="0.4">
      <c r="C2" s="3" t="s">
        <v>16</v>
      </c>
    </row>
    <row r="3" spans="2:7" ht="16.5" thickBot="1" x14ac:dyDescent="0.45">
      <c r="C3" s="1" t="s">
        <v>15</v>
      </c>
    </row>
    <row r="4" spans="2:7" x14ac:dyDescent="0.4">
      <c r="C4" s="103" t="s">
        <v>7</v>
      </c>
      <c r="D4" s="104"/>
    </row>
    <row r="5" spans="2:7" ht="33" customHeight="1" thickBot="1" x14ac:dyDescent="0.45">
      <c r="C5" s="375" t="s">
        <v>10</v>
      </c>
      <c r="D5" s="376"/>
    </row>
    <row r="7" spans="2:7" ht="18.75" customHeight="1" x14ac:dyDescent="0.4">
      <c r="B7" s="97" t="s">
        <v>2</v>
      </c>
      <c r="C7" s="97" t="s">
        <v>14</v>
      </c>
      <c r="D7" s="377" t="s">
        <v>102</v>
      </c>
      <c r="E7" s="378"/>
      <c r="F7" s="379"/>
      <c r="G7" s="26" t="s">
        <v>13</v>
      </c>
    </row>
    <row r="8" spans="2:7" ht="42" customHeight="1" x14ac:dyDescent="0.4">
      <c r="B8" s="98"/>
      <c r="C8" s="98"/>
      <c r="D8" s="25" t="s">
        <v>104</v>
      </c>
      <c r="E8" s="25" t="s">
        <v>107</v>
      </c>
      <c r="F8" s="25" t="s">
        <v>108</v>
      </c>
      <c r="G8" s="5" t="s">
        <v>4</v>
      </c>
    </row>
    <row r="9" spans="2:7" x14ac:dyDescent="0.4">
      <c r="B9" s="2">
        <v>1</v>
      </c>
      <c r="C9" s="8" t="s">
        <v>11</v>
      </c>
      <c r="D9" s="9"/>
      <c r="E9" s="9">
        <v>30000</v>
      </c>
      <c r="F9" s="9">
        <f>D9+E9</f>
        <v>30000</v>
      </c>
      <c r="G9" s="10" t="s">
        <v>90</v>
      </c>
    </row>
    <row r="10" spans="2:7" x14ac:dyDescent="0.4">
      <c r="B10" s="2">
        <v>2</v>
      </c>
      <c r="C10" s="8" t="s">
        <v>12</v>
      </c>
      <c r="D10" s="9"/>
      <c r="E10" s="9">
        <v>30000</v>
      </c>
      <c r="F10" s="9">
        <f t="shared" ref="F10" si="0">D10+E10</f>
        <v>30000</v>
      </c>
      <c r="G10" s="10" t="s">
        <v>90</v>
      </c>
    </row>
    <row r="11" spans="2:7" x14ac:dyDescent="0.4">
      <c r="B11" s="2">
        <v>3</v>
      </c>
      <c r="C11" s="8" t="s">
        <v>98</v>
      </c>
      <c r="D11" s="9">
        <v>5000</v>
      </c>
      <c r="E11" s="9">
        <v>10000</v>
      </c>
      <c r="F11" s="9">
        <f t="shared" ref="F11:F28" si="1">D11+E11</f>
        <v>15000</v>
      </c>
      <c r="G11" s="10" t="s">
        <v>91</v>
      </c>
    </row>
    <row r="12" spans="2:7" x14ac:dyDescent="0.4">
      <c r="B12" s="2">
        <v>4</v>
      </c>
      <c r="C12" s="8" t="s">
        <v>95</v>
      </c>
      <c r="D12" s="9"/>
      <c r="E12" s="9">
        <v>30000</v>
      </c>
      <c r="F12" s="9">
        <f t="shared" si="1"/>
        <v>30000</v>
      </c>
      <c r="G12" s="10" t="s">
        <v>96</v>
      </c>
    </row>
    <row r="13" spans="2:7" x14ac:dyDescent="0.4">
      <c r="B13" s="2">
        <v>5</v>
      </c>
      <c r="C13" s="2"/>
      <c r="D13" s="7"/>
      <c r="E13" s="7"/>
      <c r="F13" s="7">
        <f t="shared" si="1"/>
        <v>0</v>
      </c>
      <c r="G13" s="11"/>
    </row>
    <row r="14" spans="2:7" x14ac:dyDescent="0.4">
      <c r="B14" s="2">
        <v>6</v>
      </c>
      <c r="C14" s="2"/>
      <c r="D14" s="7"/>
      <c r="E14" s="7"/>
      <c r="F14" s="7">
        <f t="shared" si="1"/>
        <v>0</v>
      </c>
      <c r="G14" s="11"/>
    </row>
    <row r="15" spans="2:7" x14ac:dyDescent="0.4">
      <c r="B15" s="2">
        <v>7</v>
      </c>
      <c r="C15" s="2"/>
      <c r="D15" s="7"/>
      <c r="E15" s="7"/>
      <c r="F15" s="7">
        <f t="shared" si="1"/>
        <v>0</v>
      </c>
      <c r="G15" s="11"/>
    </row>
    <row r="16" spans="2:7" x14ac:dyDescent="0.4">
      <c r="B16" s="2">
        <v>8</v>
      </c>
      <c r="C16" s="2"/>
      <c r="D16" s="7"/>
      <c r="E16" s="7"/>
      <c r="F16" s="7">
        <f t="shared" si="1"/>
        <v>0</v>
      </c>
      <c r="G16" s="11"/>
    </row>
    <row r="17" spans="2:7" x14ac:dyDescent="0.4">
      <c r="B17" s="2">
        <v>9</v>
      </c>
      <c r="C17" s="2"/>
      <c r="D17" s="7"/>
      <c r="E17" s="7"/>
      <c r="F17" s="7">
        <f t="shared" si="1"/>
        <v>0</v>
      </c>
      <c r="G17" s="11"/>
    </row>
    <row r="18" spans="2:7" x14ac:dyDescent="0.4">
      <c r="B18" s="2">
        <v>10</v>
      </c>
      <c r="C18" s="2"/>
      <c r="D18" s="7"/>
      <c r="E18" s="7"/>
      <c r="F18" s="7">
        <f t="shared" si="1"/>
        <v>0</v>
      </c>
      <c r="G18" s="11"/>
    </row>
    <row r="19" spans="2:7" x14ac:dyDescent="0.4">
      <c r="B19" s="2">
        <v>11</v>
      </c>
      <c r="C19" s="2"/>
      <c r="D19" s="7"/>
      <c r="E19" s="7"/>
      <c r="F19" s="7">
        <f t="shared" si="1"/>
        <v>0</v>
      </c>
      <c r="G19" s="11"/>
    </row>
    <row r="20" spans="2:7" x14ac:dyDescent="0.4">
      <c r="B20" s="2">
        <v>12</v>
      </c>
      <c r="C20" s="2"/>
      <c r="D20" s="7"/>
      <c r="E20" s="7"/>
      <c r="F20" s="7">
        <f t="shared" si="1"/>
        <v>0</v>
      </c>
      <c r="G20" s="11"/>
    </row>
    <row r="21" spans="2:7" x14ac:dyDescent="0.4">
      <c r="B21" s="2">
        <v>13</v>
      </c>
      <c r="C21" s="2"/>
      <c r="D21" s="7"/>
      <c r="E21" s="7"/>
      <c r="F21" s="7">
        <f t="shared" si="1"/>
        <v>0</v>
      </c>
      <c r="G21" s="11"/>
    </row>
    <row r="22" spans="2:7" x14ac:dyDescent="0.4">
      <c r="B22" s="2">
        <v>14</v>
      </c>
      <c r="C22" s="2"/>
      <c r="D22" s="7"/>
      <c r="E22" s="7"/>
      <c r="F22" s="7">
        <f t="shared" si="1"/>
        <v>0</v>
      </c>
      <c r="G22" s="11"/>
    </row>
    <row r="23" spans="2:7" x14ac:dyDescent="0.4">
      <c r="B23" s="2">
        <v>15</v>
      </c>
      <c r="C23" s="2"/>
      <c r="D23" s="7"/>
      <c r="E23" s="7"/>
      <c r="F23" s="7">
        <f t="shared" si="1"/>
        <v>0</v>
      </c>
      <c r="G23" s="11"/>
    </row>
    <row r="24" spans="2:7" x14ac:dyDescent="0.4">
      <c r="B24" s="2">
        <v>16</v>
      </c>
      <c r="C24" s="2"/>
      <c r="D24" s="7"/>
      <c r="E24" s="7"/>
      <c r="F24" s="7">
        <f t="shared" si="1"/>
        <v>0</v>
      </c>
      <c r="G24" s="11"/>
    </row>
    <row r="25" spans="2:7" x14ac:dyDescent="0.4">
      <c r="B25" s="2">
        <v>17</v>
      </c>
      <c r="C25" s="2"/>
      <c r="D25" s="7"/>
      <c r="E25" s="7"/>
      <c r="F25" s="7">
        <f t="shared" si="1"/>
        <v>0</v>
      </c>
      <c r="G25" s="11"/>
    </row>
    <row r="26" spans="2:7" x14ac:dyDescent="0.4">
      <c r="B26" s="2">
        <v>18</v>
      </c>
      <c r="C26" s="2"/>
      <c r="D26" s="7"/>
      <c r="E26" s="7"/>
      <c r="F26" s="7">
        <f t="shared" si="1"/>
        <v>0</v>
      </c>
      <c r="G26" s="11"/>
    </row>
    <row r="27" spans="2:7" x14ac:dyDescent="0.4">
      <c r="B27" s="2">
        <v>19</v>
      </c>
      <c r="C27" s="2"/>
      <c r="D27" s="7"/>
      <c r="E27" s="7"/>
      <c r="F27" s="7">
        <f t="shared" si="1"/>
        <v>0</v>
      </c>
      <c r="G27" s="11"/>
    </row>
    <row r="28" spans="2:7" x14ac:dyDescent="0.4">
      <c r="B28" s="2">
        <v>20</v>
      </c>
      <c r="C28" s="2"/>
      <c r="D28" s="7"/>
      <c r="E28" s="7"/>
      <c r="F28" s="7">
        <f t="shared" si="1"/>
        <v>0</v>
      </c>
      <c r="G28" s="11"/>
    </row>
  </sheetData>
  <mergeCells count="5">
    <mergeCell ref="C4:D4"/>
    <mergeCell ref="C5:D5"/>
    <mergeCell ref="B7:B8"/>
    <mergeCell ref="C7:C8"/>
    <mergeCell ref="D7:F7"/>
  </mergeCells>
  <phoneticPr fontId="2"/>
  <pageMargins left="0.70866141732283472" right="0.70866141732283472" top="0.74803149606299213" bottom="0.74803149606299213" header="0.31496062992125984" footer="0.31496062992125984"/>
  <pageSetup paperSize="9" scale="5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作成手順</vt:lpstr>
      <vt:lpstr>【記入例】③</vt:lpstr>
      <vt:lpstr>①補助対象経費整理シート</vt:lpstr>
      <vt:lpstr>②補助対象外経費整理シート</vt:lpstr>
      <vt:lpstr>③事業計画書P2-3複写用</vt:lpstr>
      <vt:lpstr>【記入例】①</vt:lpstr>
      <vt:lpstr>【記入例】②</vt:lpstr>
      <vt:lpstr>【記入例】①!Print_Area</vt:lpstr>
      <vt:lpstr>【記入例】②!Print_Area</vt:lpstr>
      <vt:lpstr>【記入例】③!Print_Area</vt:lpstr>
      <vt:lpstr>①補助対象経費整理シート!Print_Area</vt:lpstr>
      <vt:lpstr>②補助対象外経費整理シート!Print_Area</vt:lpstr>
      <vt:lpstr>'③事業計画書P2-3複写用'!Print_Area</vt:lpstr>
      <vt:lpstr>作成手順!Print_Area</vt:lpstr>
      <vt:lpstr>【記入例】①!Print_Titles</vt:lpstr>
      <vt:lpstr>【記入例】②!Print_Titles</vt:lpstr>
      <vt:lpstr>①補助対象経費整理シート!Print_Titles</vt:lpstr>
      <vt:lpstr>②補助対象外経費整理シート!Print_Titles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2025-04-10T02:50:54Z</dcterms:created>
  <dcterms:modified xsi:type="dcterms:W3CDTF">2026-04-27T08:22:11Z</dcterms:modified>
</cp:coreProperties>
</file>