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2.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defaultThemeVersion="166925"/>
  <xr:revisionPtr revIDLastSave="0" documentId="13_ncr:1_{5865A6D7-0AD8-4414-870C-06BD361A76C4}" xr6:coauthVersionLast="47" xr6:coauthVersionMax="47" xr10:uidLastSave="{00000000-0000-0000-0000-000000000000}"/>
  <bookViews>
    <workbookView xWindow="-120" yWindow="-120" windowWidth="29040" windowHeight="15720" xr2:uid="{00000000-000D-0000-FFFF-FFFF00000000}"/>
  </bookViews>
  <sheets>
    <sheet name="【チェクリスト】提出書類一覧" sheetId="4" r:id="rId1"/>
    <sheet name="（参考資料）提出書類（書類内容チェック）" sheetId="5" r:id="rId2"/>
    <sheet name="→様式記入例" sheetId="6" r:id="rId3"/>
    <sheet name="①交付申請書" sheetId="7" r:id="rId4"/>
    <sheet name="②重要事項確認書" sheetId="8" r:id="rId5"/>
    <sheet name="③誓約書" sheetId="9" r:id="rId6"/>
    <sheet name="④事業計画書P1" sheetId="10" r:id="rId7"/>
    <sheet name="④事業計画書P2" sheetId="11" r:id="rId8"/>
    <sheet name="④事業計画書P3" sheetId="12" r:id="rId9"/>
    <sheet name="④事業計画書P4" sheetId="13" r:id="rId10"/>
    <sheet name="⑤省エネ診断報告書・領収書" sheetId="14" r:id="rId11"/>
    <sheet name="⑤簡易自己診断" sheetId="15" r:id="rId12"/>
    <sheet name="⑥見積書" sheetId="16" r:id="rId13"/>
    <sheet name="⑥内訳明細書" sheetId="17" r:id="rId14"/>
    <sheet name="⑦カタログ等" sheetId="18" r:id="rId15"/>
    <sheet name="⑧現況設備写真" sheetId="19" r:id="rId16"/>
    <sheet name="⑨図面" sheetId="20" r:id="rId17"/>
    <sheet name="⑩登記事項証明書・開業届" sheetId="21" r:id="rId18"/>
    <sheet name="⑪納税証明書" sheetId="22" r:id="rId19"/>
    <sheet name="⑫確定申告書等" sheetId="23" r:id="rId20"/>
    <sheet name="⑬賃貸借契約書_同意書" sheetId="24" r:id="rId21"/>
    <sheet name="⑭リース契約書案・計算書案" sheetId="25" r:id="rId22"/>
    <sheet name="⑮CO2CO2スマート宣言" sheetId="26" r:id="rId23"/>
  </sheets>
  <definedNames>
    <definedName name="_xlnm._FilterDatabase" localSheetId="1" hidden="1">'（参考資料）提出書類（書類内容チェック）'!$A$4:$G$81</definedName>
    <definedName name="_xlnm._FilterDatabase" localSheetId="0" hidden="1">【チェクリスト】提出書類一覧!$A$4:$H$45</definedName>
    <definedName name="_xlnm.Print_Area" localSheetId="1">'（参考資料）提出書類（書類内容チェック）'!$A$1:$G$81</definedName>
    <definedName name="_xlnm.Print_Area" localSheetId="0">【チェクリスト】提出書類一覧!$A$1:$I$45</definedName>
    <definedName name="_xlnm.Print_Area" localSheetId="3">①交付申請書!$A$1:$BA$37</definedName>
    <definedName name="_xlnm.Print_Area" localSheetId="4">②重要事項確認書!$A$1:$BA$28</definedName>
    <definedName name="_xlnm.Print_Area" localSheetId="5">③誓約書!$A$1:$BA$35</definedName>
    <definedName name="_xlnm.Print_Area" localSheetId="6">④事業計画書P1!$A$1:$AZ$78</definedName>
    <definedName name="_xlnm.Print_Area" localSheetId="7">④事業計画書P2!$A$1:$BJ$40</definedName>
    <definedName name="_xlnm.Print_Area" localSheetId="8">④事業計画書P3!$A$1:$BI$53</definedName>
    <definedName name="_xlnm.Print_Area" localSheetId="9">④事業計画書P4!$A$1:$AN$55</definedName>
    <definedName name="_xlnm.Print_Area" localSheetId="11">⑤簡易自己診断!$A$1:$BI$17</definedName>
    <definedName name="_xlnm.Print_Area" localSheetId="12">⑥見積書!$A$1:$AZ$39</definedName>
    <definedName name="_xlnm.Print_Area" localSheetId="13">⑥内訳明細書!$A$1:$BF$45</definedName>
    <definedName name="_xlnm.Print_Area" localSheetId="16">⑨図面!$A$1:$BW$44</definedName>
    <definedName name="_xlnm.Print_Titles" localSheetId="1">'（参考資料）提出書類（書類内容チェック）'!$4:$4</definedName>
    <definedName name="_xlnm.Print_Titles" localSheetId="0">【チェクリスト】提出書類一覧!$4:$4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3" l="1"/>
  <c r="U26" i="17"/>
  <c r="U25" i="17"/>
  <c r="U24" i="17"/>
  <c r="U20" i="17"/>
  <c r="U19" i="17"/>
  <c r="U18" i="17"/>
  <c r="U14" i="17"/>
  <c r="U13" i="17"/>
  <c r="U16" i="17" s="1"/>
  <c r="U10" i="17"/>
  <c r="U9" i="17"/>
  <c r="U8" i="17"/>
  <c r="U11" i="17" s="1"/>
  <c r="Q34" i="16"/>
  <c r="Q33" i="16"/>
  <c r="Q32" i="16"/>
  <c r="Q31" i="16"/>
  <c r="Q30" i="16"/>
  <c r="Q29" i="16"/>
  <c r="Q28" i="16"/>
  <c r="Q27" i="16"/>
  <c r="Q26" i="16"/>
  <c r="Q25" i="16"/>
  <c r="Q24" i="16"/>
  <c r="K25" i="13"/>
  <c r="G25" i="13"/>
  <c r="G24" i="13"/>
  <c r="G22" i="13"/>
  <c r="W20" i="12"/>
  <c r="AC19" i="12"/>
  <c r="R19" i="12"/>
  <c r="R18" i="12"/>
  <c r="AC18" i="12" s="1"/>
  <c r="R17" i="12"/>
  <c r="AC17" i="12" s="1"/>
  <c r="R16" i="12"/>
  <c r="AC16" i="12" s="1"/>
  <c r="R15" i="12"/>
  <c r="AC15" i="12" s="1"/>
  <c r="R14" i="12"/>
  <c r="R20" i="12" s="1"/>
  <c r="W13" i="12"/>
  <c r="R12" i="12"/>
  <c r="AC12" i="12" s="1"/>
  <c r="R11" i="12"/>
  <c r="AC11" i="12" s="1"/>
  <c r="R10" i="12"/>
  <c r="AC10" i="12" s="1"/>
  <c r="R9" i="12"/>
  <c r="AC9" i="12" s="1"/>
  <c r="R8" i="12"/>
  <c r="AC8" i="12" s="1"/>
  <c r="R7" i="12"/>
  <c r="AC7" i="12" s="1"/>
  <c r="R6" i="12"/>
  <c r="R5" i="12"/>
  <c r="AC5" i="12" s="1"/>
  <c r="AC17" i="11"/>
  <c r="H8" i="10"/>
  <c r="Q6" i="10"/>
  <c r="H6" i="10"/>
  <c r="H5" i="10"/>
  <c r="X11" i="9"/>
  <c r="T11" i="9"/>
  <c r="O11" i="9"/>
  <c r="O10" i="9"/>
  <c r="O9" i="9"/>
  <c r="Z5" i="9"/>
  <c r="X5" i="9"/>
  <c r="Y28" i="8"/>
  <c r="U28" i="8"/>
  <c r="P28" i="8"/>
  <c r="P27" i="8"/>
  <c r="P26" i="8"/>
  <c r="Q24" i="8"/>
  <c r="O24" i="8"/>
  <c r="U27" i="17" l="1"/>
  <c r="Q35" i="16"/>
  <c r="R13" i="12"/>
  <c r="U21" i="17"/>
  <c r="U32" i="17" s="1"/>
  <c r="Q36" i="16"/>
  <c r="Q37" i="16" s="1"/>
  <c r="J15" i="16" s="1"/>
  <c r="AC14" i="12"/>
  <c r="AC20" i="12" s="1"/>
  <c r="AC6" i="12"/>
  <c r="AC13" i="12" s="1"/>
  <c r="D38" i="12" l="1"/>
  <c r="R38" i="12" s="1"/>
  <c r="D31" i="12"/>
  <c r="R31" i="12" s="1"/>
  <c r="K16" i="7" s="1"/>
  <c r="AC21" i="12"/>
  <c r="AC22" i="12" s="1"/>
  <c r="AC23" i="12" s="1"/>
</calcChain>
</file>

<file path=xl/sharedStrings.xml><?xml version="1.0" encoding="utf-8"?>
<sst xmlns="http://schemas.openxmlformats.org/spreadsheetml/2006/main" count="1450" uniqueCount="1116">
  <si>
    <t>書類の種類（ファイル名）</t>
    <rPh sb="0" eb="2">
      <t>ショルイ</t>
    </rPh>
    <rPh sb="3" eb="5">
      <t>シュルイ</t>
    </rPh>
    <rPh sb="10" eb="11">
      <t>メイ</t>
    </rPh>
    <phoneticPr fontId="1"/>
  </si>
  <si>
    <t>項目</t>
    <rPh sb="0" eb="2">
      <t>コウモク</t>
    </rPh>
    <phoneticPr fontId="1"/>
  </si>
  <si>
    <t>【チェックする項目】</t>
  </si>
  <si>
    <t>ー</t>
  </si>
  <si>
    <t>B4～18</t>
  </si>
  <si>
    <t>番号（人数）</t>
  </si>
  <si>
    <t>C4～18</t>
  </si>
  <si>
    <t>D4～18</t>
  </si>
  <si>
    <t>E4～18</t>
  </si>
  <si>
    <t>F4～18</t>
  </si>
  <si>
    <t>G4～J18</t>
  </si>
  <si>
    <t>生年月日</t>
    <rPh sb="0" eb="4">
      <t>セイネンガッピ</t>
    </rPh>
    <phoneticPr fontId="1"/>
  </si>
  <si>
    <t>K4～18</t>
  </si>
  <si>
    <t>性別</t>
    <rPh sb="0" eb="2">
      <t>セイベツ</t>
    </rPh>
    <phoneticPr fontId="1"/>
  </si>
  <si>
    <t>L4～18</t>
  </si>
  <si>
    <t>M4～18</t>
  </si>
  <si>
    <t>E21</t>
  </si>
  <si>
    <t>署名年月日</t>
    <rPh sb="0" eb="5">
      <t>ショメイネンガッピ</t>
    </rPh>
    <phoneticPr fontId="1"/>
  </si>
  <si>
    <t>G21</t>
  </si>
  <si>
    <t>主たる事業所の所在地</t>
    <rPh sb="0" eb="1">
      <t>シュ</t>
    </rPh>
    <rPh sb="3" eb="6">
      <t>ジギョウショ</t>
    </rPh>
    <rPh sb="7" eb="10">
      <t>ショザイチ</t>
    </rPh>
    <phoneticPr fontId="1"/>
  </si>
  <si>
    <t>押印</t>
    <rPh sb="0" eb="2">
      <t>オウイン</t>
    </rPh>
    <phoneticPr fontId="1"/>
  </si>
  <si>
    <t>【導入前】型番・数量の整合性</t>
    <rPh sb="5" eb="7">
      <t>カタバン</t>
    </rPh>
    <rPh sb="8" eb="10">
      <t>スウリョウ</t>
    </rPh>
    <rPh sb="11" eb="14">
      <t>セイゴウセイ</t>
    </rPh>
    <phoneticPr fontId="1"/>
  </si>
  <si>
    <t>施工予定設備のカタログ等</t>
  </si>
  <si>
    <t>導入後</t>
  </si>
  <si>
    <t>省エネ性能</t>
    <rPh sb="0" eb="1">
      <t>ショウ</t>
    </rPh>
    <rPh sb="3" eb="5">
      <t>セイノウ</t>
    </rPh>
    <phoneticPr fontId="1"/>
  </si>
  <si>
    <t>グリーン購入法、自然冷媒機器</t>
    <rPh sb="4" eb="7">
      <t>コウニュウホウ</t>
    </rPh>
    <rPh sb="8" eb="12">
      <t>シゼンレイバイ</t>
    </rPh>
    <rPh sb="12" eb="14">
      <t>キキ</t>
    </rPh>
    <phoneticPr fontId="1"/>
  </si>
  <si>
    <t>省エネルギー診断報告書</t>
  </si>
  <si>
    <t>実施年度</t>
    <rPh sb="0" eb="2">
      <t>ジッシ</t>
    </rPh>
    <rPh sb="2" eb="4">
      <t>ネンド</t>
    </rPh>
    <phoneticPr fontId="1"/>
  </si>
  <si>
    <t>型番</t>
  </si>
  <si>
    <t>削減効果</t>
    <rPh sb="0" eb="4">
      <t>サクゲンコウカ</t>
    </rPh>
    <phoneticPr fontId="1"/>
  </si>
  <si>
    <t>簡易自己診断結果</t>
  </si>
  <si>
    <t>設備能力・消費電力</t>
    <rPh sb="0" eb="2">
      <t>セツビ</t>
    </rPh>
    <rPh sb="2" eb="4">
      <t>ノウリョク</t>
    </rPh>
    <rPh sb="5" eb="9">
      <t>ショウヒデンリョク</t>
    </rPh>
    <phoneticPr fontId="1"/>
  </si>
  <si>
    <t>特記事項</t>
    <rPh sb="0" eb="4">
      <t>トッキジコウ</t>
    </rPh>
    <phoneticPr fontId="1"/>
  </si>
  <si>
    <t>金額</t>
    <rPh sb="0" eb="2">
      <t>キンガク</t>
    </rPh>
    <phoneticPr fontId="1"/>
  </si>
  <si>
    <t>発行後３か月以内</t>
    <rPh sb="0" eb="3">
      <t>ハッコウゴ</t>
    </rPh>
    <rPh sb="5" eb="8">
      <t>ゲツイナイ</t>
    </rPh>
    <phoneticPr fontId="1"/>
  </si>
  <si>
    <t>代表者印</t>
    <rPh sb="0" eb="3">
      <t>ダイヒョウシャ</t>
    </rPh>
    <rPh sb="3" eb="4">
      <t>イン</t>
    </rPh>
    <phoneticPr fontId="1"/>
  </si>
  <si>
    <t>型番・数量の整合性</t>
  </si>
  <si>
    <t>対象機種</t>
    <rPh sb="0" eb="4">
      <t>タイショウキシュ</t>
    </rPh>
    <phoneticPr fontId="1"/>
  </si>
  <si>
    <t>撤去費、処分費</t>
    <rPh sb="0" eb="3">
      <t>テッキョヒ</t>
    </rPh>
    <rPh sb="4" eb="7">
      <t>ショブンヒ</t>
    </rPh>
    <phoneticPr fontId="1"/>
  </si>
  <si>
    <t>現況設備（導入前）の写真</t>
  </si>
  <si>
    <t>対象設備</t>
    <rPh sb="0" eb="4">
      <t>タイショウセツビ</t>
    </rPh>
    <phoneticPr fontId="1"/>
  </si>
  <si>
    <t>図面（現況設備）</t>
    <rPh sb="3" eb="7">
      <t>ゲンキョウセツビ</t>
    </rPh>
    <phoneticPr fontId="1"/>
  </si>
  <si>
    <t>現況設備の位置、型番</t>
    <rPh sb="0" eb="2">
      <t>ゲンキョウ</t>
    </rPh>
    <rPh sb="2" eb="4">
      <t>セツビ</t>
    </rPh>
    <rPh sb="5" eb="7">
      <t>イチ</t>
    </rPh>
    <rPh sb="8" eb="10">
      <t>カタバン</t>
    </rPh>
    <phoneticPr fontId="1"/>
  </si>
  <si>
    <t>導入設備の位置、型番</t>
    <rPh sb="0" eb="2">
      <t>ドウニュウ</t>
    </rPh>
    <rPh sb="2" eb="4">
      <t>セツビ</t>
    </rPh>
    <rPh sb="5" eb="7">
      <t>イチ</t>
    </rPh>
    <rPh sb="8" eb="10">
      <t>カタバン</t>
    </rPh>
    <phoneticPr fontId="1"/>
  </si>
  <si>
    <t>＜法人＞登記事項証明書</t>
  </si>
  <si>
    <t>発行日</t>
    <rPh sb="0" eb="2">
      <t>ハッコウ</t>
    </rPh>
    <rPh sb="2" eb="3">
      <t>ビ</t>
    </rPh>
    <phoneticPr fontId="1"/>
  </si>
  <si>
    <t>＜法人＞法人県民税、法人事業税
＜個人＞個人県民税（個人市民税）、個人事業税（県税）</t>
  </si>
  <si>
    <t>該当書類か</t>
    <rPh sb="0" eb="2">
      <t>ガイトウ</t>
    </rPh>
    <rPh sb="2" eb="4">
      <t>ショルイ</t>
    </rPh>
    <phoneticPr fontId="1"/>
  </si>
  <si>
    <t>承諾</t>
    <rPh sb="0" eb="2">
      <t>ショウダク</t>
    </rPh>
    <phoneticPr fontId="1"/>
  </si>
  <si>
    <t>契約者</t>
    <rPh sb="0" eb="3">
      <t>ケイヤクシャ</t>
    </rPh>
    <phoneticPr fontId="1"/>
  </si>
  <si>
    <t>支払い</t>
    <rPh sb="0" eb="2">
      <t>シハラ</t>
    </rPh>
    <phoneticPr fontId="1"/>
  </si>
  <si>
    <t>交付申請書（第１号様式）</t>
  </si>
  <si>
    <t>年月日</t>
    <rPh sb="0" eb="3">
      <t>ネンガッピ</t>
    </rPh>
    <phoneticPr fontId="1"/>
  </si>
  <si>
    <t>所在地</t>
    <rPh sb="0" eb="3">
      <t>ショザイチ</t>
    </rPh>
    <phoneticPr fontId="1"/>
  </si>
  <si>
    <t>名称</t>
    <rPh sb="0" eb="2">
      <t>メイショウ</t>
    </rPh>
    <phoneticPr fontId="1"/>
  </si>
  <si>
    <t>役職</t>
    <rPh sb="0" eb="2">
      <t>ヤクショク</t>
    </rPh>
    <phoneticPr fontId="1"/>
  </si>
  <si>
    <t>代表者名</t>
    <rPh sb="0" eb="4">
      <t>ダイヒョウシャメイ</t>
    </rPh>
    <phoneticPr fontId="1"/>
  </si>
  <si>
    <t>補助金交付申請額</t>
    <rPh sb="0" eb="3">
      <t>ホジョキン</t>
    </rPh>
    <rPh sb="3" eb="5">
      <t>コウフ</t>
    </rPh>
    <rPh sb="5" eb="7">
      <t>シンセイ</t>
    </rPh>
    <rPh sb="7" eb="8">
      <t>ガク</t>
    </rPh>
    <phoneticPr fontId="1"/>
  </si>
  <si>
    <t>重要事項確認書</t>
  </si>
  <si>
    <t>役職・代表者名</t>
    <rPh sb="0" eb="2">
      <t>ヤクショク</t>
    </rPh>
    <rPh sb="3" eb="7">
      <t>ダイヒョウシャメイ</t>
    </rPh>
    <phoneticPr fontId="1"/>
  </si>
  <si>
    <t>誓約書</t>
    <rPh sb="0" eb="3">
      <t>セイヤクショ</t>
    </rPh>
    <phoneticPr fontId="1"/>
  </si>
  <si>
    <t>事業計画書P1</t>
    <rPh sb="0" eb="2">
      <t>ジギョウ</t>
    </rPh>
    <rPh sb="2" eb="5">
      <t>ケイカクショ</t>
    </rPh>
    <phoneticPr fontId="1"/>
  </si>
  <si>
    <t>H5</t>
  </si>
  <si>
    <t>Q5</t>
  </si>
  <si>
    <t>法人番号</t>
    <rPh sb="0" eb="4">
      <t>ホウジンバンゴウ</t>
    </rPh>
    <phoneticPr fontId="1"/>
  </si>
  <si>
    <t>H6、Q6</t>
  </si>
  <si>
    <t>代表者/役職名・氏名</t>
    <rPh sb="0" eb="3">
      <t>ダイヒョウシャ</t>
    </rPh>
    <rPh sb="4" eb="7">
      <t>ヤクショクメイ</t>
    </rPh>
    <rPh sb="8" eb="10">
      <t>シメイ</t>
    </rPh>
    <phoneticPr fontId="1"/>
  </si>
  <si>
    <t>H7～8</t>
  </si>
  <si>
    <t>S9</t>
  </si>
  <si>
    <t>みなし大企業</t>
    <rPh sb="3" eb="6">
      <t>ダイキギョウ</t>
    </rPh>
    <phoneticPr fontId="1"/>
  </si>
  <si>
    <t>事業計画書P1
登記事項証明書
確定申告書別表１</t>
    <rPh sb="0" eb="2">
      <t>ジギョウ</t>
    </rPh>
    <rPh sb="2" eb="5">
      <t>ケイカクショ</t>
    </rPh>
    <phoneticPr fontId="1"/>
  </si>
  <si>
    <t>H10</t>
  </si>
  <si>
    <t>資本金</t>
    <rPh sb="0" eb="3">
      <t>シホンキン</t>
    </rPh>
    <phoneticPr fontId="1"/>
  </si>
  <si>
    <t>事業計画書P1
確定申告書別表１</t>
    <rPh sb="0" eb="2">
      <t>ジギョウ</t>
    </rPh>
    <rPh sb="2" eb="5">
      <t>ケイカクショ</t>
    </rPh>
    <phoneticPr fontId="1"/>
  </si>
  <si>
    <t>H10、S10</t>
  </si>
  <si>
    <t>資本金
従業員数</t>
    <rPh sb="0" eb="3">
      <t>シホンキン</t>
    </rPh>
    <rPh sb="4" eb="8">
      <t>ジュウギョウインスウ</t>
    </rPh>
    <phoneticPr fontId="1"/>
  </si>
  <si>
    <t>I12、H13</t>
  </si>
  <si>
    <t>事業所等所在地①</t>
  </si>
  <si>
    <t>H14</t>
  </si>
  <si>
    <t>省エネ診断受診年月日①</t>
    <rPh sb="0" eb="1">
      <t>ショウ</t>
    </rPh>
    <rPh sb="3" eb="10">
      <t>シンダンジュシンネンガッピ</t>
    </rPh>
    <phoneticPr fontId="1"/>
  </si>
  <si>
    <t>R14</t>
  </si>
  <si>
    <t>省エネ診断実施機関①</t>
  </si>
  <si>
    <t>I16、H17</t>
  </si>
  <si>
    <t>事業所等所在地②</t>
  </si>
  <si>
    <t>H18</t>
  </si>
  <si>
    <t>省エネ診断受診年月日②</t>
    <rPh sb="0" eb="1">
      <t>ショウ</t>
    </rPh>
    <rPh sb="3" eb="10">
      <t>シンダンジュシンネンガッピ</t>
    </rPh>
    <phoneticPr fontId="1"/>
  </si>
  <si>
    <t>R18</t>
  </si>
  <si>
    <t>省エネ診断実施機関②</t>
  </si>
  <si>
    <t>I24、J25</t>
  </si>
  <si>
    <t>連絡先住所（郵送先）</t>
    <rPh sb="0" eb="5">
      <t>レンラクサキジュウショ</t>
    </rPh>
    <rPh sb="6" eb="9">
      <t>ユウソウサキ</t>
    </rPh>
    <phoneticPr fontId="1"/>
  </si>
  <si>
    <t>GH26</t>
  </si>
  <si>
    <t>国補助金等への申請の有無</t>
  </si>
  <si>
    <t>P26～27</t>
  </si>
  <si>
    <t>国等事業名
申請額</t>
    <rPh sb="6" eb="9">
      <t>シンセイガク</t>
    </rPh>
    <phoneticPr fontId="1"/>
  </si>
  <si>
    <t>事業計画書P2</t>
    <rPh sb="0" eb="2">
      <t>ジギョウ</t>
    </rPh>
    <rPh sb="2" eb="5">
      <t>ケイカクショ</t>
    </rPh>
    <phoneticPr fontId="1"/>
  </si>
  <si>
    <t>K3～AF3</t>
  </si>
  <si>
    <t>補助事業実施期間（見込み）</t>
    <rPh sb="0" eb="2">
      <t>ホジョ</t>
    </rPh>
    <rPh sb="2" eb="4">
      <t>ジギョウ</t>
    </rPh>
    <rPh sb="4" eb="6">
      <t>ジッシ</t>
    </rPh>
    <rPh sb="6" eb="8">
      <t>キカン</t>
    </rPh>
    <rPh sb="9" eb="11">
      <t>ミコ</t>
    </rPh>
    <phoneticPr fontId="1"/>
  </si>
  <si>
    <t>D7～16</t>
  </si>
  <si>
    <t>対象設備（導入設備等）</t>
    <rPh sb="0" eb="4">
      <t>タイショウセツビ</t>
    </rPh>
    <rPh sb="5" eb="7">
      <t>ドウニュウ</t>
    </rPh>
    <rPh sb="7" eb="9">
      <t>セツビ</t>
    </rPh>
    <rPh sb="9" eb="10">
      <t>トウ</t>
    </rPh>
    <phoneticPr fontId="1"/>
  </si>
  <si>
    <t>K7～16</t>
  </si>
  <si>
    <t>導入前</t>
    <rPh sb="0" eb="2">
      <t>ドウニュウ</t>
    </rPh>
    <rPh sb="2" eb="3">
      <t>マエ</t>
    </rPh>
    <phoneticPr fontId="1"/>
  </si>
  <si>
    <t>T7～16</t>
  </si>
  <si>
    <t>導入後</t>
    <rPh sb="0" eb="3">
      <t>ドウニュウゴ</t>
    </rPh>
    <phoneticPr fontId="1"/>
  </si>
  <si>
    <t>AC7～16</t>
  </si>
  <si>
    <t>AC17</t>
  </si>
  <si>
    <t>削減効果合計</t>
    <rPh sb="0" eb="4">
      <t>サクゲンコウカ</t>
    </rPh>
    <rPh sb="4" eb="6">
      <t>ゴウケイ</t>
    </rPh>
    <phoneticPr fontId="1"/>
  </si>
  <si>
    <t>D29～38</t>
  </si>
  <si>
    <t>対象設備</t>
  </si>
  <si>
    <t>K29～38</t>
  </si>
  <si>
    <t>設備の種類</t>
  </si>
  <si>
    <t>R29～38</t>
  </si>
  <si>
    <t>細目</t>
    <rPh sb="0" eb="2">
      <t>サイモク</t>
    </rPh>
    <phoneticPr fontId="1"/>
  </si>
  <si>
    <t>AC29～38</t>
  </si>
  <si>
    <t>法定耐用年数</t>
    <rPh sb="0" eb="6">
      <t>ホウテイタイヨウネンスウ</t>
    </rPh>
    <phoneticPr fontId="1"/>
  </si>
  <si>
    <t>事業計画書P3</t>
    <rPh sb="0" eb="2">
      <t>ジギョウ</t>
    </rPh>
    <rPh sb="2" eb="5">
      <t>ケイカクショ</t>
    </rPh>
    <phoneticPr fontId="1"/>
  </si>
  <si>
    <t>AC13</t>
  </si>
  <si>
    <t>対象経費</t>
    <rPh sb="0" eb="4">
      <t>タイショウケイヒ</t>
    </rPh>
    <phoneticPr fontId="1"/>
  </si>
  <si>
    <t>AC20</t>
  </si>
  <si>
    <t>対象外経費</t>
    <rPh sb="0" eb="5">
      <t>タイショウガイケイヒ</t>
    </rPh>
    <phoneticPr fontId="1"/>
  </si>
  <si>
    <t>導入予定分の機種の仕様書等があるか</t>
    <rPh sb="0" eb="5">
      <t>ドウニュウヨテイブン</t>
    </rPh>
    <rPh sb="6" eb="8">
      <t>キシュ</t>
    </rPh>
    <rPh sb="9" eb="13">
      <t>シヨウショトウ</t>
    </rPh>
    <phoneticPr fontId="1"/>
  </si>
  <si>
    <t>エネルギー消費効率など省エネ性能等が確認できるか</t>
    <rPh sb="5" eb="7">
      <t>ショウヒ</t>
    </rPh>
    <rPh sb="7" eb="9">
      <t>コウリツ</t>
    </rPh>
    <rPh sb="11" eb="12">
      <t>ショウ</t>
    </rPh>
    <rPh sb="14" eb="16">
      <t>セイノウ</t>
    </rPh>
    <rPh sb="16" eb="17">
      <t>トウ</t>
    </rPh>
    <rPh sb="18" eb="20">
      <t>カクニン</t>
    </rPh>
    <phoneticPr fontId="1"/>
  </si>
  <si>
    <t>■要件がある設備について
更新後のLED照明器具・空調・変圧器はグリーン購入法適合か
更新後の冷凍・冷蔵機器は省エネ型自然冷媒機器に該当するか</t>
    <rPh sb="1" eb="3">
      <t>ヨウケン</t>
    </rPh>
    <rPh sb="6" eb="8">
      <t>セツビ</t>
    </rPh>
    <rPh sb="13" eb="16">
      <t>コウシンゴ</t>
    </rPh>
    <rPh sb="20" eb="24">
      <t>ショウメイキグ</t>
    </rPh>
    <rPh sb="25" eb="27">
      <t>クウチョウ</t>
    </rPh>
    <rPh sb="28" eb="31">
      <t>ヘンアツキ</t>
    </rPh>
    <rPh sb="36" eb="41">
      <t>コウニュウホウテキゴウ</t>
    </rPh>
    <rPh sb="43" eb="46">
      <t>コウシンゴ</t>
    </rPh>
    <rPh sb="47" eb="49">
      <t>レイトウ</t>
    </rPh>
    <rPh sb="50" eb="52">
      <t>レイゾウ</t>
    </rPh>
    <rPh sb="52" eb="54">
      <t>キキ</t>
    </rPh>
    <rPh sb="55" eb="56">
      <t>ショウ</t>
    </rPh>
    <rPh sb="58" eb="65">
      <t>ガタシゼンレイバイキキ</t>
    </rPh>
    <rPh sb="66" eb="68">
      <t>ガイトウ</t>
    </rPh>
    <phoneticPr fontId="1"/>
  </si>
  <si>
    <t>導入予定全ての機種の型番が明記されているか</t>
    <rPh sb="0" eb="4">
      <t>ドウニュウヨテイ</t>
    </rPh>
    <rPh sb="4" eb="5">
      <t>スベ</t>
    </rPh>
    <rPh sb="7" eb="9">
      <t>キシュ</t>
    </rPh>
    <rPh sb="10" eb="12">
      <t>カタバン</t>
    </rPh>
    <rPh sb="13" eb="15">
      <t>メイキ</t>
    </rPh>
    <phoneticPr fontId="1"/>
  </si>
  <si>
    <t>算定に用いている能力や消費エネルギーが仕様書と整合しているか</t>
    <rPh sb="0" eb="2">
      <t>サンテイ</t>
    </rPh>
    <rPh sb="3" eb="4">
      <t>モチ</t>
    </rPh>
    <rPh sb="8" eb="10">
      <t>ノウリョク</t>
    </rPh>
    <rPh sb="11" eb="13">
      <t>ショウヒ</t>
    </rPh>
    <rPh sb="19" eb="22">
      <t>シヨウショ</t>
    </rPh>
    <rPh sb="23" eb="25">
      <t>セイゴウ</t>
    </rPh>
    <phoneticPr fontId="1"/>
  </si>
  <si>
    <t>導入前の機種の型番が明記されているか</t>
    <rPh sb="0" eb="3">
      <t>ドウニュウマエ</t>
    </rPh>
    <rPh sb="4" eb="6">
      <t>キシュ</t>
    </rPh>
    <rPh sb="7" eb="9">
      <t>カタバン</t>
    </rPh>
    <rPh sb="10" eb="12">
      <t>メイキ</t>
    </rPh>
    <phoneticPr fontId="1"/>
  </si>
  <si>
    <t>数量や定格能力の増減等、特記が必要な事項が記載されているか</t>
    <rPh sb="0" eb="2">
      <t>スウリョウ</t>
    </rPh>
    <rPh sb="3" eb="7">
      <t>テイカクノウリョク</t>
    </rPh>
    <rPh sb="8" eb="10">
      <t>ゾウゲン</t>
    </rPh>
    <rPh sb="10" eb="11">
      <t>トウ</t>
    </rPh>
    <rPh sb="12" eb="14">
      <t>トッキ</t>
    </rPh>
    <rPh sb="15" eb="17">
      <t>ヒツヨウ</t>
    </rPh>
    <rPh sb="18" eb="20">
      <t>ジコウ</t>
    </rPh>
    <rPh sb="21" eb="23">
      <t>キサイ</t>
    </rPh>
    <phoneticPr fontId="1"/>
  </si>
  <si>
    <t>領収金額が記載されているか。</t>
    <rPh sb="0" eb="4">
      <t>リョウシュウキンガク</t>
    </rPh>
    <rPh sb="5" eb="7">
      <t>キサイ</t>
    </rPh>
    <phoneticPr fontId="1"/>
  </si>
  <si>
    <t>申請（発行）から３か月以内のものか</t>
    <rPh sb="0" eb="2">
      <t>シンセイ</t>
    </rPh>
    <rPh sb="3" eb="5">
      <t>ハッコウ</t>
    </rPh>
    <rPh sb="10" eb="13">
      <t>ゲツイナイ</t>
    </rPh>
    <phoneticPr fontId="1"/>
  </si>
  <si>
    <t>押印されているか</t>
    <rPh sb="0" eb="2">
      <t>オウイン</t>
    </rPh>
    <phoneticPr fontId="1"/>
  </si>
  <si>
    <t>他の書類と型番や数量が整合しているか</t>
    <rPh sb="0" eb="1">
      <t>タ</t>
    </rPh>
    <rPh sb="2" eb="4">
      <t>ショルイ</t>
    </rPh>
    <phoneticPr fontId="1"/>
  </si>
  <si>
    <t>診断にて提案されていない機種が含まれて、対象経費に計上されていないか</t>
    <rPh sb="12" eb="14">
      <t>キシュ</t>
    </rPh>
    <rPh sb="15" eb="16">
      <t>フク</t>
    </rPh>
    <rPh sb="20" eb="24">
      <t>タイショウケイヒ</t>
    </rPh>
    <rPh sb="25" eb="27">
      <t>ケイジョウ</t>
    </rPh>
    <phoneticPr fontId="1"/>
  </si>
  <si>
    <t>■見積書自体について
計上に誤りがないか
■事業計画書P3に記載の内訳について
補助対象経費の計上に誤りはないか
補助対象外経費の計上に誤りはないか
記入要領と比べて補助対象とわからないものは対象外となっているか、補助対象とわかるように記載されているか。</t>
    <rPh sb="1" eb="4">
      <t>ミツモリショ</t>
    </rPh>
    <rPh sb="4" eb="6">
      <t>ジタイ</t>
    </rPh>
    <rPh sb="11" eb="13">
      <t>ケイジョウ</t>
    </rPh>
    <rPh sb="14" eb="15">
      <t>アヤマ</t>
    </rPh>
    <rPh sb="22" eb="27">
      <t>ジギョウケイカクショ</t>
    </rPh>
    <rPh sb="30" eb="32">
      <t>キサイ</t>
    </rPh>
    <rPh sb="33" eb="35">
      <t>ウチワケ</t>
    </rPh>
    <rPh sb="40" eb="42">
      <t>ホジョ</t>
    </rPh>
    <rPh sb="42" eb="44">
      <t>タイショウ</t>
    </rPh>
    <rPh sb="44" eb="46">
      <t>ケイヒ</t>
    </rPh>
    <rPh sb="47" eb="49">
      <t>ケイジョウ</t>
    </rPh>
    <rPh sb="50" eb="51">
      <t>アヤマ</t>
    </rPh>
    <rPh sb="57" eb="59">
      <t>ホジョ</t>
    </rPh>
    <rPh sb="59" eb="61">
      <t>タイショウ</t>
    </rPh>
    <rPh sb="61" eb="62">
      <t>ガイ</t>
    </rPh>
    <rPh sb="62" eb="64">
      <t>ケイヒ</t>
    </rPh>
    <rPh sb="65" eb="67">
      <t>ケイジョウ</t>
    </rPh>
    <rPh sb="68" eb="69">
      <t>アヤマ</t>
    </rPh>
    <rPh sb="75" eb="79">
      <t>キニュウヨウリョウ</t>
    </rPh>
    <rPh sb="80" eb="81">
      <t>クラ</t>
    </rPh>
    <phoneticPr fontId="1"/>
  </si>
  <si>
    <t>代表者印（支店印、担当等でも可）が押印されているか</t>
    <rPh sb="0" eb="3">
      <t>ダイヒョウシャ</t>
    </rPh>
    <rPh sb="3" eb="4">
      <t>イン</t>
    </rPh>
    <rPh sb="5" eb="7">
      <t>シテン</t>
    </rPh>
    <rPh sb="7" eb="8">
      <t>イン</t>
    </rPh>
    <rPh sb="9" eb="12">
      <t>タントウトウ</t>
    </rPh>
    <rPh sb="14" eb="15">
      <t>カ</t>
    </rPh>
    <rPh sb="17" eb="19">
      <t>オウイン</t>
    </rPh>
    <phoneticPr fontId="1"/>
  </si>
  <si>
    <t>写真等と突合して、導入前の設備の位置や型番が把握できるか</t>
    <rPh sb="0" eb="2">
      <t>シャシン</t>
    </rPh>
    <rPh sb="2" eb="3">
      <t>ナド</t>
    </rPh>
    <rPh sb="4" eb="6">
      <t>トツゴウ</t>
    </rPh>
    <rPh sb="9" eb="11">
      <t>ドウニュウ</t>
    </rPh>
    <rPh sb="11" eb="12">
      <t>マエ</t>
    </rPh>
    <rPh sb="13" eb="15">
      <t>セツビ</t>
    </rPh>
    <rPh sb="16" eb="18">
      <t>イチ</t>
    </rPh>
    <rPh sb="19" eb="21">
      <t>カタバン</t>
    </rPh>
    <rPh sb="22" eb="24">
      <t>ハアク</t>
    </rPh>
    <phoneticPr fontId="1"/>
  </si>
  <si>
    <t>導入後の設備の位置や型番が把握できるか</t>
  </si>
  <si>
    <t>発行（申請）から３か月以内の＜法人＞登記簿か</t>
    <rPh sb="0" eb="2">
      <t>ハッコウ</t>
    </rPh>
    <rPh sb="3" eb="5">
      <t>シンセイ</t>
    </rPh>
    <rPh sb="10" eb="13">
      <t>ゲツイナイ</t>
    </rPh>
    <rPh sb="15" eb="17">
      <t>ホウジン</t>
    </rPh>
    <rPh sb="18" eb="21">
      <t>トウキボ</t>
    </rPh>
    <phoneticPr fontId="1"/>
  </si>
  <si>
    <t>所有者が承諾していることが確認できる書面か</t>
    <rPh sb="0" eb="3">
      <t>ショユウシャ</t>
    </rPh>
    <rPh sb="4" eb="6">
      <t>ショウダク</t>
    </rPh>
    <phoneticPr fontId="1"/>
  </si>
  <si>
    <t>リース会社と申請者が確認できるか</t>
    <rPh sb="3" eb="5">
      <t>ガイシャ</t>
    </rPh>
    <rPh sb="6" eb="9">
      <t>シンセイシャ</t>
    </rPh>
    <rPh sb="10" eb="12">
      <t>カクニン</t>
    </rPh>
    <phoneticPr fontId="1"/>
  </si>
  <si>
    <t>契約金額が確認できるか</t>
    <rPh sb="0" eb="4">
      <t>ケイヤクキンガク</t>
    </rPh>
    <rPh sb="5" eb="7">
      <t>カクニン</t>
    </rPh>
    <phoneticPr fontId="1"/>
  </si>
  <si>
    <t>1回目の支払いで交付金額以上が支払われる契約か</t>
    <rPh sb="1" eb="3">
      <t>カイメ</t>
    </rPh>
    <rPh sb="4" eb="6">
      <t>シハラ</t>
    </rPh>
    <rPh sb="8" eb="12">
      <t>コウフキンガク</t>
    </rPh>
    <rPh sb="12" eb="14">
      <t>イジョウ</t>
    </rPh>
    <rPh sb="15" eb="17">
      <t>シハラ</t>
    </rPh>
    <rPh sb="20" eb="22">
      <t>ケイヤク</t>
    </rPh>
    <phoneticPr fontId="1"/>
  </si>
  <si>
    <t>上限額（診断：1000万円、簡易500万円）以下か</t>
    <rPh sb="2" eb="3">
      <t>ガク</t>
    </rPh>
    <rPh sb="4" eb="6">
      <t>シンダン</t>
    </rPh>
    <rPh sb="14" eb="16">
      <t>カンイ</t>
    </rPh>
    <rPh sb="20" eb="21">
      <t>エン</t>
    </rPh>
    <rPh sb="22" eb="24">
      <t>イカ</t>
    </rPh>
    <phoneticPr fontId="1"/>
  </si>
  <si>
    <t>登記簿の主たる事業所の住所が記載されているか
郵便番号は正しいか</t>
    <rPh sb="23" eb="27">
      <t>ユウビンバンゴウ</t>
    </rPh>
    <rPh sb="28" eb="29">
      <t>タダ</t>
    </rPh>
    <phoneticPr fontId="1"/>
  </si>
  <si>
    <t>登記簿等の資本金等と一致するか
・登記事項証明書に記載の資本金
・確定申告書別表１の資本金（法人番号の右3cm辺り）</t>
    <rPh sb="0" eb="3">
      <t>トウキボ</t>
    </rPh>
    <rPh sb="3" eb="4">
      <t>ナド</t>
    </rPh>
    <rPh sb="5" eb="8">
      <t>シホンキン</t>
    </rPh>
    <rPh sb="8" eb="9">
      <t>ナド</t>
    </rPh>
    <rPh sb="10" eb="12">
      <t>イッチ</t>
    </rPh>
    <rPh sb="25" eb="27">
      <t>キサイ</t>
    </rPh>
    <rPh sb="28" eb="31">
      <t>シホンキン</t>
    </rPh>
    <rPh sb="33" eb="35">
      <t>カクテイ</t>
    </rPh>
    <rPh sb="35" eb="37">
      <t>シンコク</t>
    </rPh>
    <rPh sb="37" eb="38">
      <t>ショ</t>
    </rPh>
    <rPh sb="38" eb="40">
      <t>ベッピョウ</t>
    </rPh>
    <rPh sb="42" eb="45">
      <t>シホンキン</t>
    </rPh>
    <rPh sb="46" eb="50">
      <t>ホウジンバンゴウ</t>
    </rPh>
    <rPh sb="51" eb="52">
      <t>ミギ</t>
    </rPh>
    <rPh sb="55" eb="56">
      <t>アタ</t>
    </rPh>
    <phoneticPr fontId="1"/>
  </si>
  <si>
    <t>省エネ診断報告書の受診年月日と一致するか</t>
    <rPh sb="0" eb="1">
      <t>ショウ</t>
    </rPh>
    <rPh sb="3" eb="8">
      <t>シンダンホウコクショ</t>
    </rPh>
    <rPh sb="9" eb="11">
      <t>ジュシン</t>
    </rPh>
    <rPh sb="11" eb="14">
      <t>ネンガッピ</t>
    </rPh>
    <rPh sb="15" eb="17">
      <t>イッチ</t>
    </rPh>
    <phoneticPr fontId="1"/>
  </si>
  <si>
    <t>省エネ診断報告書の診断機関（事業者）と一致するか</t>
    <rPh sb="9" eb="13">
      <t>シンダンキカン</t>
    </rPh>
    <rPh sb="14" eb="17">
      <t>ジギョウシャ</t>
    </rPh>
    <rPh sb="19" eb="21">
      <t>イッチ</t>
    </rPh>
    <phoneticPr fontId="1"/>
  </si>
  <si>
    <t>住所が市から番地まで記載されているか
郵便番号は正しいか</t>
    <rPh sb="0" eb="2">
      <t>ジュウショ</t>
    </rPh>
    <rPh sb="19" eb="23">
      <t>ユウビンバンゴウ</t>
    </rPh>
    <rPh sb="24" eb="25">
      <t>タダ</t>
    </rPh>
    <phoneticPr fontId="1"/>
  </si>
  <si>
    <t>有の場合、名称や金額が記載されているか</t>
    <rPh sb="0" eb="1">
      <t>アリ</t>
    </rPh>
    <rPh sb="2" eb="4">
      <t>バアイ</t>
    </rPh>
    <rPh sb="5" eb="7">
      <t>メイショウ</t>
    </rPh>
    <rPh sb="8" eb="10">
      <t>キンガク</t>
    </rPh>
    <rPh sb="11" eb="13">
      <t>キサイ</t>
    </rPh>
    <phoneticPr fontId="1"/>
  </si>
  <si>
    <t>開始は交付決定後の予定として妥当か
完了は実績報告の提出期限前か</t>
    <rPh sb="0" eb="2">
      <t>カイシ</t>
    </rPh>
    <rPh sb="3" eb="8">
      <t>コウフケッテイゴ</t>
    </rPh>
    <rPh sb="9" eb="11">
      <t>ヨテイ</t>
    </rPh>
    <rPh sb="14" eb="16">
      <t>ダトウ</t>
    </rPh>
    <rPh sb="18" eb="20">
      <t>カンリョウ</t>
    </rPh>
    <rPh sb="21" eb="25">
      <t>ジッセキホウコク</t>
    </rPh>
    <rPh sb="26" eb="31">
      <t>テイシュツキゲンマエ</t>
    </rPh>
    <phoneticPr fontId="1"/>
  </si>
  <si>
    <t>対象設備が設備ごとに記載されているか</t>
  </si>
  <si>
    <t>対象設備が設備ごとに記載されているか</t>
    <rPh sb="0" eb="4">
      <t>タイショウセツビ</t>
    </rPh>
    <rPh sb="5" eb="7">
      <t>セツビ</t>
    </rPh>
    <rPh sb="10" eb="12">
      <t>キサイ</t>
    </rPh>
    <phoneticPr fontId="1"/>
  </si>
  <si>
    <t>容量や型番、型式、数量等、導入前の設備が確認できるよう記載されているか</t>
    <rPh sb="9" eb="11">
      <t>スウリョウ</t>
    </rPh>
    <rPh sb="11" eb="12">
      <t>ナド</t>
    </rPh>
    <rPh sb="13" eb="16">
      <t>ドウニュウマエ</t>
    </rPh>
    <rPh sb="17" eb="19">
      <t>セツビ</t>
    </rPh>
    <rPh sb="20" eb="22">
      <t>カクニン</t>
    </rPh>
    <rPh sb="27" eb="29">
      <t>キサイ</t>
    </rPh>
    <phoneticPr fontId="1"/>
  </si>
  <si>
    <t>容量や型番、型式、数量等、導入後の設備や工事内容が確認できるよう記載されているか</t>
    <rPh sb="9" eb="11">
      <t>スウリョウ</t>
    </rPh>
    <rPh sb="11" eb="12">
      <t>ナド</t>
    </rPh>
    <rPh sb="13" eb="15">
      <t>ドウニュウ</t>
    </rPh>
    <rPh sb="15" eb="16">
      <t>ゴ</t>
    </rPh>
    <rPh sb="17" eb="19">
      <t>セツビ</t>
    </rPh>
    <rPh sb="20" eb="24">
      <t>コウジナイヨウ</t>
    </rPh>
    <rPh sb="25" eb="27">
      <t>カクニン</t>
    </rPh>
    <rPh sb="32" eb="34">
      <t>キサイ</t>
    </rPh>
    <phoneticPr fontId="1"/>
  </si>
  <si>
    <t>設備ごとの削減効果が診断報告書（又は簡易診断）の値と整合するか</t>
    <rPh sb="0" eb="2">
      <t>セツビ</t>
    </rPh>
    <rPh sb="5" eb="9">
      <t>サクゲンコウカ</t>
    </rPh>
    <rPh sb="10" eb="15">
      <t>シンダンホウコクショ</t>
    </rPh>
    <rPh sb="16" eb="17">
      <t>マタ</t>
    </rPh>
    <rPh sb="18" eb="22">
      <t>カンイシンダン</t>
    </rPh>
    <rPh sb="24" eb="25">
      <t>アタイ</t>
    </rPh>
    <rPh sb="26" eb="28">
      <t>セイゴウ</t>
    </rPh>
    <phoneticPr fontId="1"/>
  </si>
  <si>
    <t>削減効果の合計は要件の3トン以上か</t>
    <rPh sb="0" eb="4">
      <t>サクゲンコウカ</t>
    </rPh>
    <rPh sb="5" eb="7">
      <t>ゴウケイ</t>
    </rPh>
    <rPh sb="8" eb="10">
      <t>ヨウケン</t>
    </rPh>
    <rPh sb="14" eb="16">
      <t>イジョウ</t>
    </rPh>
    <phoneticPr fontId="1"/>
  </si>
  <si>
    <t>補助対象経費の計上に誤りはないか
※設備工事のほか、県指定の診断も対象に計上されているか。</t>
    <rPh sb="18" eb="20">
      <t>セツビ</t>
    </rPh>
    <rPh sb="20" eb="22">
      <t>コウジ</t>
    </rPh>
    <phoneticPr fontId="1"/>
  </si>
  <si>
    <t>補助対象外経費の計上に誤りはないか</t>
  </si>
  <si>
    <t>以下のいずれか
・省エネルギー診断報告書
・簡易自己診断結果</t>
    <rPh sb="0" eb="2">
      <t>イカ</t>
    </rPh>
    <rPh sb="9" eb="10">
      <t>ショウ</t>
    </rPh>
    <rPh sb="22" eb="30">
      <t>カンイジコシンダンケッカ</t>
    </rPh>
    <phoneticPr fontId="1"/>
  </si>
  <si>
    <t>事業計画書＜別紙様式＞</t>
    <rPh sb="0" eb="5">
      <t>ジギョウケイカクショ</t>
    </rPh>
    <phoneticPr fontId="1"/>
  </si>
  <si>
    <t>領収書（省エネ診断）</t>
    <rPh sb="0" eb="3">
      <t>リョウシュウショ</t>
    </rPh>
    <rPh sb="4" eb="5">
      <t>ショウ</t>
    </rPh>
    <rPh sb="7" eb="9">
      <t>シンダン</t>
    </rPh>
    <phoneticPr fontId="1"/>
  </si>
  <si>
    <t>＜法人＞登記事項証明書
＜個人＞事業を行っていることが分かる書類</t>
    <rPh sb="1" eb="3">
      <t>ホウジン</t>
    </rPh>
    <rPh sb="13" eb="15">
      <t>コジン</t>
    </rPh>
    <rPh sb="16" eb="18">
      <t>ジギョウ</t>
    </rPh>
    <rPh sb="19" eb="20">
      <t>オコナ</t>
    </rPh>
    <rPh sb="27" eb="28">
      <t>ワ</t>
    </rPh>
    <rPh sb="30" eb="32">
      <t>ショルイ</t>
    </rPh>
    <phoneticPr fontId="1"/>
  </si>
  <si>
    <t>設備費・工事費の見積書</t>
    <rPh sb="0" eb="3">
      <t>セツビヒ</t>
    </rPh>
    <rPh sb="4" eb="7">
      <t>コウジヒ</t>
    </rPh>
    <rPh sb="8" eb="11">
      <t>ミツモリショ</t>
    </rPh>
    <phoneticPr fontId="1"/>
  </si>
  <si>
    <t>図面（全体配置図など）</t>
    <rPh sb="3" eb="8">
      <t>ゼンタイハイチズ</t>
    </rPh>
    <phoneticPr fontId="3"/>
  </si>
  <si>
    <t>＜個人＞確定申告書B</t>
    <rPh sb="1" eb="3">
      <t>コジン</t>
    </rPh>
    <rPh sb="4" eb="9">
      <t>カクテイシンコクショ</t>
    </rPh>
    <phoneticPr fontId="1"/>
  </si>
  <si>
    <t>＜個人＞
・青色：青色申告決算書
・白色：収支内訳書</t>
    <rPh sb="6" eb="8">
      <t>アオイロ</t>
    </rPh>
    <rPh sb="9" eb="11">
      <t>アオイロ</t>
    </rPh>
    <rPh sb="11" eb="16">
      <t>シンコクケッサンショ</t>
    </rPh>
    <rPh sb="18" eb="20">
      <t>シロイロ</t>
    </rPh>
    <rPh sb="21" eb="26">
      <t>シュウシウチワケショ</t>
    </rPh>
    <phoneticPr fontId="1"/>
  </si>
  <si>
    <t>法人の場合必須</t>
    <rPh sb="0" eb="2">
      <t>ホウジン</t>
    </rPh>
    <rPh sb="3" eb="7">
      <t>バアイヒッス</t>
    </rPh>
    <phoneticPr fontId="3"/>
  </si>
  <si>
    <t>個人の場合必須</t>
    <rPh sb="0" eb="2">
      <t>コジン</t>
    </rPh>
    <rPh sb="3" eb="7">
      <t>バアイヒッス</t>
    </rPh>
    <phoneticPr fontId="3"/>
  </si>
  <si>
    <t>CO2CO2スマート宣言事業所登録通知
※代替：「登録申請書」及び「別紙取り組み計画書」</t>
    <phoneticPr fontId="3"/>
  </si>
  <si>
    <t>住所</t>
    <phoneticPr fontId="1"/>
  </si>
  <si>
    <t>氏名（半ｶﾅ）</t>
    <phoneticPr fontId="1"/>
  </si>
  <si>
    <t>商号又は名称（半ｶﾅ）</t>
    <phoneticPr fontId="1"/>
  </si>
  <si>
    <t>商号又は名称（漢字）</t>
    <rPh sb="6" eb="8">
      <t>カンジ</t>
    </rPh>
    <phoneticPr fontId="1"/>
  </si>
  <si>
    <t>氏名（漢字）</t>
    <phoneticPr fontId="1"/>
  </si>
  <si>
    <t>職名</t>
    <phoneticPr fontId="3"/>
  </si>
  <si>
    <t>署名の年月日を記載しているか</t>
    <rPh sb="0" eb="2">
      <t>ショメイ</t>
    </rPh>
    <rPh sb="3" eb="6">
      <t>ネンガッピ</t>
    </rPh>
    <rPh sb="7" eb="9">
      <t>キサイ</t>
    </rPh>
    <phoneticPr fontId="1"/>
  </si>
  <si>
    <t>署名欄（法人名称）</t>
    <rPh sb="0" eb="3">
      <t>ショメイラン</t>
    </rPh>
    <rPh sb="4" eb="8">
      <t>ホウジンメイショウ</t>
    </rPh>
    <phoneticPr fontId="1"/>
  </si>
  <si>
    <t>署名欄（正式な役職名）</t>
    <rPh sb="4" eb="6">
      <t>セイシキ</t>
    </rPh>
    <rPh sb="7" eb="9">
      <t>ヤクショク</t>
    </rPh>
    <rPh sb="9" eb="10">
      <t>メイ</t>
    </rPh>
    <phoneticPr fontId="1"/>
  </si>
  <si>
    <t>署名欄（氏名）</t>
    <rPh sb="4" eb="6">
      <t>シメイ</t>
    </rPh>
    <phoneticPr fontId="1"/>
  </si>
  <si>
    <t>署名欄（押印）</t>
    <rPh sb="4" eb="6">
      <t>オウイン</t>
    </rPh>
    <phoneticPr fontId="1"/>
  </si>
  <si>
    <t>押印された書面を提出しているか（P4はPDFで提出）</t>
    <rPh sb="0" eb="2">
      <t>オウイン</t>
    </rPh>
    <rPh sb="5" eb="7">
      <t>ショメン</t>
    </rPh>
    <rPh sb="8" eb="10">
      <t>テイシュツ</t>
    </rPh>
    <rPh sb="23" eb="25">
      <t>テイシュツ</t>
    </rPh>
    <phoneticPr fontId="1"/>
  </si>
  <si>
    <t>書類
No</t>
    <rPh sb="0" eb="2">
      <t>ショルイ</t>
    </rPh>
    <phoneticPr fontId="3"/>
  </si>
  <si>
    <t>会社名：</t>
    <rPh sb="0" eb="3">
      <t>カイシャメイ</t>
    </rPh>
    <phoneticPr fontId="3"/>
  </si>
  <si>
    <t>・リース契約書案
・リース料金計算書案（適用前）
・リース料金計算書案（適用後）</t>
    <rPh sb="20" eb="23">
      <t>テキヨウマエ</t>
    </rPh>
    <rPh sb="38" eb="39">
      <t>アト</t>
    </rPh>
    <phoneticPr fontId="1"/>
  </si>
  <si>
    <t>・賃貸借契約書
・所有者からの承諾書</t>
    <rPh sb="1" eb="4">
      <t>チンタイシャク</t>
    </rPh>
    <phoneticPr fontId="1"/>
  </si>
  <si>
    <t>No</t>
  </si>
  <si>
    <t>会社名：</t>
    <rPh sb="0" eb="3">
      <t>カイシャメイ</t>
    </rPh>
    <phoneticPr fontId="3"/>
  </si>
  <si>
    <t>・事業計画書P2
・省エネルギー診断報告書
・カタログ、仕様書
・図面
・写真</t>
    <rPh sb="37" eb="39">
      <t>シャシン</t>
    </rPh>
    <phoneticPr fontId="1"/>
  </si>
  <si>
    <t>・事業計画書P2
・省エネルギー診断報告書
・見積書
・カタログ、仕様書
・図面
・写真</t>
    <rPh sb="23" eb="26">
      <t>ミツモリショ</t>
    </rPh>
    <rPh sb="42" eb="44">
      <t>シャシン</t>
    </rPh>
    <phoneticPr fontId="1"/>
  </si>
  <si>
    <t>＜法人＞貸借対照表及び損益計算書
※代替：財務状況の分かる書類</t>
    <rPh sb="18" eb="20">
      <t>ダイタイ</t>
    </rPh>
    <rPh sb="21" eb="25">
      <t>ザイムジョウキョウ</t>
    </rPh>
    <rPh sb="26" eb="27">
      <t>ワ</t>
    </rPh>
    <rPh sb="29" eb="31">
      <t>ショルイ</t>
    </rPh>
    <phoneticPr fontId="1"/>
  </si>
  <si>
    <t>削減効果は、補助対象機種のみで算定されているか。</t>
    <rPh sb="0" eb="4">
      <t>サクゲンコウカ</t>
    </rPh>
    <rPh sb="6" eb="8">
      <t>ホジョ</t>
    </rPh>
    <rPh sb="8" eb="10">
      <t>タイショウ</t>
    </rPh>
    <rPh sb="10" eb="12">
      <t>キシュ</t>
    </rPh>
    <rPh sb="15" eb="17">
      <t>サンテイ</t>
    </rPh>
    <phoneticPr fontId="1"/>
  </si>
  <si>
    <t>見積書（2者目）</t>
    <rPh sb="0" eb="3">
      <t>ミツモリショ</t>
    </rPh>
    <rPh sb="5" eb="7">
      <t>シャメ</t>
    </rPh>
    <phoneticPr fontId="3"/>
  </si>
  <si>
    <t>1者目の見積書との整合（数量・型番）</t>
    <rPh sb="1" eb="2">
      <t>シャ</t>
    </rPh>
    <rPh sb="2" eb="3">
      <t>メ</t>
    </rPh>
    <rPh sb="4" eb="7">
      <t>ミツモリショ</t>
    </rPh>
    <rPh sb="9" eb="11">
      <t>セイゴウ</t>
    </rPh>
    <rPh sb="12" eb="14">
      <t>スウリョウ</t>
    </rPh>
    <rPh sb="15" eb="17">
      <t>カタバン</t>
    </rPh>
    <phoneticPr fontId="1"/>
  </si>
  <si>
    <t>賃貸借契約書</t>
    <phoneticPr fontId="3"/>
  </si>
  <si>
    <t>＜リース＞</t>
    <phoneticPr fontId="3"/>
  </si>
  <si>
    <t>＜賃貸＞</t>
    <phoneticPr fontId="3"/>
  </si>
  <si>
    <t>所有者からの承諾書</t>
    <phoneticPr fontId="3"/>
  </si>
  <si>
    <t>リース契約書案</t>
    <phoneticPr fontId="3"/>
  </si>
  <si>
    <t>リース契約書案、リース料金計算書案（適用後）</t>
    <phoneticPr fontId="3"/>
  </si>
  <si>
    <t>作成日を記載しているか</t>
    <phoneticPr fontId="3"/>
  </si>
  <si>
    <t>登記簿の主たる事業所の住所を記載しているか</t>
    <phoneticPr fontId="3"/>
  </si>
  <si>
    <t>登記簿の正式な法人名称（個人の場合は事業所・店舗名等）を記載しているか</t>
    <rPh sb="0" eb="3">
      <t>トウキボ</t>
    </rPh>
    <phoneticPr fontId="1"/>
  </si>
  <si>
    <t>登記簿通りの代表者の正式な職名を記載しているか</t>
    <rPh sb="0" eb="4">
      <t>トウキボドオ</t>
    </rPh>
    <rPh sb="6" eb="9">
      <t>ダイヒョウシャ</t>
    </rPh>
    <rPh sb="10" eb="12">
      <t>セイシキ</t>
    </rPh>
    <rPh sb="13" eb="15">
      <t>ショクメイ</t>
    </rPh>
    <rPh sb="16" eb="18">
      <t>キサイ</t>
    </rPh>
    <phoneticPr fontId="1"/>
  </si>
  <si>
    <t>登記簿通りの代表者の正式な氏名を記載しているか</t>
    <rPh sb="6" eb="9">
      <t>ダイヒョウシャ</t>
    </rPh>
    <rPh sb="10" eb="12">
      <t>セイシキ</t>
    </rPh>
    <rPh sb="13" eb="15">
      <t>シメイ</t>
    </rPh>
    <rPh sb="16" eb="18">
      <t>キサイ</t>
    </rPh>
    <phoneticPr fontId="1"/>
  </si>
  <si>
    <t>事業計画書P3と一致するか</t>
    <phoneticPr fontId="1"/>
  </si>
  <si>
    <t>正式な法人名称（個人の場合は事業所・店舗名等）を記載しているか</t>
    <phoneticPr fontId="3"/>
  </si>
  <si>
    <t>代表者の正式な職名・氏名を記載しているか</t>
    <rPh sb="0" eb="3">
      <t>ダイヒョウシャ</t>
    </rPh>
    <rPh sb="4" eb="6">
      <t>セイシキ</t>
    </rPh>
    <rPh sb="7" eb="9">
      <t>ショクメイ</t>
    </rPh>
    <rPh sb="10" eb="12">
      <t>シメイ</t>
    </rPh>
    <rPh sb="13" eb="15">
      <t>キサイ</t>
    </rPh>
    <phoneticPr fontId="1"/>
  </si>
  <si>
    <t>押印をしたものか
※記載に修正が生じた場合は再提出が必要なため要注意</t>
    <rPh sb="0" eb="2">
      <t>オウイン</t>
    </rPh>
    <rPh sb="10" eb="12">
      <t>キサイ</t>
    </rPh>
    <rPh sb="13" eb="15">
      <t>シュウセイ</t>
    </rPh>
    <rPh sb="16" eb="17">
      <t>ショウ</t>
    </rPh>
    <rPh sb="19" eb="21">
      <t>バアイ</t>
    </rPh>
    <rPh sb="22" eb="25">
      <t>サイテイシュツ</t>
    </rPh>
    <rPh sb="26" eb="28">
      <t>ヒツヨウ</t>
    </rPh>
    <rPh sb="31" eb="34">
      <t>ヨウチュウイ</t>
    </rPh>
    <phoneticPr fontId="1"/>
  </si>
  <si>
    <t>対象</t>
    <rPh sb="0" eb="2">
      <t>タイショウ</t>
    </rPh>
    <phoneticPr fontId="3"/>
  </si>
  <si>
    <t>領収書（省エネ診断）</t>
    <phoneticPr fontId="3"/>
  </si>
  <si>
    <t>県指定省エネ診断受診者</t>
    <rPh sb="3" eb="4">
      <t>ショウ</t>
    </rPh>
    <rPh sb="6" eb="8">
      <t>シンダン</t>
    </rPh>
    <rPh sb="8" eb="11">
      <t>ジュシンシャ</t>
    </rPh>
    <phoneticPr fontId="3"/>
  </si>
  <si>
    <t>国税庁公表の法人番号と整合しているか</t>
    <rPh sb="0" eb="3">
      <t>コクゼイチョウ</t>
    </rPh>
    <rPh sb="3" eb="5">
      <t>コウヒョウ</t>
    </rPh>
    <rPh sb="6" eb="10">
      <t>ホウジンバンゴウ</t>
    </rPh>
    <rPh sb="11" eb="13">
      <t>セイゴウ</t>
    </rPh>
    <phoneticPr fontId="1"/>
  </si>
  <si>
    <t>該当の有無を選択したか</t>
    <rPh sb="0" eb="2">
      <t>ガイトウ</t>
    </rPh>
    <rPh sb="3" eb="5">
      <t>ウム</t>
    </rPh>
    <rPh sb="6" eb="8">
      <t>センタク</t>
    </rPh>
    <phoneticPr fontId="1"/>
  </si>
  <si>
    <t>資本金か従業員数のいずれかが中小事業者等の要件を満たしているか</t>
    <rPh sb="0" eb="3">
      <t>シホンキン</t>
    </rPh>
    <rPh sb="4" eb="8">
      <t>ジュウギョウインスウ</t>
    </rPh>
    <rPh sb="14" eb="16">
      <t>チュウショウ</t>
    </rPh>
    <rPh sb="16" eb="19">
      <t>ジギョウシャ</t>
    </rPh>
    <rPh sb="19" eb="20">
      <t>トウ</t>
    </rPh>
    <rPh sb="21" eb="23">
      <t>ヨウケン</t>
    </rPh>
    <rPh sb="24" eb="25">
      <t>ミ</t>
    </rPh>
    <phoneticPr fontId="1"/>
  </si>
  <si>
    <t>千葉県内の事業所か
市から番地まで記載されているか</t>
    <rPh sb="0" eb="3">
      <t>チバケン</t>
    </rPh>
    <rPh sb="3" eb="4">
      <t>ナイ</t>
    </rPh>
    <rPh sb="5" eb="8">
      <t>ジギョウショ</t>
    </rPh>
    <rPh sb="10" eb="11">
      <t>シ</t>
    </rPh>
    <rPh sb="13" eb="15">
      <t>バンチ</t>
    </rPh>
    <rPh sb="17" eb="19">
      <t>キサイ</t>
    </rPh>
    <phoneticPr fontId="1"/>
  </si>
  <si>
    <t>他の補助金の有無を選択したか</t>
    <rPh sb="0" eb="1">
      <t>タ</t>
    </rPh>
    <rPh sb="2" eb="5">
      <t>ホジョキン</t>
    </rPh>
    <rPh sb="6" eb="8">
      <t>ウム</t>
    </rPh>
    <rPh sb="9" eb="11">
      <t>センタク</t>
    </rPh>
    <phoneticPr fontId="1"/>
  </si>
  <si>
    <t>「減価償却資産の耐用年数等に関する省令　別表」の「種類」に基づく記載か</t>
    <rPh sb="25" eb="27">
      <t>シュルイ</t>
    </rPh>
    <rPh sb="29" eb="30">
      <t>モト</t>
    </rPh>
    <rPh sb="32" eb="34">
      <t>キサイ</t>
    </rPh>
    <phoneticPr fontId="1"/>
  </si>
  <si>
    <t>「減価償却資産の耐用年数等に関する省令　別表」の「細目」に基づく記載か</t>
    <rPh sb="25" eb="27">
      <t>サイモク</t>
    </rPh>
    <rPh sb="32" eb="34">
      <t>キサイ</t>
    </rPh>
    <phoneticPr fontId="1"/>
  </si>
  <si>
    <t>「減価償却資産の耐用年数等に関する省令　別表」に基づき、年数として妥当か</t>
    <rPh sb="28" eb="30">
      <t>ネンスウ</t>
    </rPh>
    <rPh sb="33" eb="35">
      <t>ダトウ</t>
    </rPh>
    <phoneticPr fontId="1"/>
  </si>
  <si>
    <t>該当
Excel
セル</t>
    <rPh sb="0" eb="2">
      <t>ガイトウ</t>
    </rPh>
    <phoneticPr fontId="3"/>
  </si>
  <si>
    <t>-</t>
    <phoneticPr fontId="3"/>
  </si>
  <si>
    <t>チェック</t>
    <phoneticPr fontId="3"/>
  </si>
  <si>
    <t>No</t>
    <phoneticPr fontId="3"/>
  </si>
  <si>
    <t>書類の内容について以下チェック項目を満たしてるかご確認ください。</t>
    <rPh sb="0" eb="2">
      <t>ショルイ</t>
    </rPh>
    <rPh sb="3" eb="5">
      <t>ナイヨウ</t>
    </rPh>
    <rPh sb="9" eb="11">
      <t>イカ</t>
    </rPh>
    <rPh sb="15" eb="17">
      <t>コウモク</t>
    </rPh>
    <rPh sb="18" eb="19">
      <t>ミ</t>
    </rPh>
    <rPh sb="25" eb="27">
      <t>カクニン</t>
    </rPh>
    <phoneticPr fontId="3"/>
  </si>
  <si>
    <t>対象となる書類につき、チェックをしてからご提出ください。</t>
    <rPh sb="0" eb="2">
      <t>タイショウ</t>
    </rPh>
    <rPh sb="5" eb="7">
      <t>ショルイ</t>
    </rPh>
    <rPh sb="21" eb="23">
      <t>テイシュツ</t>
    </rPh>
    <phoneticPr fontId="3"/>
  </si>
  <si>
    <t>（参考資料）交付申請書類　提出書類チェックリスト②（書類内容）</t>
    <rPh sb="1" eb="5">
      <t>サンコウシリョウ</t>
    </rPh>
    <rPh sb="6" eb="10">
      <t>コウフシンセイ</t>
    </rPh>
    <rPh sb="10" eb="12">
      <t>ショルイ</t>
    </rPh>
    <rPh sb="13" eb="15">
      <t>テイシュツ</t>
    </rPh>
    <rPh sb="15" eb="17">
      <t>ショルイ</t>
    </rPh>
    <rPh sb="26" eb="30">
      <t>ショルイナイヨウ</t>
    </rPh>
    <phoneticPr fontId="3"/>
  </si>
  <si>
    <t>登記事項証明書の通り、記載しているか</t>
    <rPh sb="8" eb="9">
      <t>トオ</t>
    </rPh>
    <phoneticPr fontId="3"/>
  </si>
  <si>
    <t>・対象設備が写真上で確認できるか
・数量が乖離していないか</t>
    <rPh sb="1" eb="5">
      <t>タイショウセツビ</t>
    </rPh>
    <rPh sb="6" eb="9">
      <t>シャシンジョウ</t>
    </rPh>
    <rPh sb="10" eb="12">
      <t>カクニン</t>
    </rPh>
    <rPh sb="18" eb="20">
      <t>スウリョウ</t>
    </rPh>
    <rPh sb="21" eb="23">
      <t>カイリ</t>
    </rPh>
    <phoneticPr fontId="1"/>
  </si>
  <si>
    <t>乖離する数量や型番でないか</t>
    <rPh sb="0" eb="2">
      <t>カイリ</t>
    </rPh>
    <rPh sb="4" eb="6">
      <t>スウリョウ</t>
    </rPh>
    <rPh sb="7" eb="9">
      <t>カタバン</t>
    </rPh>
    <phoneticPr fontId="1"/>
  </si>
  <si>
    <t>内訳の内容</t>
    <rPh sb="0" eb="2">
      <t>ウチワケ</t>
    </rPh>
    <rPh sb="3" eb="5">
      <t>ナイヨウ</t>
    </rPh>
    <phoneticPr fontId="1"/>
  </si>
  <si>
    <t>撤去費・処分費が含まれているか</t>
    <rPh sb="0" eb="3">
      <t>テッキョヒ</t>
    </rPh>
    <rPh sb="4" eb="7">
      <t>ショブンヒ</t>
    </rPh>
    <rPh sb="8" eb="9">
      <t>フク</t>
    </rPh>
    <phoneticPr fontId="1"/>
  </si>
  <si>
    <t>税の未納又は滞納がないことが確認できるか
※社会福祉法人等の非課税法人等であっても取得可能なため、提出必須。</t>
    <rPh sb="0" eb="1">
      <t>ゼイ</t>
    </rPh>
    <rPh sb="2" eb="4">
      <t>ミノウ</t>
    </rPh>
    <rPh sb="4" eb="5">
      <t>マタ</t>
    </rPh>
    <rPh sb="6" eb="8">
      <t>タイノウ</t>
    </rPh>
    <rPh sb="14" eb="16">
      <t>カクニン</t>
    </rPh>
    <rPh sb="22" eb="29">
      <t>シャカイフクシホウジントウ</t>
    </rPh>
    <rPh sb="30" eb="35">
      <t>ヒカゼイホウジン</t>
    </rPh>
    <rPh sb="35" eb="36">
      <t>トウ</t>
    </rPh>
    <rPh sb="41" eb="45">
      <t>シュトクカノウ</t>
    </rPh>
    <rPh sb="49" eb="51">
      <t>テイシュツ</t>
    </rPh>
    <rPh sb="51" eb="53">
      <t>ヒッス</t>
    </rPh>
    <phoneticPr fontId="1"/>
  </si>
  <si>
    <t>・賃貸主及び借主が確認できるか
・契約していることが確認できる書面か</t>
    <rPh sb="1" eb="4">
      <t>チンタイヌシ</t>
    </rPh>
    <rPh sb="4" eb="5">
      <t>オヨ</t>
    </rPh>
    <rPh sb="6" eb="8">
      <t>カリヌシ</t>
    </rPh>
    <rPh sb="9" eb="11">
      <t>カクニン</t>
    </rPh>
    <rPh sb="17" eb="19">
      <t>ケイヤク</t>
    </rPh>
    <rPh sb="26" eb="28">
      <t>カクニン</t>
    </rPh>
    <rPh sb="31" eb="33">
      <t>ショメン</t>
    </rPh>
    <phoneticPr fontId="1"/>
  </si>
  <si>
    <t>内容</t>
    <rPh sb="0" eb="2">
      <t>ナイヨウ</t>
    </rPh>
    <phoneticPr fontId="1"/>
  </si>
  <si>
    <t>各書類にて、機種の型番や数量が整合しているか</t>
    <rPh sb="0" eb="3">
      <t>カクショルイ</t>
    </rPh>
    <rPh sb="6" eb="8">
      <t>キシュ</t>
    </rPh>
    <rPh sb="9" eb="11">
      <t>カタバン</t>
    </rPh>
    <rPh sb="12" eb="14">
      <t>スウリョウ</t>
    </rPh>
    <rPh sb="15" eb="17">
      <t>セイゴウ</t>
    </rPh>
    <phoneticPr fontId="1"/>
  </si>
  <si>
    <t>全申請者</t>
    <phoneticPr fontId="3"/>
  </si>
  <si>
    <t>省エネ診断受診者</t>
    <rPh sb="0" eb="1">
      <t>ショウ</t>
    </rPh>
    <rPh sb="3" eb="5">
      <t>シンダン</t>
    </rPh>
    <rPh sb="5" eb="8">
      <t>ジュシンシャ</t>
    </rPh>
    <phoneticPr fontId="3"/>
  </si>
  <si>
    <t>簡易自己診断利用者</t>
    <rPh sb="0" eb="6">
      <t>カンイジコシンダン</t>
    </rPh>
    <rPh sb="6" eb="9">
      <t>リヨウシャ</t>
    </rPh>
    <phoneticPr fontId="3"/>
  </si>
  <si>
    <t>全申請者</t>
    <phoneticPr fontId="3"/>
  </si>
  <si>
    <t>見積書（1者目）</t>
    <rPh sb="0" eb="3">
      <t>ミツモリショ</t>
    </rPh>
    <rPh sb="5" eb="7">
      <t>シャメ</t>
    </rPh>
    <phoneticPr fontId="3"/>
  </si>
  <si>
    <t>内訳明細（1者目）</t>
    <rPh sb="2" eb="4">
      <t>メイサイ</t>
    </rPh>
    <rPh sb="6" eb="8">
      <t>シャメ</t>
    </rPh>
    <phoneticPr fontId="1"/>
  </si>
  <si>
    <t>県指定省エネ診断
受診者</t>
    <rPh sb="0" eb="3">
      <t>ケンシテイ</t>
    </rPh>
    <rPh sb="3" eb="4">
      <t>ショウ</t>
    </rPh>
    <rPh sb="6" eb="8">
      <t>シンダン</t>
    </rPh>
    <rPh sb="9" eb="11">
      <t>ジュシン</t>
    </rPh>
    <rPh sb="11" eb="12">
      <t>シャ</t>
    </rPh>
    <phoneticPr fontId="3"/>
  </si>
  <si>
    <t>第１号様式</t>
    <phoneticPr fontId="3"/>
  </si>
  <si>
    <t xml:space="preserve">①交付申請書にあたる書類について
</t>
    <phoneticPr fontId="10"/>
  </si>
  <si>
    <t>令和</t>
    <rPh sb="0" eb="2">
      <t>レイワ</t>
    </rPh>
    <phoneticPr fontId="3"/>
  </si>
  <si>
    <t>年</t>
    <rPh sb="0" eb="1">
      <t>ネン</t>
    </rPh>
    <phoneticPr fontId="3"/>
  </si>
  <si>
    <t>月</t>
    <rPh sb="0" eb="1">
      <t>ツキ</t>
    </rPh>
    <phoneticPr fontId="3"/>
  </si>
  <si>
    <t>日</t>
    <rPh sb="0" eb="1">
      <t>ニチ</t>
    </rPh>
    <phoneticPr fontId="3"/>
  </si>
  <si>
    <t>・【設備導入について交付申請する場合】第１号様式</t>
    <phoneticPr fontId="10"/>
  </si>
  <si>
    <t>・【設備導入について交付申請する場合】第１号様式リース共同申請用</t>
    <phoneticPr fontId="10"/>
  </si>
  <si>
    <t>千葉県知事　熊谷　俊人　様</t>
    <phoneticPr fontId="3"/>
  </si>
  <si>
    <t>・【省エネ診断受診費のみ申請する場合】第１号様式の2</t>
    <phoneticPr fontId="10"/>
  </si>
  <si>
    <t>→上記のいずれも、制度HPにて提供されております。</t>
    <phoneticPr fontId="10"/>
  </si>
  <si>
    <t>（所在地）</t>
    <phoneticPr fontId="3"/>
  </si>
  <si>
    <t>千葉県千葉市中央区市場町○－○</t>
    <phoneticPr fontId="10"/>
  </si>
  <si>
    <t>・HPよりダウンロードし、作成の上、提出してください。</t>
    <phoneticPr fontId="10"/>
  </si>
  <si>
    <t>（名称）</t>
    <phoneticPr fontId="3"/>
  </si>
  <si>
    <t>株式会社千葉</t>
    <phoneticPr fontId="10"/>
  </si>
  <si>
    <t>②年月日について</t>
    <phoneticPr fontId="10"/>
  </si>
  <si>
    <t>（役職・代表者名）</t>
    <phoneticPr fontId="3"/>
  </si>
  <si>
    <t>代表取締役</t>
    <phoneticPr fontId="10"/>
  </si>
  <si>
    <t>千葉</t>
    <rPh sb="0" eb="2">
      <t>チバ</t>
    </rPh>
    <phoneticPr fontId="10"/>
  </si>
  <si>
    <t>太郎</t>
    <rPh sb="0" eb="2">
      <t>タロウ</t>
    </rPh>
    <phoneticPr fontId="10"/>
  </si>
  <si>
    <t>・申請日を記載してください。</t>
    <phoneticPr fontId="10"/>
  </si>
  <si>
    <t>③所在地について</t>
    <phoneticPr fontId="10"/>
  </si>
  <si>
    <t>業務用設備等脱炭素化促進事業補助金交付申請書</t>
    <phoneticPr fontId="3"/>
  </si>
  <si>
    <r>
      <t>・</t>
    </r>
    <r>
      <rPr>
        <u/>
        <sz val="11"/>
        <color theme="1"/>
        <rFont val="游ゴシック"/>
        <family val="3"/>
        <charset val="128"/>
        <scheme val="minor"/>
      </rPr>
      <t>主たる事業所の所在地</t>
    </r>
    <r>
      <rPr>
        <sz val="11"/>
        <color theme="1"/>
        <rFont val="游ゴシック"/>
        <family val="2"/>
        <charset val="128"/>
        <scheme val="minor"/>
      </rPr>
      <t>を記載してください。</t>
    </r>
    <phoneticPr fontId="10"/>
  </si>
  <si>
    <t>※登記事項証明書に記載されている「主たる事業所」「本店」にあたる住所。</t>
    <phoneticPr fontId="10"/>
  </si>
  <si>
    <t>　下記のとおり業務用設備等脱炭素化促進事業を実施したいので関係書類を添えて、千葉県補助金等交付規則第３条の規定により、補助金の交付を申請します。</t>
    <phoneticPr fontId="3"/>
  </si>
  <si>
    <t>④名称について</t>
    <phoneticPr fontId="10"/>
  </si>
  <si>
    <t>・事業者の正式な名称を記載してください。</t>
    <phoneticPr fontId="10"/>
  </si>
  <si>
    <t>記</t>
    <phoneticPr fontId="3"/>
  </si>
  <si>
    <t>※登記事項証明書に記載されている「名称」にあたる事業者名称。</t>
    <phoneticPr fontId="10"/>
  </si>
  <si>
    <t>１　補助金交付申請額</t>
    <phoneticPr fontId="3"/>
  </si>
  <si>
    <t>金</t>
    <phoneticPr fontId="3"/>
  </si>
  <si>
    <t>円</t>
    <rPh sb="0" eb="1">
      <t>エン</t>
    </rPh>
    <phoneticPr fontId="3"/>
  </si>
  <si>
    <t>⑤役職・代表者名について</t>
    <phoneticPr fontId="10"/>
  </si>
  <si>
    <t>・代表者の正式な役職及び氏名を記載してください。</t>
    <phoneticPr fontId="10"/>
  </si>
  <si>
    <t>２　関係書類</t>
    <phoneticPr fontId="3"/>
  </si>
  <si>
    <t>※登記事項証明書に記載されている通りの役職及び氏名。</t>
    <phoneticPr fontId="10"/>
  </si>
  <si>
    <t>（１）</t>
    <phoneticPr fontId="3"/>
  </si>
  <si>
    <t>重要事項確認書</t>
    <phoneticPr fontId="3"/>
  </si>
  <si>
    <t>●例　　正式：代表取締役　　不可：代表取締役社長（通称名等）</t>
    <phoneticPr fontId="10"/>
  </si>
  <si>
    <t>（２）</t>
    <phoneticPr fontId="3"/>
  </si>
  <si>
    <t>誓約書（代表者印等の押印があるもの）</t>
    <phoneticPr fontId="3"/>
  </si>
  <si>
    <t>⑥交付申請額について</t>
    <phoneticPr fontId="10"/>
  </si>
  <si>
    <t>（３）</t>
    <phoneticPr fontId="3"/>
  </si>
  <si>
    <t>事業計画書</t>
    <phoneticPr fontId="3"/>
  </si>
  <si>
    <t>・事業計画書P3にて計上した、交付申請額を記載してください。</t>
    <phoneticPr fontId="10"/>
  </si>
  <si>
    <t>（４）</t>
    <phoneticPr fontId="3"/>
  </si>
  <si>
    <t>省エネルギー診断報告書及び領収書又は簡易自己診断結果</t>
    <phoneticPr fontId="3"/>
  </si>
  <si>
    <t>●交付申請額とは</t>
    <phoneticPr fontId="10"/>
  </si>
  <si>
    <t>※「県が指定した機関が実施する省エネルギー診断」以外の報告書を添付する場合、省
　エネ診断受診費の領収書の添付は不要です。</t>
    <phoneticPr fontId="3"/>
  </si>
  <si>
    <t>【省エネ診断受診の場合】補助対象経費の1/2。上限１千万円。</t>
    <phoneticPr fontId="10"/>
  </si>
  <si>
    <t>【簡易自己診断の場合】補助対象経費の1/4。上限５百万円。</t>
    <phoneticPr fontId="10"/>
  </si>
  <si>
    <t>（５）</t>
    <phoneticPr fontId="3"/>
  </si>
  <si>
    <t>見積書（原則２者以上）（発行後３か月以内のもので、代表者印等の押印があるもの）</t>
    <phoneticPr fontId="3"/>
  </si>
  <si>
    <t>（６）</t>
    <phoneticPr fontId="3"/>
  </si>
  <si>
    <t>施工予定設備のカタログ等</t>
    <phoneticPr fontId="3"/>
  </si>
  <si>
    <t>（７）</t>
    <phoneticPr fontId="3"/>
  </si>
  <si>
    <t>現況設備（導入前）の写真</t>
    <phoneticPr fontId="3"/>
  </si>
  <si>
    <t>（８）</t>
    <phoneticPr fontId="3"/>
  </si>
  <si>
    <t>図面（全体配置図など）</t>
    <phoneticPr fontId="3"/>
  </si>
  <si>
    <t>（９）</t>
    <phoneticPr fontId="3"/>
  </si>
  <si>
    <t>登記事項証明書【発行後３か月以内のもの】</t>
    <phoneticPr fontId="3"/>
  </si>
  <si>
    <t>（個人事業者の場合は開業届　等）</t>
    <phoneticPr fontId="3"/>
  </si>
  <si>
    <t>（10）</t>
    <phoneticPr fontId="3"/>
  </si>
  <si>
    <t>法人県民税・法人事業税の滞納がないことの証明書</t>
    <phoneticPr fontId="3"/>
  </si>
  <si>
    <t>（個人事業者の場合は個人県民税・個人事業税）</t>
    <phoneticPr fontId="3"/>
  </si>
  <si>
    <t>【発行後３か月以内のもの】</t>
    <phoneticPr fontId="3"/>
  </si>
  <si>
    <t>（11）</t>
    <phoneticPr fontId="3"/>
  </si>
  <si>
    <t>確定申告書等（直近１年分）</t>
    <phoneticPr fontId="3"/>
  </si>
  <si>
    <t>（12）</t>
    <phoneticPr fontId="3"/>
  </si>
  <si>
    <t>賃貸借契約書及び所有者からの承諾書（対象事業所の所有者でない場合）</t>
    <phoneticPr fontId="3"/>
  </si>
  <si>
    <t>（13）</t>
    <phoneticPr fontId="3"/>
  </si>
  <si>
    <t>CO2CO2スマート宣言事業所登録通知</t>
    <phoneticPr fontId="3"/>
  </si>
  <si>
    <t>（14）</t>
    <phoneticPr fontId="3"/>
  </si>
  <si>
    <t>その他</t>
    <phoneticPr fontId="3"/>
  </si>
  <si>
    <t>第２号様式</t>
    <phoneticPr fontId="3"/>
  </si>
  <si>
    <t>①重要事項確認書について</t>
    <phoneticPr fontId="10"/>
  </si>
  <si>
    <t>業務用設備等脱炭素化促進事業補助金</t>
    <phoneticPr fontId="3"/>
  </si>
  <si>
    <t>・交付申請書と同様、制度HPにて提供されております。作成の上、提出してください。</t>
    <phoneticPr fontId="10"/>
  </si>
  <si>
    <t>②チェック欄について</t>
    <phoneticPr fontId="10"/>
  </si>
  <si>
    <t>③年月日について</t>
    <phoneticPr fontId="10"/>
  </si>
  <si>
    <t>私（たち）は、本補助金の交付申請に当たり、次の事項を確認しました。</t>
    <phoneticPr fontId="3"/>
  </si>
  <si>
    <r>
      <t>・</t>
    </r>
    <r>
      <rPr>
        <u/>
        <sz val="11"/>
        <color theme="1"/>
        <rFont val="游ゴシック"/>
        <family val="3"/>
        <charset val="128"/>
        <scheme val="minor"/>
      </rPr>
      <t>申請日</t>
    </r>
    <r>
      <rPr>
        <sz val="11"/>
        <color theme="1"/>
        <rFont val="游ゴシック"/>
        <family val="2"/>
        <charset val="128"/>
        <scheme val="minor"/>
      </rPr>
      <t>を記載してください。</t>
    </r>
    <phoneticPr fontId="10"/>
  </si>
  <si>
    <t>④所在地、名称、代表者役職・氏名について</t>
    <phoneticPr fontId="10"/>
  </si>
  <si>
    <t>☑</t>
  </si>
  <si>
    <t>要綱、要領等の内容を理解し、虚偽の記載なく事業計画書等を作成しました。</t>
    <phoneticPr fontId="3"/>
  </si>
  <si>
    <r>
      <t>・</t>
    </r>
    <r>
      <rPr>
        <u/>
        <sz val="11"/>
        <color theme="1"/>
        <rFont val="游ゴシック"/>
        <family val="3"/>
        <charset val="128"/>
        <scheme val="minor"/>
      </rPr>
      <t>交付申請書と同様</t>
    </r>
    <r>
      <rPr>
        <sz val="11"/>
        <color theme="1"/>
        <rFont val="游ゴシック"/>
        <family val="2"/>
        <charset val="128"/>
        <scheme val="minor"/>
      </rPr>
      <t>に記載してください。</t>
    </r>
    <phoneticPr fontId="10"/>
  </si>
  <si>
    <t>本補助金にかかる各種の条件や県からの指示事項を財産処分制限期間が完了するまで</t>
    <phoneticPr fontId="3"/>
  </si>
  <si>
    <t>遵守します。</t>
    <phoneticPr fontId="3"/>
  </si>
  <si>
    <t>ＣＯ２ＣＯ２スマート宣言事業所に登録済（申請済）です。</t>
    <phoneticPr fontId="3"/>
  </si>
  <si>
    <t>※交付決定までに登録が必要です。</t>
    <phoneticPr fontId="3"/>
  </si>
  <si>
    <t>（未登録のままでは補助金の交付はできません。）</t>
    <phoneticPr fontId="3"/>
  </si>
  <si>
    <t>導入した設備等については、エネルギーコスト削減のため、効率的な運用に努めます。</t>
    <phoneticPr fontId="3"/>
  </si>
  <si>
    <t>導入した設備等は事業用で使用するものであり、家庭用に使用することはありません。</t>
    <phoneticPr fontId="3"/>
  </si>
  <si>
    <t>※確認いただけましたら、各項目の□にチェックを入れてください。</t>
    <phoneticPr fontId="3"/>
  </si>
  <si>
    <t>所在地</t>
    <phoneticPr fontId="3"/>
  </si>
  <si>
    <t>名称</t>
    <phoneticPr fontId="3"/>
  </si>
  <si>
    <t>役職・代表者名</t>
    <phoneticPr fontId="3"/>
  </si>
  <si>
    <t>第３号様式</t>
    <phoneticPr fontId="3"/>
  </si>
  <si>
    <t>①誓約書について</t>
    <phoneticPr fontId="10"/>
  </si>
  <si>
    <t>誓　約　書</t>
    <phoneticPr fontId="3"/>
  </si>
  <si>
    <r>
      <t>・交付申請書と同様、</t>
    </r>
    <r>
      <rPr>
        <u/>
        <sz val="11"/>
        <color theme="1"/>
        <rFont val="游ゴシック"/>
        <family val="3"/>
        <charset val="128"/>
        <scheme val="minor"/>
      </rPr>
      <t>制度HPにて提供</t>
    </r>
    <r>
      <rPr>
        <sz val="11"/>
        <color theme="1"/>
        <rFont val="游ゴシック"/>
        <family val="2"/>
        <charset val="128"/>
        <scheme val="minor"/>
      </rPr>
      <t>されております。</t>
    </r>
    <phoneticPr fontId="10"/>
  </si>
  <si>
    <r>
      <t>・</t>
    </r>
    <r>
      <rPr>
        <u/>
        <sz val="11"/>
        <color theme="1"/>
        <rFont val="游ゴシック"/>
        <family val="3"/>
        <charset val="128"/>
        <scheme val="minor"/>
      </rPr>
      <t>押印された書面の写し</t>
    </r>
    <r>
      <rPr>
        <sz val="11"/>
        <color theme="1"/>
        <rFont val="游ゴシック"/>
        <family val="2"/>
        <charset val="128"/>
        <scheme val="minor"/>
      </rPr>
      <t>を提出してください。</t>
    </r>
    <phoneticPr fontId="10"/>
  </si>
  <si>
    <t>③所在地、名称、代表者役職・氏名について</t>
    <phoneticPr fontId="10"/>
  </si>
  <si>
    <t>④押印について</t>
    <phoneticPr fontId="10"/>
  </si>
  <si>
    <r>
      <t>・誓約内容を確認の上、指定の箇所に</t>
    </r>
    <r>
      <rPr>
        <u/>
        <sz val="11"/>
        <color theme="1"/>
        <rFont val="游ゴシック"/>
        <family val="3"/>
        <charset val="128"/>
        <scheme val="minor"/>
      </rPr>
      <t>押印</t>
    </r>
    <r>
      <rPr>
        <sz val="11"/>
        <color theme="1"/>
        <rFont val="游ゴシック"/>
        <family val="2"/>
        <charset val="128"/>
        <scheme val="minor"/>
      </rPr>
      <t>してください。</t>
    </r>
    <phoneticPr fontId="10"/>
  </si>
  <si>
    <t>印</t>
    <rPh sb="0" eb="1">
      <t>イン</t>
    </rPh>
    <phoneticPr fontId="3"/>
  </si>
  <si>
    <r>
      <t>・スキャン等で</t>
    </r>
    <r>
      <rPr>
        <u/>
        <sz val="11"/>
        <color theme="1"/>
        <rFont val="游ゴシック"/>
        <family val="3"/>
        <charset val="128"/>
        <scheme val="minor"/>
      </rPr>
      <t>写し（PDF等）を作成</t>
    </r>
    <r>
      <rPr>
        <sz val="11"/>
        <color theme="1"/>
        <rFont val="游ゴシック"/>
        <family val="3"/>
        <charset val="128"/>
        <scheme val="minor"/>
      </rPr>
      <t>してください。</t>
    </r>
    <phoneticPr fontId="10"/>
  </si>
  <si>
    <t>・前述（①）の通り、写しを提出してください。</t>
    <phoneticPr fontId="10"/>
  </si>
  <si>
    <t>（原本は申請者が保管してください。）</t>
    <phoneticPr fontId="10"/>
  </si>
  <si>
    <t>　当該交付申請事業が、業務用設備等脱炭素化促進事業補助金交付要綱第４条第２項各号のいずれにも該当しないことを誓約します。
　また、将来においても当該各号のいずれにも該当しないことを誓約します。
　なお、誓約した内容と事実が相違することが判明した場合には、補助金の交付を受けられないこと又は補助金の交付の決定の全部若しくは一部を取り消されることになっても異議はありません。
　また、これにより生じた損害については、当方が一切の責任を負うものとします。</t>
    <rPh sb="34" eb="35">
      <t>ジョウ</t>
    </rPh>
    <phoneticPr fontId="3"/>
  </si>
  <si>
    <t>（別紙様式）</t>
    <rPh sb="1" eb="3">
      <t>ベッシ</t>
    </rPh>
    <rPh sb="3" eb="5">
      <t>ヨウシキ</t>
    </rPh>
    <phoneticPr fontId="3"/>
  </si>
  <si>
    <t>業務用設備等脱炭素化促進事業　事業計画書</t>
    <rPh sb="0" eb="6">
      <t>ギョウムヨウセツビトウ</t>
    </rPh>
    <rPh sb="6" eb="12">
      <t>ダツタンソカソクシン</t>
    </rPh>
    <rPh sb="12" eb="14">
      <t>ジギョウ</t>
    </rPh>
    <rPh sb="15" eb="17">
      <t>ジギョウ</t>
    </rPh>
    <rPh sb="17" eb="20">
      <t>ケイカクショ</t>
    </rPh>
    <phoneticPr fontId="3"/>
  </si>
  <si>
    <t>１　事業実施者等に関する事項</t>
    <rPh sb="2" eb="4">
      <t>ジギョウ</t>
    </rPh>
    <rPh sb="4" eb="6">
      <t>ジッシ</t>
    </rPh>
    <rPh sb="6" eb="7">
      <t>シャ</t>
    </rPh>
    <rPh sb="7" eb="8">
      <t>トウ</t>
    </rPh>
    <rPh sb="9" eb="10">
      <t>カン</t>
    </rPh>
    <rPh sb="12" eb="14">
      <t>ジコウ</t>
    </rPh>
    <phoneticPr fontId="3"/>
  </si>
  <si>
    <t>事業者等の
概要</t>
    <rPh sb="0" eb="2">
      <t>ジギョウ</t>
    </rPh>
    <rPh sb="2" eb="3">
      <t>シャ</t>
    </rPh>
    <rPh sb="3" eb="4">
      <t>トウ</t>
    </rPh>
    <rPh sb="6" eb="8">
      <t>ガイヨウ</t>
    </rPh>
    <phoneticPr fontId="3"/>
  </si>
  <si>
    <t>名称</t>
    <rPh sb="0" eb="2">
      <t>メイショウ</t>
    </rPh>
    <phoneticPr fontId="3"/>
  </si>
  <si>
    <t>法人番号</t>
    <rPh sb="0" eb="2">
      <t>ホウジン</t>
    </rPh>
    <rPh sb="2" eb="4">
      <t>バンゴウ</t>
    </rPh>
    <phoneticPr fontId="3"/>
  </si>
  <si>
    <t>代表者</t>
    <rPh sb="0" eb="3">
      <t>ダイヒョウシャ</t>
    </rPh>
    <phoneticPr fontId="3"/>
  </si>
  <si>
    <t>役職名</t>
    <rPh sb="0" eb="3">
      <t>ヤクショクメイ</t>
    </rPh>
    <phoneticPr fontId="3"/>
  </si>
  <si>
    <t>氏名</t>
    <rPh sb="0" eb="2">
      <t>シメイ</t>
    </rPh>
    <phoneticPr fontId="3"/>
  </si>
  <si>
    <t>主たる事務所の
所在地</t>
    <rPh sb="0" eb="1">
      <t>シュ</t>
    </rPh>
    <rPh sb="3" eb="5">
      <t>ジム</t>
    </rPh>
    <rPh sb="5" eb="6">
      <t>ショ</t>
    </rPh>
    <rPh sb="8" eb="11">
      <t>ショザイチ</t>
    </rPh>
    <phoneticPr fontId="3"/>
  </si>
  <si>
    <t>〒</t>
    <phoneticPr fontId="3"/>
  </si>
  <si>
    <t>260-8667</t>
    <phoneticPr fontId="10"/>
  </si>
  <si>
    <r>
      <t xml:space="preserve">業    種
</t>
    </r>
    <r>
      <rPr>
        <sz val="8"/>
        <color theme="1"/>
        <rFont val="游明朝"/>
        <family val="1"/>
        <charset val="128"/>
      </rPr>
      <t>(産業分類：中分類)</t>
    </r>
    <rPh sb="0" eb="1">
      <t>ゴウ</t>
    </rPh>
    <rPh sb="5" eb="6">
      <t>シュ</t>
    </rPh>
    <rPh sb="8" eb="10">
      <t>サンギョウ</t>
    </rPh>
    <rPh sb="10" eb="12">
      <t>ブンルイ</t>
    </rPh>
    <rPh sb="13" eb="14">
      <t>チュウ</t>
    </rPh>
    <rPh sb="14" eb="16">
      <t>ブンルイ</t>
    </rPh>
    <phoneticPr fontId="3"/>
  </si>
  <si>
    <t>A 01 農業</t>
  </si>
  <si>
    <t>みなし大企業※
該当有無</t>
    <rPh sb="3" eb="6">
      <t>ダイキギョウ</t>
    </rPh>
    <rPh sb="8" eb="10">
      <t>ガイトウ</t>
    </rPh>
    <rPh sb="10" eb="12">
      <t>ウム</t>
    </rPh>
    <phoneticPr fontId="3"/>
  </si>
  <si>
    <t>該当しない</t>
    <rPh sb="0" eb="2">
      <t>ガイトウ</t>
    </rPh>
    <phoneticPr fontId="3"/>
  </si>
  <si>
    <t>資本金又は出資金の額</t>
    <rPh sb="0" eb="3">
      <t>シホンキン</t>
    </rPh>
    <rPh sb="3" eb="4">
      <t>マタ</t>
    </rPh>
    <rPh sb="5" eb="8">
      <t>シュッシキン</t>
    </rPh>
    <rPh sb="9" eb="10">
      <t>ガク</t>
    </rPh>
    <phoneticPr fontId="3"/>
  </si>
  <si>
    <t>常時使用する従業員数</t>
    <rPh sb="0" eb="2">
      <t>ジョウジ</t>
    </rPh>
    <rPh sb="2" eb="4">
      <t>シヨウ</t>
    </rPh>
    <rPh sb="6" eb="9">
      <t>ジュウギョウイン</t>
    </rPh>
    <rPh sb="9" eb="10">
      <t>スウ</t>
    </rPh>
    <phoneticPr fontId="3"/>
  </si>
  <si>
    <t>人</t>
    <rPh sb="0" eb="1">
      <t>ニン</t>
    </rPh>
    <phoneticPr fontId="3"/>
  </si>
  <si>
    <t>補助
対象
事業所</t>
    <rPh sb="0" eb="2">
      <t>ホジョ</t>
    </rPh>
    <rPh sb="3" eb="5">
      <t>タイショウ</t>
    </rPh>
    <rPh sb="6" eb="9">
      <t>ジギョウショ</t>
    </rPh>
    <phoneticPr fontId="3"/>
  </si>
  <si>
    <t>①</t>
    <phoneticPr fontId="3"/>
  </si>
  <si>
    <t>事業所等名称</t>
    <rPh sb="0" eb="3">
      <t>ジギョウショ</t>
    </rPh>
    <rPh sb="3" eb="4">
      <t>トウ</t>
    </rPh>
    <rPh sb="4" eb="6">
      <t>メイショウ</t>
    </rPh>
    <phoneticPr fontId="3"/>
  </si>
  <si>
    <t>本店</t>
    <phoneticPr fontId="10"/>
  </si>
  <si>
    <t>事業所等所在地</t>
    <rPh sb="0" eb="3">
      <t>ジギョウショ</t>
    </rPh>
    <rPh sb="3" eb="4">
      <t>トウ</t>
    </rPh>
    <rPh sb="4" eb="7">
      <t>ショザイチ</t>
    </rPh>
    <phoneticPr fontId="3"/>
  </si>
  <si>
    <t>千葉県千葉市中央区市場町○ー○</t>
    <phoneticPr fontId="10"/>
  </si>
  <si>
    <t>省エネ診断
受診年月日</t>
    <rPh sb="0" eb="1">
      <t>ショウ</t>
    </rPh>
    <rPh sb="3" eb="5">
      <t>シンダン</t>
    </rPh>
    <rPh sb="6" eb="8">
      <t>ジュシン</t>
    </rPh>
    <rPh sb="8" eb="11">
      <t>ネンガッピ</t>
    </rPh>
    <phoneticPr fontId="3"/>
  </si>
  <si>
    <t>令和6年○月○日</t>
    <phoneticPr fontId="10"/>
  </si>
  <si>
    <t>省エネ診断
実施機関</t>
    <rPh sb="0" eb="1">
      <t>ショウ</t>
    </rPh>
    <rPh sb="3" eb="5">
      <t>シンダン</t>
    </rPh>
    <rPh sb="6" eb="8">
      <t>ジッシ</t>
    </rPh>
    <rPh sb="8" eb="10">
      <t>キカン</t>
    </rPh>
    <phoneticPr fontId="3"/>
  </si>
  <si>
    <t>○○○○株式会社</t>
    <phoneticPr fontId="10"/>
  </si>
  <si>
    <t>②</t>
    <phoneticPr fontId="3"/>
  </si>
  <si>
    <t>山武事業所</t>
    <phoneticPr fontId="10"/>
  </si>
  <si>
    <t>283-0006</t>
    <phoneticPr fontId="10"/>
  </si>
  <si>
    <t>千葉県東金市東新宿○－○</t>
    <phoneticPr fontId="10"/>
  </si>
  <si>
    <t>一般財団法人省エネルギーセンター</t>
    <phoneticPr fontId="10"/>
  </si>
  <si>
    <t>申請に係る
責任者</t>
    <rPh sb="0" eb="2">
      <t>シンセイ</t>
    </rPh>
    <rPh sb="3" eb="4">
      <t>カカ</t>
    </rPh>
    <rPh sb="6" eb="9">
      <t>セキニンシャ</t>
    </rPh>
    <phoneticPr fontId="3"/>
  </si>
  <si>
    <t>所属名</t>
    <rPh sb="0" eb="2">
      <t>ショゾク</t>
    </rPh>
    <rPh sb="2" eb="3">
      <t>メイ</t>
    </rPh>
    <phoneticPr fontId="3"/>
  </si>
  <si>
    <t>□□部△△課</t>
    <phoneticPr fontId="10"/>
  </si>
  <si>
    <t>職名</t>
    <rPh sb="0" eb="2">
      <t>ショクメイ</t>
    </rPh>
    <phoneticPr fontId="3"/>
  </si>
  <si>
    <t>課長</t>
    <phoneticPr fontId="10"/>
  </si>
  <si>
    <t>○○ ○○</t>
    <phoneticPr fontId="10"/>
  </si>
  <si>
    <t>電話</t>
    <rPh sb="0" eb="2">
      <t>デンワ</t>
    </rPh>
    <phoneticPr fontId="3"/>
  </si>
  <si>
    <t>000-000-0000</t>
    <phoneticPr fontId="10"/>
  </si>
  <si>
    <t>申請に係る
担当者</t>
    <rPh sb="6" eb="9">
      <t>タントウシャ</t>
    </rPh>
    <phoneticPr fontId="3"/>
  </si>
  <si>
    <t>主任</t>
    <phoneticPr fontId="10"/>
  </si>
  <si>
    <t>メール</t>
    <phoneticPr fontId="3"/>
  </si>
  <si>
    <t>・・・・・@・・・・・</t>
    <phoneticPr fontId="10"/>
  </si>
  <si>
    <t>FAX</t>
    <phoneticPr fontId="3"/>
  </si>
  <si>
    <t>連絡先住所
（郵送先）</t>
    <rPh sb="0" eb="3">
      <t>レンラクサキ</t>
    </rPh>
    <rPh sb="3" eb="5">
      <t>ジュウショ</t>
    </rPh>
    <rPh sb="7" eb="9">
      <t>ユウソウ</t>
    </rPh>
    <rPh sb="9" eb="10">
      <t>サキ</t>
    </rPh>
    <phoneticPr fontId="3"/>
  </si>
  <si>
    <t>国又は県補助金等への申請の有無（予定含む）</t>
    <rPh sb="0" eb="1">
      <t>クニ</t>
    </rPh>
    <rPh sb="1" eb="2">
      <t>マタ</t>
    </rPh>
    <rPh sb="3" eb="4">
      <t>ケン</t>
    </rPh>
    <rPh sb="4" eb="7">
      <t>ホジョキン</t>
    </rPh>
    <rPh sb="7" eb="8">
      <t>トウ</t>
    </rPh>
    <rPh sb="10" eb="12">
      <t>シンセイ</t>
    </rPh>
    <rPh sb="13" eb="15">
      <t>ウム</t>
    </rPh>
    <rPh sb="16" eb="18">
      <t>ヨテイ</t>
    </rPh>
    <rPh sb="18" eb="19">
      <t>フク</t>
    </rPh>
    <phoneticPr fontId="3"/>
  </si>
  <si>
    <t>なし</t>
  </si>
  <si>
    <t>国又は県補助金等への申請がある場合</t>
    <rPh sb="0" eb="1">
      <t>クニ</t>
    </rPh>
    <rPh sb="1" eb="2">
      <t>マタ</t>
    </rPh>
    <rPh sb="3" eb="4">
      <t>ケン</t>
    </rPh>
    <rPh sb="4" eb="7">
      <t>ホジョキン</t>
    </rPh>
    <rPh sb="7" eb="8">
      <t>トウ</t>
    </rPh>
    <rPh sb="10" eb="12">
      <t>シンセイ</t>
    </rPh>
    <rPh sb="15" eb="17">
      <t>バアイ</t>
    </rPh>
    <phoneticPr fontId="3"/>
  </si>
  <si>
    <t>補助事業名</t>
    <phoneticPr fontId="3"/>
  </si>
  <si>
    <t>申請額</t>
    <rPh sb="0" eb="3">
      <t>シンセイガク</t>
    </rPh>
    <phoneticPr fontId="3"/>
  </si>
  <si>
    <t>※以下のいずれかに該当する場合、「みなし大企業」とします。</t>
    <rPh sb="1" eb="3">
      <t>イカ</t>
    </rPh>
    <rPh sb="9" eb="11">
      <t>ガイトウ</t>
    </rPh>
    <rPh sb="13" eb="15">
      <t>バアイ</t>
    </rPh>
    <rPh sb="20" eb="21">
      <t>ダイ</t>
    </rPh>
    <rPh sb="21" eb="23">
      <t>キギョウ</t>
    </rPh>
    <phoneticPr fontId="3"/>
  </si>
  <si>
    <t>　①発行済み株式の総数又は出資価格の総額の2分の1以上を同一の大企業が所有している。</t>
    <rPh sb="2" eb="5">
      <t>ハッコウズ</t>
    </rPh>
    <rPh sb="6" eb="8">
      <t>カブシキ</t>
    </rPh>
    <rPh sb="9" eb="11">
      <t>ソウスウ</t>
    </rPh>
    <rPh sb="11" eb="12">
      <t>マタ</t>
    </rPh>
    <rPh sb="13" eb="17">
      <t>シュッシカカク</t>
    </rPh>
    <rPh sb="18" eb="20">
      <t>ソウガク</t>
    </rPh>
    <rPh sb="22" eb="23">
      <t>ブン</t>
    </rPh>
    <rPh sb="25" eb="27">
      <t>イジョウ</t>
    </rPh>
    <rPh sb="28" eb="30">
      <t>ドウイツ</t>
    </rPh>
    <rPh sb="31" eb="34">
      <t>ダイキギョウ</t>
    </rPh>
    <rPh sb="35" eb="37">
      <t>ショユウ</t>
    </rPh>
    <phoneticPr fontId="3"/>
  </si>
  <si>
    <t>　②発行済み株式の総数又は出資価格の総額の3分の2以上を大企業が所有している。</t>
    <rPh sb="2" eb="5">
      <t>ハッコウズ</t>
    </rPh>
    <rPh sb="6" eb="8">
      <t>カブシキ</t>
    </rPh>
    <rPh sb="9" eb="11">
      <t>ソウスウ</t>
    </rPh>
    <rPh sb="11" eb="12">
      <t>マタ</t>
    </rPh>
    <rPh sb="13" eb="17">
      <t>シュッシカカク</t>
    </rPh>
    <rPh sb="18" eb="20">
      <t>ソウガク</t>
    </rPh>
    <rPh sb="22" eb="23">
      <t>ブン</t>
    </rPh>
    <rPh sb="25" eb="27">
      <t>イジョウ</t>
    </rPh>
    <rPh sb="28" eb="31">
      <t>ダイキギョウ</t>
    </rPh>
    <rPh sb="32" eb="34">
      <t>ショユウ</t>
    </rPh>
    <phoneticPr fontId="3"/>
  </si>
  <si>
    <t>　③大企業の役員又は職員を兼ねている者が役員総数の2分の1以上を占めている。</t>
    <rPh sb="2" eb="5">
      <t>ダイキギョウ</t>
    </rPh>
    <rPh sb="6" eb="8">
      <t>ヤクイン</t>
    </rPh>
    <rPh sb="8" eb="9">
      <t>マタ</t>
    </rPh>
    <rPh sb="10" eb="12">
      <t>ショクイン</t>
    </rPh>
    <rPh sb="13" eb="14">
      <t>カ</t>
    </rPh>
    <rPh sb="18" eb="19">
      <t>モノ</t>
    </rPh>
    <rPh sb="20" eb="24">
      <t>ヤクインソウスウ</t>
    </rPh>
    <rPh sb="26" eb="27">
      <t>ブン</t>
    </rPh>
    <rPh sb="29" eb="31">
      <t>イジョウ</t>
    </rPh>
    <rPh sb="32" eb="33">
      <t>シ</t>
    </rPh>
    <phoneticPr fontId="3"/>
  </si>
  <si>
    <t>　④発行済み株式の総数又は出資価格の総額を上記①～③に該当する中小企業者が所有している。</t>
    <rPh sb="2" eb="5">
      <t>ハッコウズ</t>
    </rPh>
    <rPh sb="6" eb="8">
      <t>カブシキ</t>
    </rPh>
    <rPh sb="9" eb="11">
      <t>ソウスウ</t>
    </rPh>
    <rPh sb="11" eb="12">
      <t>マタ</t>
    </rPh>
    <rPh sb="13" eb="17">
      <t>シュッシカカク</t>
    </rPh>
    <rPh sb="18" eb="20">
      <t>ソウガク</t>
    </rPh>
    <rPh sb="21" eb="23">
      <t>ジョウキ</t>
    </rPh>
    <rPh sb="27" eb="29">
      <t>ガイトウ</t>
    </rPh>
    <rPh sb="31" eb="36">
      <t>チュウショウキギョウシャ</t>
    </rPh>
    <rPh sb="37" eb="39">
      <t>ショユウ</t>
    </rPh>
    <phoneticPr fontId="3"/>
  </si>
  <si>
    <t>　⑤上記①から③に該当する中小企業者の役員又は職員を兼ねている者が役員総数のすべてを占めている。</t>
    <rPh sb="2" eb="4">
      <t>ジョウキ</t>
    </rPh>
    <rPh sb="9" eb="11">
      <t>ガイトウ</t>
    </rPh>
    <rPh sb="13" eb="18">
      <t>チュウショウキギョウシャ</t>
    </rPh>
    <rPh sb="19" eb="21">
      <t>ヤクイン</t>
    </rPh>
    <rPh sb="21" eb="22">
      <t>マタ</t>
    </rPh>
    <rPh sb="23" eb="25">
      <t>ショクイン</t>
    </rPh>
    <rPh sb="26" eb="27">
      <t>カ</t>
    </rPh>
    <rPh sb="31" eb="32">
      <t>モノ</t>
    </rPh>
    <rPh sb="33" eb="37">
      <t>ヤクインソウスウ</t>
    </rPh>
    <rPh sb="42" eb="43">
      <t>シ</t>
    </rPh>
    <phoneticPr fontId="3"/>
  </si>
  <si>
    <t>　⑥申請時において確定している直近過去3年分の各年又は各事業年度の課税所得の年平均額が15億円を超える。</t>
    <rPh sb="2" eb="5">
      <t>シンセイジ</t>
    </rPh>
    <rPh sb="9" eb="11">
      <t>カクテイ</t>
    </rPh>
    <rPh sb="15" eb="17">
      <t>チョッキン</t>
    </rPh>
    <rPh sb="17" eb="19">
      <t>カコ</t>
    </rPh>
    <rPh sb="20" eb="22">
      <t>ネンブン</t>
    </rPh>
    <rPh sb="23" eb="25">
      <t>カクネン</t>
    </rPh>
    <rPh sb="25" eb="26">
      <t>マタ</t>
    </rPh>
    <rPh sb="27" eb="32">
      <t>カクジギョウネンド</t>
    </rPh>
    <rPh sb="33" eb="37">
      <t>カゼイショトク</t>
    </rPh>
    <rPh sb="38" eb="42">
      <t>ネンヘイキンガク</t>
    </rPh>
    <rPh sb="45" eb="47">
      <t>オクエン</t>
    </rPh>
    <rPh sb="48" eb="49">
      <t>コ</t>
    </rPh>
    <phoneticPr fontId="3"/>
  </si>
  <si>
    <t>※補助対象事業所が3件を超える場合は、本シートをコピーして必要事項を入力してください。</t>
    <rPh sb="1" eb="8">
      <t>ホジョタイショウジギョウショ</t>
    </rPh>
    <rPh sb="10" eb="11">
      <t>ケン</t>
    </rPh>
    <rPh sb="12" eb="13">
      <t>コ</t>
    </rPh>
    <rPh sb="15" eb="17">
      <t>バアイ</t>
    </rPh>
    <rPh sb="19" eb="20">
      <t>ホン</t>
    </rPh>
    <rPh sb="29" eb="33">
      <t>ヒツヨウジコウ</t>
    </rPh>
    <rPh sb="34" eb="36">
      <t>ニュウリョク</t>
    </rPh>
    <phoneticPr fontId="3"/>
  </si>
  <si>
    <t>※「国補助金等への申請の有無」について、本補助金申請と同一の設備等について国等へ申請している場合に記入してください。なお、本補助金は国補助金との併用はできませんのでご注意ください。</t>
    <rPh sb="2" eb="6">
      <t>クニホジョキン</t>
    </rPh>
    <rPh sb="6" eb="7">
      <t>トウ</t>
    </rPh>
    <rPh sb="9" eb="11">
      <t>シンセイ</t>
    </rPh>
    <rPh sb="12" eb="14">
      <t>ウム</t>
    </rPh>
    <rPh sb="20" eb="24">
      <t>ホンホジョキン</t>
    </rPh>
    <rPh sb="24" eb="26">
      <t>シンセイ</t>
    </rPh>
    <rPh sb="27" eb="29">
      <t>ドウイツ</t>
    </rPh>
    <rPh sb="30" eb="33">
      <t>セツビトウ</t>
    </rPh>
    <rPh sb="37" eb="39">
      <t>クニトウ</t>
    </rPh>
    <rPh sb="40" eb="42">
      <t>シンセイ</t>
    </rPh>
    <rPh sb="46" eb="48">
      <t>バアイ</t>
    </rPh>
    <rPh sb="49" eb="51">
      <t>キニュウ</t>
    </rPh>
    <phoneticPr fontId="3"/>
  </si>
  <si>
    <t>A 01 農業</t>
    <phoneticPr fontId="28"/>
  </si>
  <si>
    <t>あり</t>
    <phoneticPr fontId="3"/>
  </si>
  <si>
    <t>該当する</t>
    <rPh sb="0" eb="2">
      <t>ガイトウ</t>
    </rPh>
    <phoneticPr fontId="3"/>
  </si>
  <si>
    <t>A 02 林業</t>
    <phoneticPr fontId="28"/>
  </si>
  <si>
    <t>なし</t>
    <phoneticPr fontId="3"/>
  </si>
  <si>
    <t>B 03 漁業</t>
    <phoneticPr fontId="28"/>
  </si>
  <si>
    <t>B 04 水産養殖業</t>
    <phoneticPr fontId="28"/>
  </si>
  <si>
    <t>C 05 鉱業，採石業，砂利採取業</t>
    <phoneticPr fontId="28"/>
  </si>
  <si>
    <t>D 06 総合工事業</t>
    <phoneticPr fontId="28"/>
  </si>
  <si>
    <t>D 07 職別工事業</t>
    <phoneticPr fontId="28"/>
  </si>
  <si>
    <t>D 08 設備工事業</t>
    <phoneticPr fontId="28"/>
  </si>
  <si>
    <t>E 09 食料品製造業</t>
    <phoneticPr fontId="28"/>
  </si>
  <si>
    <t>E 10 飲料・たばこ・飼料製造業</t>
    <phoneticPr fontId="28"/>
  </si>
  <si>
    <t>E 11 繊維工業</t>
    <phoneticPr fontId="28"/>
  </si>
  <si>
    <t>E 12 木材・木製品製造業</t>
    <phoneticPr fontId="28"/>
  </si>
  <si>
    <t>E 13 家具・装備品製造業</t>
    <phoneticPr fontId="28"/>
  </si>
  <si>
    <t>E 14 パルプ・紙・紙加工品製造業</t>
    <phoneticPr fontId="28"/>
  </si>
  <si>
    <t>E 15 印刷・同関連業</t>
    <phoneticPr fontId="28"/>
  </si>
  <si>
    <t>E 16 化学工業</t>
    <phoneticPr fontId="28"/>
  </si>
  <si>
    <t>E 17 石油製品・石炭製品製造業</t>
    <phoneticPr fontId="28"/>
  </si>
  <si>
    <t>E 18 プラスチック製品製造業</t>
    <phoneticPr fontId="28"/>
  </si>
  <si>
    <t>E 19 ゴム製品製造業</t>
    <phoneticPr fontId="28"/>
  </si>
  <si>
    <t>E 20 なめし革・同製品・毛皮製造業</t>
    <phoneticPr fontId="28"/>
  </si>
  <si>
    <t>E 21 窯業・土石製品製造業</t>
    <phoneticPr fontId="28"/>
  </si>
  <si>
    <t>E 22 鉄鋼業</t>
    <phoneticPr fontId="28"/>
  </si>
  <si>
    <t>E 23 非鉄金属製造業</t>
    <phoneticPr fontId="28"/>
  </si>
  <si>
    <t>E 24 金属製品製造業</t>
    <phoneticPr fontId="28"/>
  </si>
  <si>
    <t>E 25 はん用機械器具製造業</t>
    <phoneticPr fontId="28"/>
  </si>
  <si>
    <t>E 26 生産用機械器具製造業</t>
    <phoneticPr fontId="28"/>
  </si>
  <si>
    <t>E 27 業務用機械器具製造業</t>
    <phoneticPr fontId="28"/>
  </si>
  <si>
    <t>E 28 電子部品・デバイス・電子回路製造業</t>
    <phoneticPr fontId="28"/>
  </si>
  <si>
    <t>E 29 電気機械器具製造業</t>
    <phoneticPr fontId="28"/>
  </si>
  <si>
    <t>E 30 情報通信機械器具製造業</t>
    <phoneticPr fontId="28"/>
  </si>
  <si>
    <t>E 31 輸送用機械器具製造業</t>
    <phoneticPr fontId="28"/>
  </si>
  <si>
    <t>E 32 その他の製造業</t>
    <phoneticPr fontId="28"/>
  </si>
  <si>
    <t>F 33 電気業</t>
    <phoneticPr fontId="28"/>
  </si>
  <si>
    <t>F 34 ガス業</t>
    <phoneticPr fontId="28"/>
  </si>
  <si>
    <t>F 35 熱供給業</t>
    <phoneticPr fontId="28"/>
  </si>
  <si>
    <t>F 36 水道業</t>
    <phoneticPr fontId="28"/>
  </si>
  <si>
    <t>G 37 通信業</t>
    <phoneticPr fontId="28"/>
  </si>
  <si>
    <t>G 38 放送業</t>
    <phoneticPr fontId="28"/>
  </si>
  <si>
    <t>G 39 情報サービス業</t>
    <phoneticPr fontId="28"/>
  </si>
  <si>
    <t>G 40 インターネット附随サービス業</t>
    <phoneticPr fontId="28"/>
  </si>
  <si>
    <t>G 41 映像・音声・文字情報制作業</t>
    <phoneticPr fontId="28"/>
  </si>
  <si>
    <t>H 42 鉄道業</t>
    <phoneticPr fontId="28"/>
  </si>
  <si>
    <t>H 43 道路旅客運送業</t>
    <phoneticPr fontId="28"/>
  </si>
  <si>
    <t>H 44 道路貨物運送業</t>
    <phoneticPr fontId="28"/>
  </si>
  <si>
    <t>H 45 水運業</t>
    <phoneticPr fontId="28"/>
  </si>
  <si>
    <t>H 46 航空運輸業</t>
    <phoneticPr fontId="28"/>
  </si>
  <si>
    <t>H 47 倉庫業</t>
    <phoneticPr fontId="28"/>
  </si>
  <si>
    <t>H 48 運輸に附帯するサービス業</t>
    <phoneticPr fontId="28"/>
  </si>
  <si>
    <t>H 49 郵便業</t>
    <phoneticPr fontId="28"/>
  </si>
  <si>
    <t>I 50 各種商品卸売業</t>
    <phoneticPr fontId="28"/>
  </si>
  <si>
    <t>I 51 繊維・衣服等卸売業</t>
    <phoneticPr fontId="28"/>
  </si>
  <si>
    <t>I 52 飲食料品卸売業</t>
    <phoneticPr fontId="28"/>
  </si>
  <si>
    <t>I 53 建築材料，鉱物・金属材料等卸売業</t>
    <phoneticPr fontId="28"/>
  </si>
  <si>
    <t>I 54 機械器具卸売業</t>
    <phoneticPr fontId="28"/>
  </si>
  <si>
    <t>I 55 その他の卸売業</t>
    <phoneticPr fontId="28"/>
  </si>
  <si>
    <t>I 56 各種商品小売業</t>
    <phoneticPr fontId="28"/>
  </si>
  <si>
    <t>I 57 織物・衣服・身の回り品小売業</t>
    <phoneticPr fontId="28"/>
  </si>
  <si>
    <t>I 58 飲食料品小売業</t>
    <phoneticPr fontId="28"/>
  </si>
  <si>
    <t>I 59 機械器具小売業</t>
    <phoneticPr fontId="28"/>
  </si>
  <si>
    <t>I 60 その他の小売業</t>
    <phoneticPr fontId="28"/>
  </si>
  <si>
    <t>I 61 無店舗小売業</t>
    <phoneticPr fontId="28"/>
  </si>
  <si>
    <t>J 62 銀行業</t>
    <phoneticPr fontId="28"/>
  </si>
  <si>
    <t>J 63 協同組織金融業</t>
    <phoneticPr fontId="28"/>
  </si>
  <si>
    <t>J 64 貸金業，クレジットカード業等非預金信用機関</t>
    <phoneticPr fontId="28"/>
  </si>
  <si>
    <t>J 65 金融商品取引業，商品先物取引業</t>
    <phoneticPr fontId="28"/>
  </si>
  <si>
    <t>J 66 補助的金融業等</t>
    <phoneticPr fontId="28"/>
  </si>
  <si>
    <t>J 67 保険業</t>
    <phoneticPr fontId="28"/>
  </si>
  <si>
    <t>K 68 不動産取引業</t>
    <phoneticPr fontId="28"/>
  </si>
  <si>
    <t>K 69 不動産賃貸業・管理業</t>
    <phoneticPr fontId="28"/>
  </si>
  <si>
    <t>K 70 物品賃貸業</t>
    <phoneticPr fontId="28"/>
  </si>
  <si>
    <t>L 71 学術・開発研究機関</t>
    <phoneticPr fontId="28"/>
  </si>
  <si>
    <t>L 72 専門サービス業</t>
    <phoneticPr fontId="28"/>
  </si>
  <si>
    <t>L 73 広告業</t>
    <phoneticPr fontId="28"/>
  </si>
  <si>
    <t>L 74 技術サービス業</t>
    <phoneticPr fontId="28"/>
  </si>
  <si>
    <t>M 75 宿泊業</t>
    <phoneticPr fontId="28"/>
  </si>
  <si>
    <t>M 76 飲食店</t>
    <phoneticPr fontId="28"/>
  </si>
  <si>
    <t>M 77 持ち帰り・配達飲食サービス業</t>
    <phoneticPr fontId="28"/>
  </si>
  <si>
    <t>N 78 洗濯・理容・美容・浴場業</t>
    <phoneticPr fontId="28"/>
  </si>
  <si>
    <t>N 79 その他の生活関連サービス業</t>
    <phoneticPr fontId="28"/>
  </si>
  <si>
    <t>N 80 娯楽業</t>
    <phoneticPr fontId="28"/>
  </si>
  <si>
    <t>O 81 学校教育</t>
    <phoneticPr fontId="28"/>
  </si>
  <si>
    <t>O 82 その他の教育，学習支援業</t>
    <phoneticPr fontId="28"/>
  </si>
  <si>
    <t>P 83 医療業</t>
    <phoneticPr fontId="28"/>
  </si>
  <si>
    <t>P 84 保健衛生</t>
    <phoneticPr fontId="28"/>
  </si>
  <si>
    <t>P 85 社会保険・社会福祉・介護事業</t>
    <phoneticPr fontId="28"/>
  </si>
  <si>
    <t>Q 86 郵便局</t>
    <phoneticPr fontId="28"/>
  </si>
  <si>
    <t>Q 87 協同組合</t>
    <phoneticPr fontId="28"/>
  </si>
  <si>
    <t>R 88 廃棄物処理業</t>
    <phoneticPr fontId="28"/>
  </si>
  <si>
    <t>R 89 自動車整備業</t>
    <phoneticPr fontId="28"/>
  </si>
  <si>
    <t>R 90 機械等修理業</t>
    <phoneticPr fontId="28"/>
  </si>
  <si>
    <t>R 91 職業紹介・労働者派遣業</t>
    <phoneticPr fontId="28"/>
  </si>
  <si>
    <t>R 92 その他の事業サービス業</t>
    <phoneticPr fontId="28"/>
  </si>
  <si>
    <t>R 93 政治・経済・文化団体</t>
    <phoneticPr fontId="28"/>
  </si>
  <si>
    <t>R 94 宗教</t>
    <phoneticPr fontId="28"/>
  </si>
  <si>
    <t>R 95 その他のサービス業</t>
    <phoneticPr fontId="28"/>
  </si>
  <si>
    <t>R 96 外国公務</t>
    <phoneticPr fontId="28"/>
  </si>
  <si>
    <t>S 97 国家公務</t>
    <phoneticPr fontId="28"/>
  </si>
  <si>
    <t>S 98 地方公務</t>
    <phoneticPr fontId="28"/>
  </si>
  <si>
    <t>T 99 分類不能の産業</t>
    <phoneticPr fontId="28"/>
  </si>
  <si>
    <t>２　事業内容に関する事項</t>
    <rPh sb="2" eb="4">
      <t>ジギョウ</t>
    </rPh>
    <rPh sb="4" eb="6">
      <t>ナイヨウ</t>
    </rPh>
    <rPh sb="7" eb="8">
      <t>カン</t>
    </rPh>
    <rPh sb="10" eb="12">
      <t>ジコウ</t>
    </rPh>
    <phoneticPr fontId="28"/>
  </si>
  <si>
    <t>補助事業実施期間（見込み）</t>
    <rPh sb="0" eb="2">
      <t>ホジョ</t>
    </rPh>
    <rPh sb="2" eb="4">
      <t>ジギョウ</t>
    </rPh>
    <rPh sb="4" eb="6">
      <t>ジッシ</t>
    </rPh>
    <rPh sb="6" eb="8">
      <t>キカン</t>
    </rPh>
    <rPh sb="9" eb="11">
      <t>ミコ</t>
    </rPh>
    <phoneticPr fontId="3"/>
  </si>
  <si>
    <t>月</t>
    <rPh sb="0" eb="1">
      <t>ガツ</t>
    </rPh>
    <phoneticPr fontId="3"/>
  </si>
  <si>
    <t>～</t>
    <phoneticPr fontId="3"/>
  </si>
  <si>
    <t>【導入設備等】</t>
    <rPh sb="1" eb="3">
      <t>ドウニュウ</t>
    </rPh>
    <rPh sb="3" eb="5">
      <t>セツビ</t>
    </rPh>
    <rPh sb="5" eb="6">
      <t>トウ</t>
    </rPh>
    <phoneticPr fontId="3"/>
  </si>
  <si>
    <t>№</t>
    <phoneticPr fontId="3"/>
  </si>
  <si>
    <t>対象設備</t>
    <rPh sb="0" eb="2">
      <t>タイショウ</t>
    </rPh>
    <rPh sb="2" eb="4">
      <t>セツビ</t>
    </rPh>
    <phoneticPr fontId="3"/>
  </si>
  <si>
    <t>導入前</t>
    <rPh sb="0" eb="3">
      <t>ドウニュウマエ</t>
    </rPh>
    <phoneticPr fontId="3"/>
  </si>
  <si>
    <t>導入後</t>
    <rPh sb="0" eb="3">
      <t>ドウニュウゴ</t>
    </rPh>
    <phoneticPr fontId="3"/>
  </si>
  <si>
    <r>
      <t>削減効果
（tCO</t>
    </r>
    <r>
      <rPr>
        <sz val="8"/>
        <color theme="1"/>
        <rFont val="游明朝"/>
        <family val="1"/>
        <charset val="128"/>
      </rPr>
      <t>2</t>
    </r>
    <r>
      <rPr>
        <sz val="10"/>
        <color theme="1"/>
        <rFont val="游明朝"/>
        <family val="1"/>
        <charset val="128"/>
      </rPr>
      <t>/年）</t>
    </r>
    <rPh sb="0" eb="4">
      <t>サクゲンコウカ</t>
    </rPh>
    <rPh sb="11" eb="12">
      <t>ネン</t>
    </rPh>
    <phoneticPr fontId="3"/>
  </si>
  <si>
    <t>（本店）
LED照明設備の導入</t>
    <phoneticPr fontId="10"/>
  </si>
  <si>
    <t>蛍光灯
FLR40W型2灯×20台</t>
    <phoneticPr fontId="10"/>
  </si>
  <si>
    <t>LEDベースライト
型番：ABCDEFG
台数：20台</t>
    <phoneticPr fontId="10"/>
  </si>
  <si>
    <t>（本店）
空調設備の更新</t>
    <phoneticPr fontId="10"/>
  </si>
  <si>
    <t>型番：abcdefg
台数：5台</t>
    <phoneticPr fontId="10"/>
  </si>
  <si>
    <t>型番：hijklmn
台数：5台</t>
    <phoneticPr fontId="10"/>
  </si>
  <si>
    <t>（山武事業所）
空調設備の更新</t>
    <phoneticPr fontId="10"/>
  </si>
  <si>
    <t>型番：abcdefg
台数：10台</t>
    <phoneticPr fontId="10"/>
  </si>
  <si>
    <t>型番：hijklmn
台数：10台</t>
    <phoneticPr fontId="10"/>
  </si>
  <si>
    <t>合計</t>
    <rPh sb="0" eb="2">
      <t>ゴウケイ</t>
    </rPh>
    <phoneticPr fontId="3"/>
  </si>
  <si>
    <t>※設備等を導入する場合は、容量や型番、型式等、特定できる情報を記入ください。</t>
    <phoneticPr fontId="3"/>
  </si>
  <si>
    <t>※全ての型番等を記載できない場合は、「別紙のとおり」と記載の上、別途、導入前と導入後の型番及び台数の一覧表を添付してください。</t>
    <rPh sb="1" eb="2">
      <t>スベ</t>
    </rPh>
    <rPh sb="4" eb="7">
      <t>カタバントウ</t>
    </rPh>
    <rPh sb="8" eb="10">
      <t>キサイ</t>
    </rPh>
    <rPh sb="14" eb="16">
      <t>バアイ</t>
    </rPh>
    <rPh sb="19" eb="21">
      <t>ベッシ</t>
    </rPh>
    <rPh sb="27" eb="29">
      <t>キサイ</t>
    </rPh>
    <rPh sb="30" eb="31">
      <t>ウエ</t>
    </rPh>
    <rPh sb="32" eb="34">
      <t>ベット</t>
    </rPh>
    <rPh sb="35" eb="38">
      <t>ドウニュウマエ</t>
    </rPh>
    <rPh sb="39" eb="42">
      <t>ドウニュウゴ</t>
    </rPh>
    <rPh sb="43" eb="46">
      <t>カタバンオヨ</t>
    </rPh>
    <rPh sb="47" eb="49">
      <t>ダイスウ</t>
    </rPh>
    <rPh sb="50" eb="53">
      <t>イチランヒョウ</t>
    </rPh>
    <rPh sb="54" eb="56">
      <t>テンプ</t>
    </rPh>
    <phoneticPr fontId="3"/>
  </si>
  <si>
    <t>※同一機器を複数台導入する場合は数量も記入してください。</t>
    <rPh sb="1" eb="3">
      <t>ドウイツ</t>
    </rPh>
    <rPh sb="3" eb="5">
      <t>キキ</t>
    </rPh>
    <rPh sb="6" eb="8">
      <t>フクスウ</t>
    </rPh>
    <rPh sb="8" eb="9">
      <t>ダイ</t>
    </rPh>
    <rPh sb="9" eb="11">
      <t>ドウニュウ</t>
    </rPh>
    <rPh sb="13" eb="15">
      <t>バアイ</t>
    </rPh>
    <rPh sb="16" eb="18">
      <t>スウリョウ</t>
    </rPh>
    <rPh sb="19" eb="21">
      <t>キニュウ</t>
    </rPh>
    <phoneticPr fontId="3"/>
  </si>
  <si>
    <t>■主要な設備の法定耐用年数の例</t>
    <rPh sb="1" eb="3">
      <t>シュヨウ</t>
    </rPh>
    <rPh sb="4" eb="6">
      <t>セツビ</t>
    </rPh>
    <rPh sb="7" eb="13">
      <t>ホウテイタイヨウネンスウ</t>
    </rPh>
    <rPh sb="14" eb="15">
      <t>レイ</t>
    </rPh>
    <phoneticPr fontId="10"/>
  </si>
  <si>
    <r>
      <t>※削減効果の合計が3tCO</t>
    </r>
    <r>
      <rPr>
        <sz val="8"/>
        <color theme="1"/>
        <rFont val="游明朝"/>
        <family val="1"/>
        <charset val="128"/>
      </rPr>
      <t>2</t>
    </r>
    <r>
      <rPr>
        <sz val="11"/>
        <color theme="1"/>
        <rFont val="游明朝"/>
        <family val="1"/>
        <charset val="128"/>
      </rPr>
      <t>/年以上の場合に補助対象となります。</t>
    </r>
    <rPh sb="1" eb="5">
      <t>サクゲンコウカ</t>
    </rPh>
    <rPh sb="6" eb="8">
      <t>ゴウケイ</t>
    </rPh>
    <rPh sb="15" eb="16">
      <t>ネン</t>
    </rPh>
    <rPh sb="16" eb="18">
      <t>イジョウ</t>
    </rPh>
    <rPh sb="19" eb="21">
      <t>バアイ</t>
    </rPh>
    <rPh sb="22" eb="26">
      <t>ホジョタイショウ</t>
    </rPh>
    <phoneticPr fontId="3"/>
  </si>
  <si>
    <t>※設備導入以外の事業を実施する場合は、工事内容等について記入ください。</t>
    <rPh sb="1" eb="3">
      <t>セツビ</t>
    </rPh>
    <rPh sb="3" eb="5">
      <t>ドウニュウ</t>
    </rPh>
    <rPh sb="5" eb="7">
      <t>イガイ</t>
    </rPh>
    <rPh sb="8" eb="10">
      <t>ジギョウ</t>
    </rPh>
    <rPh sb="11" eb="13">
      <t>ジッシ</t>
    </rPh>
    <rPh sb="15" eb="17">
      <t>バアイ</t>
    </rPh>
    <rPh sb="19" eb="21">
      <t>コウジ</t>
    </rPh>
    <rPh sb="21" eb="23">
      <t>ナイヨウ</t>
    </rPh>
    <rPh sb="23" eb="24">
      <t>トウ</t>
    </rPh>
    <rPh sb="28" eb="30">
      <t>キニュウ</t>
    </rPh>
    <phoneticPr fontId="3"/>
  </si>
  <si>
    <t>３　導入設備の法定耐用年数</t>
    <rPh sb="2" eb="4">
      <t>ドウニュウ</t>
    </rPh>
    <rPh sb="4" eb="6">
      <t>セツビ</t>
    </rPh>
    <rPh sb="7" eb="9">
      <t>ホウテイ</t>
    </rPh>
    <rPh sb="9" eb="11">
      <t>タイヨウ</t>
    </rPh>
    <rPh sb="11" eb="13">
      <t>ネンスウ</t>
    </rPh>
    <phoneticPr fontId="28"/>
  </si>
  <si>
    <t>設備の種類</t>
    <rPh sb="0" eb="2">
      <t>セツビ</t>
    </rPh>
    <rPh sb="3" eb="5">
      <t>シュルイ</t>
    </rPh>
    <phoneticPr fontId="3"/>
  </si>
  <si>
    <t>細目</t>
    <rPh sb="0" eb="2">
      <t>サイモク</t>
    </rPh>
    <phoneticPr fontId="3"/>
  </si>
  <si>
    <t>法定耐用年数
(処分制限期間)</t>
    <rPh sb="0" eb="2">
      <t>ホウテイ</t>
    </rPh>
    <rPh sb="2" eb="4">
      <t>タイヨウ</t>
    </rPh>
    <rPh sb="4" eb="6">
      <t>ネンスウ</t>
    </rPh>
    <rPh sb="8" eb="10">
      <t>ショブン</t>
    </rPh>
    <rPh sb="10" eb="12">
      <t>セイゲン</t>
    </rPh>
    <rPh sb="12" eb="14">
      <t>キカン</t>
    </rPh>
    <phoneticPr fontId="3"/>
  </si>
  <si>
    <t>LED照明設備</t>
    <phoneticPr fontId="10"/>
  </si>
  <si>
    <t>電気設備（照明設備
を含む。）</t>
    <phoneticPr fontId="10"/>
  </si>
  <si>
    <t>その他のもの</t>
    <phoneticPr fontId="10"/>
  </si>
  <si>
    <t>15年</t>
    <phoneticPr fontId="10"/>
  </si>
  <si>
    <t>空調設備</t>
    <phoneticPr fontId="10"/>
  </si>
  <si>
    <t>冷房、暖房、通風又
はボイラー設備</t>
    <phoneticPr fontId="10"/>
  </si>
  <si>
    <t>冷暖房設備（冷凍機の出力が二十
二キロワット以下のもの）</t>
    <phoneticPr fontId="10"/>
  </si>
  <si>
    <t>13年</t>
    <phoneticPr fontId="10"/>
  </si>
  <si>
    <t>※「設備の種類」、「細目」及び「法定耐用年数」は、それぞれ「減価償却資産の耐用年数等に関する省令」別表で定める「種類」等、「細目」及び「耐用年数」欄の記載を参照して記入ください。</t>
    <rPh sb="2" eb="4">
      <t>セツビ</t>
    </rPh>
    <rPh sb="5" eb="7">
      <t>シュルイ</t>
    </rPh>
    <rPh sb="10" eb="12">
      <t>サイモク</t>
    </rPh>
    <rPh sb="13" eb="14">
      <t>オヨ</t>
    </rPh>
    <rPh sb="16" eb="18">
      <t>ホウテイ</t>
    </rPh>
    <rPh sb="18" eb="20">
      <t>タイヨウ</t>
    </rPh>
    <rPh sb="20" eb="22">
      <t>ネンスウ</t>
    </rPh>
    <rPh sb="30" eb="32">
      <t>ゲンカ</t>
    </rPh>
    <rPh sb="32" eb="34">
      <t>ショウキャク</t>
    </rPh>
    <rPh sb="34" eb="36">
      <t>シサン</t>
    </rPh>
    <rPh sb="37" eb="39">
      <t>タイヨウ</t>
    </rPh>
    <rPh sb="39" eb="41">
      <t>ネンスウ</t>
    </rPh>
    <rPh sb="41" eb="42">
      <t>トウ</t>
    </rPh>
    <rPh sb="43" eb="44">
      <t>カン</t>
    </rPh>
    <rPh sb="46" eb="48">
      <t>ショウレイ</t>
    </rPh>
    <rPh sb="49" eb="51">
      <t>ベッピョウ</t>
    </rPh>
    <rPh sb="52" eb="53">
      <t>サダ</t>
    </rPh>
    <rPh sb="56" eb="58">
      <t>シュルイ</t>
    </rPh>
    <rPh sb="59" eb="60">
      <t>トウ</t>
    </rPh>
    <rPh sb="62" eb="64">
      <t>サイモク</t>
    </rPh>
    <rPh sb="65" eb="66">
      <t>オヨ</t>
    </rPh>
    <rPh sb="68" eb="70">
      <t>タイヨウ</t>
    </rPh>
    <rPh sb="70" eb="72">
      <t>ネンスウ</t>
    </rPh>
    <rPh sb="73" eb="74">
      <t>ラン</t>
    </rPh>
    <rPh sb="75" eb="77">
      <t>キサイ</t>
    </rPh>
    <rPh sb="78" eb="80">
      <t>サンショウ</t>
    </rPh>
    <rPh sb="82" eb="84">
      <t>キニュウ</t>
    </rPh>
    <phoneticPr fontId="3"/>
  </si>
  <si>
    <t>４　事業費内訳に関する事項</t>
    <rPh sb="2" eb="5">
      <t>ジギョウヒ</t>
    </rPh>
    <rPh sb="5" eb="7">
      <t>ウチワケ</t>
    </rPh>
    <rPh sb="8" eb="9">
      <t>カン</t>
    </rPh>
    <rPh sb="11" eb="13">
      <t>ジコウ</t>
    </rPh>
    <phoneticPr fontId="28"/>
  </si>
  <si>
    <t>（単位　円）</t>
    <rPh sb="1" eb="3">
      <t>タンイ</t>
    </rPh>
    <rPh sb="4" eb="5">
      <t>エン</t>
    </rPh>
    <phoneticPr fontId="28"/>
  </si>
  <si>
    <t>区　　分</t>
    <rPh sb="0" eb="1">
      <t>ク</t>
    </rPh>
    <rPh sb="3" eb="4">
      <t>フン</t>
    </rPh>
    <phoneticPr fontId="28"/>
  </si>
  <si>
    <t>設備費</t>
    <rPh sb="0" eb="2">
      <t>セツビ</t>
    </rPh>
    <rPh sb="2" eb="3">
      <t>ヒ</t>
    </rPh>
    <phoneticPr fontId="28"/>
  </si>
  <si>
    <t>工事費</t>
    <rPh sb="0" eb="3">
      <t>コウジヒ</t>
    </rPh>
    <phoneticPr fontId="28"/>
  </si>
  <si>
    <t>合計</t>
    <rPh sb="0" eb="2">
      <t>ゴウケイ</t>
    </rPh>
    <phoneticPr fontId="28"/>
  </si>
  <si>
    <t>単価</t>
    <rPh sb="0" eb="2">
      <t>タンカ</t>
    </rPh>
    <phoneticPr fontId="28"/>
  </si>
  <si>
    <t>数量</t>
    <rPh sb="0" eb="2">
      <t>スウリョウ</t>
    </rPh>
    <phoneticPr fontId="28"/>
  </si>
  <si>
    <t>計</t>
    <rPh sb="0" eb="1">
      <t>ケイ</t>
    </rPh>
    <phoneticPr fontId="28"/>
  </si>
  <si>
    <t>補助対象経費</t>
    <rPh sb="0" eb="2">
      <t>ホジョ</t>
    </rPh>
    <rPh sb="2" eb="4">
      <t>タイショウ</t>
    </rPh>
    <rPh sb="4" eb="6">
      <t>ケイヒ</t>
    </rPh>
    <phoneticPr fontId="28"/>
  </si>
  <si>
    <t>LED照明設備の導入</t>
    <rPh sb="8" eb="10">
      <t>ドウニュウ</t>
    </rPh>
    <phoneticPr fontId="10"/>
  </si>
  <si>
    <t>空調設備の更新</t>
    <rPh sb="5" eb="7">
      <t>コウシン</t>
    </rPh>
    <phoneticPr fontId="10"/>
  </si>
  <si>
    <t>省エネ診断受診費</t>
    <rPh sb="5" eb="7">
      <t>ジュシン</t>
    </rPh>
    <rPh sb="7" eb="8">
      <t>ヒ</t>
    </rPh>
    <phoneticPr fontId="10"/>
  </si>
  <si>
    <t>小　計</t>
    <rPh sb="0" eb="1">
      <t>ショウ</t>
    </rPh>
    <rPh sb="2" eb="3">
      <t>ケイ</t>
    </rPh>
    <phoneticPr fontId="28"/>
  </si>
  <si>
    <t>補助対象外経費</t>
    <rPh sb="0" eb="2">
      <t>ホジョ</t>
    </rPh>
    <rPh sb="2" eb="5">
      <t>タイショウガイ</t>
    </rPh>
    <rPh sb="5" eb="7">
      <t>ケイヒ</t>
    </rPh>
    <phoneticPr fontId="28"/>
  </si>
  <si>
    <t>既存設備撤去費</t>
    <rPh sb="4" eb="7">
      <t>テッキョヒ</t>
    </rPh>
    <phoneticPr fontId="10"/>
  </si>
  <si>
    <t>既存設備処分費</t>
    <phoneticPr fontId="10"/>
  </si>
  <si>
    <t>総計（税抜き額）</t>
    <rPh sb="0" eb="2">
      <t>ソウケイ</t>
    </rPh>
    <rPh sb="3" eb="4">
      <t>ゼイ</t>
    </rPh>
    <rPh sb="4" eb="5">
      <t>ヌ</t>
    </rPh>
    <rPh sb="6" eb="7">
      <t>ガク</t>
    </rPh>
    <phoneticPr fontId="28"/>
  </si>
  <si>
    <t>見積書の合計額（税抜額）と一致すること。</t>
    <rPh sb="0" eb="3">
      <t>ミツモリショ</t>
    </rPh>
    <rPh sb="4" eb="6">
      <t>ゴウケイ</t>
    </rPh>
    <rPh sb="6" eb="7">
      <t>ガク</t>
    </rPh>
    <rPh sb="8" eb="9">
      <t>ゼイ</t>
    </rPh>
    <rPh sb="9" eb="10">
      <t>ヌ</t>
    </rPh>
    <rPh sb="10" eb="11">
      <t>ガク</t>
    </rPh>
    <rPh sb="13" eb="15">
      <t>イッチ</t>
    </rPh>
    <phoneticPr fontId="28"/>
  </si>
  <si>
    <t>消費税及び地方消費税額</t>
    <rPh sb="0" eb="3">
      <t>ショウヒゼイ</t>
    </rPh>
    <rPh sb="3" eb="4">
      <t>オヨ</t>
    </rPh>
    <rPh sb="5" eb="7">
      <t>チホウ</t>
    </rPh>
    <rPh sb="7" eb="10">
      <t>ショウヒゼイ</t>
    </rPh>
    <rPh sb="10" eb="11">
      <t>ガク</t>
    </rPh>
    <phoneticPr fontId="28"/>
  </si>
  <si>
    <t>総事業費</t>
    <rPh sb="0" eb="4">
      <t>ソウジギョウヒ</t>
    </rPh>
    <phoneticPr fontId="28"/>
  </si>
  <si>
    <t>見積書の合計額（税込額）と一致すること。</t>
    <rPh sb="0" eb="3">
      <t>ミツモリショ</t>
    </rPh>
    <rPh sb="4" eb="6">
      <t>ゴウケイ</t>
    </rPh>
    <rPh sb="6" eb="7">
      <t>ガク</t>
    </rPh>
    <rPh sb="8" eb="10">
      <t>ゼイコミ</t>
    </rPh>
    <rPh sb="10" eb="11">
      <t>ガク</t>
    </rPh>
    <rPh sb="13" eb="15">
      <t>イッチ</t>
    </rPh>
    <phoneticPr fontId="28"/>
  </si>
  <si>
    <t>◆交付申請額</t>
    <rPh sb="1" eb="6">
      <t>コウフシンセイガク</t>
    </rPh>
    <phoneticPr fontId="3"/>
  </si>
  <si>
    <t>※第１号様式の補助金交付申請額は、以下により算出した交付申請額を記入してください。</t>
    <phoneticPr fontId="3"/>
  </si>
  <si>
    <r>
      <t>　・</t>
    </r>
    <r>
      <rPr>
        <b/>
        <u/>
        <sz val="11"/>
        <color theme="1"/>
        <rFont val="游ゴシック"/>
        <family val="3"/>
        <charset val="128"/>
      </rPr>
      <t>省エネルギー診断に基づく場合</t>
    </r>
    <r>
      <rPr>
        <b/>
        <sz val="11"/>
        <color theme="1"/>
        <rFont val="游明朝"/>
        <family val="1"/>
        <charset val="128"/>
      </rPr>
      <t>：補助対象経費の1/2で千円未満を切り捨てた額</t>
    </r>
    <rPh sb="2" eb="3">
      <t>ショウ</t>
    </rPh>
    <rPh sb="8" eb="10">
      <t>シンダン</t>
    </rPh>
    <rPh sb="11" eb="12">
      <t>モト</t>
    </rPh>
    <rPh sb="14" eb="16">
      <t>バアイ</t>
    </rPh>
    <rPh sb="17" eb="23">
      <t>ホジョタイショウケイヒ</t>
    </rPh>
    <rPh sb="28" eb="32">
      <t>センエンミマン</t>
    </rPh>
    <rPh sb="33" eb="34">
      <t>キ</t>
    </rPh>
    <rPh sb="35" eb="36">
      <t>ス</t>
    </rPh>
    <rPh sb="38" eb="39">
      <t>ガク</t>
    </rPh>
    <phoneticPr fontId="3"/>
  </si>
  <si>
    <t>補助対象経費</t>
    <rPh sb="0" eb="6">
      <t>ホジョタイショウケイヒ</t>
    </rPh>
    <phoneticPr fontId="3"/>
  </si>
  <si>
    <t>補助率</t>
    <rPh sb="0" eb="3">
      <t>ホジョリツ</t>
    </rPh>
    <phoneticPr fontId="3"/>
  </si>
  <si>
    <t>交付申請額</t>
    <rPh sb="0" eb="5">
      <t>コウフシンセイガク</t>
    </rPh>
    <phoneticPr fontId="3"/>
  </si>
  <si>
    <t>×</t>
    <phoneticPr fontId="3"/>
  </si>
  <si>
    <t>＝</t>
    <phoneticPr fontId="3"/>
  </si>
  <si>
    <r>
      <t>　・</t>
    </r>
    <r>
      <rPr>
        <b/>
        <u/>
        <sz val="11"/>
        <color theme="1"/>
        <rFont val="游ゴシック"/>
        <family val="3"/>
        <charset val="128"/>
      </rPr>
      <t>簡易自己診断に基づく場合</t>
    </r>
    <r>
      <rPr>
        <b/>
        <sz val="11"/>
        <color theme="1"/>
        <rFont val="游明朝"/>
        <family val="1"/>
        <charset val="128"/>
      </rPr>
      <t>：補助対象経費の1/4で千円未満を切り捨てた額</t>
    </r>
    <rPh sb="2" eb="6">
      <t>カンイジコ</t>
    </rPh>
    <rPh sb="6" eb="8">
      <t>シンダン</t>
    </rPh>
    <rPh sb="9" eb="10">
      <t>モト</t>
    </rPh>
    <rPh sb="12" eb="14">
      <t>バアイ</t>
    </rPh>
    <rPh sb="15" eb="21">
      <t>ホジョタイショウケイヒ</t>
    </rPh>
    <rPh sb="26" eb="30">
      <t>センエンミマン</t>
    </rPh>
    <rPh sb="31" eb="32">
      <t>キ</t>
    </rPh>
    <rPh sb="33" eb="34">
      <t>ス</t>
    </rPh>
    <rPh sb="36" eb="37">
      <t>ガク</t>
    </rPh>
    <phoneticPr fontId="3"/>
  </si>
  <si>
    <t>■リースによる場合</t>
    <rPh sb="7" eb="9">
      <t>バアイ</t>
    </rPh>
    <phoneticPr fontId="3"/>
  </si>
  <si>
    <t>　リースによる場合、以下についてもご記入ください。</t>
    <rPh sb="7" eb="9">
      <t>バアイ</t>
    </rPh>
    <rPh sb="10" eb="12">
      <t>イカ</t>
    </rPh>
    <rPh sb="18" eb="20">
      <t>キニュウ</t>
    </rPh>
    <phoneticPr fontId="3"/>
  </si>
  <si>
    <t>対象設備</t>
    <rPh sb="0" eb="4">
      <t>タイショウセツビ</t>
    </rPh>
    <phoneticPr fontId="3"/>
  </si>
  <si>
    <t>リース期間</t>
    <rPh sb="3" eb="5">
      <t>キカン</t>
    </rPh>
    <phoneticPr fontId="3"/>
  </si>
  <si>
    <t>リース料総額　※前払い金を含む（税抜き）</t>
    <rPh sb="3" eb="4">
      <t>リョウ</t>
    </rPh>
    <rPh sb="4" eb="6">
      <t>ソウガク</t>
    </rPh>
    <rPh sb="8" eb="10">
      <t>マエバラ</t>
    </rPh>
    <rPh sb="11" eb="12">
      <t>キン</t>
    </rPh>
    <rPh sb="13" eb="14">
      <t>フク</t>
    </rPh>
    <rPh sb="16" eb="18">
      <t>ゼイヌ</t>
    </rPh>
    <phoneticPr fontId="3"/>
  </si>
  <si>
    <t>補助金なしの場合</t>
    <rPh sb="0" eb="3">
      <t>ホジョキン</t>
    </rPh>
    <rPh sb="6" eb="8">
      <t>バアイ</t>
    </rPh>
    <phoneticPr fontId="3"/>
  </si>
  <si>
    <t>補助金ありの場合</t>
    <rPh sb="0" eb="3">
      <t>ホジョキン</t>
    </rPh>
    <rPh sb="6" eb="8">
      <t>バアイ</t>
    </rPh>
    <phoneticPr fontId="3"/>
  </si>
  <si>
    <t>差額</t>
    <rPh sb="0" eb="2">
      <t>サガク</t>
    </rPh>
    <phoneticPr fontId="3"/>
  </si>
  <si>
    <t>※補助金ありの場合のリース料総額又はこれをリース期間で除した月額リース料金がリース契約書案で確認出来ること。
※補助金ありの場合となしの場合のリース料総額の差額が交付申請額合計以上であること。
※リース期間が財産処分制限期間より短い場合は、リース期間終了後にリース先が対象設備を購入する契約となっていること。</t>
    <rPh sb="1" eb="4">
      <t>ホジョキン</t>
    </rPh>
    <rPh sb="7" eb="9">
      <t>バアイ</t>
    </rPh>
    <rPh sb="13" eb="16">
      <t>リョウソウガク</t>
    </rPh>
    <rPh sb="16" eb="17">
      <t>マタ</t>
    </rPh>
    <rPh sb="24" eb="26">
      <t>キカン</t>
    </rPh>
    <rPh sb="27" eb="28">
      <t>ジョ</t>
    </rPh>
    <rPh sb="30" eb="32">
      <t>ゲツガク</t>
    </rPh>
    <rPh sb="35" eb="37">
      <t>リョウキン</t>
    </rPh>
    <rPh sb="41" eb="44">
      <t>ケイヤクショ</t>
    </rPh>
    <rPh sb="44" eb="45">
      <t>アン</t>
    </rPh>
    <rPh sb="46" eb="48">
      <t>カクニン</t>
    </rPh>
    <rPh sb="48" eb="50">
      <t>デキ</t>
    </rPh>
    <rPh sb="56" eb="59">
      <t>ホジョキン</t>
    </rPh>
    <rPh sb="62" eb="64">
      <t>バアイ</t>
    </rPh>
    <rPh sb="68" eb="70">
      <t>バアイ</t>
    </rPh>
    <rPh sb="74" eb="77">
      <t>リョウソウガク</t>
    </rPh>
    <rPh sb="78" eb="80">
      <t>サガク</t>
    </rPh>
    <rPh sb="81" eb="86">
      <t>コウフシンセイガク</t>
    </rPh>
    <rPh sb="86" eb="88">
      <t>ゴウケイ</t>
    </rPh>
    <rPh sb="88" eb="90">
      <t>イジョウ</t>
    </rPh>
    <rPh sb="101" eb="103">
      <t>キカン</t>
    </rPh>
    <rPh sb="104" eb="112">
      <t>ザイサンショブンセイゲンキカン</t>
    </rPh>
    <rPh sb="114" eb="115">
      <t>ミジカ</t>
    </rPh>
    <rPh sb="116" eb="118">
      <t>バアイ</t>
    </rPh>
    <rPh sb="123" eb="128">
      <t>キカンシュウリョウゴ</t>
    </rPh>
    <rPh sb="132" eb="133">
      <t>サキ</t>
    </rPh>
    <rPh sb="134" eb="138">
      <t>タイショウセツビ</t>
    </rPh>
    <rPh sb="139" eb="141">
      <t>コウニュウ</t>
    </rPh>
    <rPh sb="143" eb="145">
      <t>ケイヤク</t>
    </rPh>
    <phoneticPr fontId="3"/>
  </si>
  <si>
    <t>５　役員等名簿</t>
    <rPh sb="2" eb="3">
      <t>ヤク</t>
    </rPh>
    <rPh sb="3" eb="4">
      <t>イン</t>
    </rPh>
    <rPh sb="4" eb="5">
      <t>トウ</t>
    </rPh>
    <rPh sb="5" eb="6">
      <t>メイ</t>
    </rPh>
    <rPh sb="6" eb="7">
      <t>ボ</t>
    </rPh>
    <phoneticPr fontId="28"/>
  </si>
  <si>
    <t>番号</t>
    <rPh sb="0" eb="2">
      <t>バンゴウ</t>
    </rPh>
    <phoneticPr fontId="28"/>
  </si>
  <si>
    <t>商号又は名称（半ｶﾅ）</t>
    <rPh sb="0" eb="2">
      <t>ショウゴウ</t>
    </rPh>
    <rPh sb="2" eb="3">
      <t>マタ</t>
    </rPh>
    <rPh sb="4" eb="6">
      <t>メイショウ</t>
    </rPh>
    <rPh sb="7" eb="8">
      <t>ハン</t>
    </rPh>
    <phoneticPr fontId="28"/>
  </si>
  <si>
    <t>商号又は名称（漢字）</t>
    <rPh sb="0" eb="2">
      <t>ショウゴウ</t>
    </rPh>
    <rPh sb="2" eb="3">
      <t>マタ</t>
    </rPh>
    <rPh sb="4" eb="6">
      <t>メイショウ</t>
    </rPh>
    <rPh sb="7" eb="9">
      <t>カンジ</t>
    </rPh>
    <phoneticPr fontId="28"/>
  </si>
  <si>
    <t>氏名（半ｶﾅ）</t>
    <rPh sb="0" eb="2">
      <t>シメイ</t>
    </rPh>
    <rPh sb="3" eb="4">
      <t>ハン</t>
    </rPh>
    <phoneticPr fontId="28"/>
  </si>
  <si>
    <t>氏名（漢字）</t>
    <rPh sb="0" eb="2">
      <t>シメイ</t>
    </rPh>
    <rPh sb="3" eb="5">
      <t>カンジ</t>
    </rPh>
    <phoneticPr fontId="28"/>
  </si>
  <si>
    <t>生年月日</t>
    <rPh sb="0" eb="2">
      <t>セイネン</t>
    </rPh>
    <rPh sb="2" eb="4">
      <t>ガッピ</t>
    </rPh>
    <phoneticPr fontId="28"/>
  </si>
  <si>
    <t>性別
(M･F)</t>
    <rPh sb="0" eb="2">
      <t>セイベツ</t>
    </rPh>
    <phoneticPr fontId="28"/>
  </si>
  <si>
    <t>住　　　　　所</t>
    <rPh sb="0" eb="1">
      <t>ジュウ</t>
    </rPh>
    <rPh sb="6" eb="7">
      <t>ショ</t>
    </rPh>
    <phoneticPr fontId="28"/>
  </si>
  <si>
    <t>職　名</t>
    <rPh sb="0" eb="1">
      <t>ショク</t>
    </rPh>
    <rPh sb="2" eb="3">
      <t>メイ</t>
    </rPh>
    <phoneticPr fontId="28"/>
  </si>
  <si>
    <t>元号
MTSH</t>
    <rPh sb="0" eb="2">
      <t>ゲンゴウ</t>
    </rPh>
    <phoneticPr fontId="28"/>
  </si>
  <si>
    <t>年</t>
    <rPh sb="0" eb="1">
      <t>ネン</t>
    </rPh>
    <phoneticPr fontId="28"/>
  </si>
  <si>
    <t>月</t>
    <rPh sb="0" eb="1">
      <t>ツキ</t>
    </rPh>
    <phoneticPr fontId="28"/>
  </si>
  <si>
    <t>日</t>
    <rPh sb="0" eb="1">
      <t>ヒ</t>
    </rPh>
    <phoneticPr fontId="28"/>
  </si>
  <si>
    <t>ｶﾌﾞｼｷｶﾞｲｼｬﾁﾊﾞ</t>
    <phoneticPr fontId="10"/>
  </si>
  <si>
    <t>ﾁﾊﾞ ﾀﾛｳ</t>
    <phoneticPr fontId="10"/>
  </si>
  <si>
    <t>千葉　太郎</t>
    <rPh sb="0" eb="2">
      <t>チバ</t>
    </rPh>
    <rPh sb="3" eb="5">
      <t>タロウ</t>
    </rPh>
    <phoneticPr fontId="10"/>
  </si>
  <si>
    <t>S</t>
    <phoneticPr fontId="10"/>
  </si>
  <si>
    <t>M</t>
    <phoneticPr fontId="10"/>
  </si>
  <si>
    <t>ｶﾌﾞｼｷｶﾞｲｼｬﾁﾊﾞ</t>
  </si>
  <si>
    <t>株式会社千葉</t>
  </si>
  <si>
    <t>ｲﾁﾊﾗ ﾊﾅｺ</t>
    <phoneticPr fontId="10"/>
  </si>
  <si>
    <t>市原　花子</t>
    <rPh sb="0" eb="2">
      <t>イチハラ</t>
    </rPh>
    <rPh sb="3" eb="5">
      <t>ハナコ</t>
    </rPh>
    <phoneticPr fontId="10"/>
  </si>
  <si>
    <t>F</t>
    <phoneticPr fontId="10"/>
  </si>
  <si>
    <t>東京都新宿区西新宿○－○－○</t>
    <phoneticPr fontId="10"/>
  </si>
  <si>
    <t>取締役</t>
    <phoneticPr fontId="10"/>
  </si>
  <si>
    <t>ﾅﾗｼﾉ ｶｽﾞｵ</t>
    <phoneticPr fontId="10"/>
  </si>
  <si>
    <t>習志野　一男</t>
    <rPh sb="0" eb="3">
      <t>ナラシノ</t>
    </rPh>
    <rPh sb="4" eb="6">
      <t>カズオ</t>
    </rPh>
    <phoneticPr fontId="10"/>
  </si>
  <si>
    <t>H</t>
    <phoneticPr fontId="10"/>
  </si>
  <si>
    <t>神奈川県横浜市中区日本大通○</t>
    <phoneticPr fontId="10"/>
  </si>
  <si>
    <t>監査役</t>
    <phoneticPr fontId="10"/>
  </si>
  <si>
    <t>ﾔﾁﾖ ｼﾞﾛｳ</t>
    <phoneticPr fontId="10"/>
  </si>
  <si>
    <t>八千代　二郎</t>
    <rPh sb="0" eb="3">
      <t>ヤチヨ</t>
    </rPh>
    <rPh sb="4" eb="6">
      <t>ジロウ</t>
    </rPh>
    <phoneticPr fontId="10"/>
  </si>
  <si>
    <t>T</t>
    <phoneticPr fontId="10"/>
  </si>
  <si>
    <t>埼玉県さいたま市浦和区高砂○－○－○</t>
    <phoneticPr fontId="10"/>
  </si>
  <si>
    <t>取締役</t>
    <rPh sb="0" eb="3">
      <t>トリシマリヤク</t>
    </rPh>
    <phoneticPr fontId="10"/>
  </si>
  <si>
    <t>申請に当たっての手引き</t>
    <rPh sb="0" eb="2">
      <t>シンセイ</t>
    </rPh>
    <rPh sb="3" eb="4">
      <t>ア</t>
    </rPh>
    <rPh sb="8" eb="10">
      <t>テビ</t>
    </rPh>
    <phoneticPr fontId="10"/>
  </si>
  <si>
    <t>現在における（　私　・　当法人（団体）　）の役員等名簿に相違ありません。</t>
    <rPh sb="16" eb="18">
      <t>ダンタイ</t>
    </rPh>
    <phoneticPr fontId="28"/>
  </si>
  <si>
    <r>
      <t>住所（法人その他の団体にあっては主たる事務所の所在地）</t>
    </r>
    <r>
      <rPr>
        <sz val="14"/>
        <rFont val="游明朝"/>
        <family val="1"/>
        <charset val="128"/>
      </rPr>
      <t/>
    </r>
    <rPh sb="0" eb="2">
      <t>ジュウショ</t>
    </rPh>
    <rPh sb="3" eb="5">
      <t>ホウジン</t>
    </rPh>
    <rPh sb="7" eb="8">
      <t>タ</t>
    </rPh>
    <rPh sb="9" eb="11">
      <t>ダンタイ</t>
    </rPh>
    <rPh sb="16" eb="17">
      <t>シュ</t>
    </rPh>
    <rPh sb="19" eb="21">
      <t>ジム</t>
    </rPh>
    <rPh sb="21" eb="22">
      <t>ショ</t>
    </rPh>
    <rPh sb="23" eb="26">
      <t>ショザイチ</t>
    </rPh>
    <phoneticPr fontId="28"/>
  </si>
  <si>
    <t>氏名（法人その他の団体にあっては名称及び代表者の氏名）
　</t>
    <phoneticPr fontId="3"/>
  </si>
  <si>
    <t>役員等名簿には、補助を受けようとする事業を行う者が</t>
    <rPh sb="0" eb="3">
      <t>ヤクイントウ</t>
    </rPh>
    <rPh sb="3" eb="5">
      <t>メイボ</t>
    </rPh>
    <rPh sb="8" eb="10">
      <t>ホジョ</t>
    </rPh>
    <rPh sb="11" eb="12">
      <t>ウ</t>
    </rPh>
    <rPh sb="18" eb="20">
      <t>ジギョウ</t>
    </rPh>
    <rPh sb="21" eb="22">
      <t>オコナ</t>
    </rPh>
    <rPh sb="23" eb="24">
      <t>モノ</t>
    </rPh>
    <phoneticPr fontId="28"/>
  </si>
  <si>
    <t>　　・個人である場合は本人を記載すること。</t>
    <rPh sb="3" eb="5">
      <t>コジン</t>
    </rPh>
    <rPh sb="8" eb="10">
      <t>バアイ</t>
    </rPh>
    <rPh sb="11" eb="13">
      <t>ホンニン</t>
    </rPh>
    <rPh sb="14" eb="16">
      <t>キサイ</t>
    </rPh>
    <phoneticPr fontId="28"/>
  </si>
  <si>
    <t>　　・法人その他の団体である場合は、その役員等（業務を執行する社員、取締役、執行役若しくはこれらに準ずる者、相談役、顧問その他の実質的に当該団体の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ただし、当該団体の業務に係る契約を締結する権限を有する者については、本件認証の申請に関する権限又は認証事業の執行に関する契約を締結する権限を委任
　　されている者を除き省略することができる。</t>
    <rPh sb="3" eb="5">
      <t>ホウジン</t>
    </rPh>
    <rPh sb="7" eb="8">
      <t>タ</t>
    </rPh>
    <rPh sb="9" eb="11">
      <t>ダンタイ</t>
    </rPh>
    <rPh sb="14" eb="16">
      <t>バアイ</t>
    </rPh>
    <rPh sb="20" eb="22">
      <t>ヤクイン</t>
    </rPh>
    <rPh sb="22" eb="23">
      <t>トウ</t>
    </rPh>
    <rPh sb="24" eb="26">
      <t>ギョウム</t>
    </rPh>
    <rPh sb="27" eb="29">
      <t>シッコウ</t>
    </rPh>
    <rPh sb="31" eb="33">
      <t>シャイン</t>
    </rPh>
    <rPh sb="34" eb="37">
      <t>トリシマリヤク</t>
    </rPh>
    <rPh sb="38" eb="40">
      <t>シッコウ</t>
    </rPh>
    <rPh sb="40" eb="41">
      <t>ヤク</t>
    </rPh>
    <rPh sb="41" eb="42">
      <t>モ</t>
    </rPh>
    <rPh sb="49" eb="50">
      <t>ジュン</t>
    </rPh>
    <rPh sb="52" eb="53">
      <t>モノ</t>
    </rPh>
    <rPh sb="54" eb="57">
      <t>ソウダンヤク</t>
    </rPh>
    <rPh sb="58" eb="60">
      <t>コモン</t>
    </rPh>
    <rPh sb="62" eb="63">
      <t>タ</t>
    </rPh>
    <rPh sb="64" eb="67">
      <t>ジッシツテキ</t>
    </rPh>
    <rPh sb="68" eb="70">
      <t>トウガイ</t>
    </rPh>
    <rPh sb="77" eb="79">
      <t>ケイエイ</t>
    </rPh>
    <rPh sb="80" eb="82">
      <t>カンヨ</t>
    </rPh>
    <rPh sb="86" eb="87">
      <t>モノ</t>
    </rPh>
    <rPh sb="87" eb="88">
      <t>マタ</t>
    </rPh>
    <rPh sb="89" eb="91">
      <t>トウガイ</t>
    </rPh>
    <rPh sb="91" eb="93">
      <t>ダンタイ</t>
    </rPh>
    <rPh sb="94" eb="96">
      <t>ギョウム</t>
    </rPh>
    <rPh sb="97" eb="98">
      <t>カカワ</t>
    </rPh>
    <rPh sb="99" eb="101">
      <t>ケイヤク</t>
    </rPh>
    <rPh sb="102" eb="104">
      <t>テイケツ</t>
    </rPh>
    <rPh sb="106" eb="108">
      <t>ケンゲン</t>
    </rPh>
    <rPh sb="109" eb="110">
      <t>ユウ</t>
    </rPh>
    <rPh sb="112" eb="113">
      <t>モノ</t>
    </rPh>
    <rPh sb="119" eb="121">
      <t>キサイ</t>
    </rPh>
    <rPh sb="134" eb="136">
      <t>トウガイ</t>
    </rPh>
    <rPh sb="166" eb="168">
      <t>ニンショウ</t>
    </rPh>
    <rPh sb="169" eb="171">
      <t>シンセイ</t>
    </rPh>
    <rPh sb="172" eb="173">
      <t>カン</t>
    </rPh>
    <rPh sb="175" eb="177">
      <t>ケンゲン</t>
    </rPh>
    <rPh sb="177" eb="178">
      <t>マタ</t>
    </rPh>
    <rPh sb="179" eb="181">
      <t>ニンショウ</t>
    </rPh>
    <rPh sb="181" eb="183">
      <t>ジギョウ</t>
    </rPh>
    <rPh sb="184" eb="186">
      <t>シッコウ</t>
    </rPh>
    <rPh sb="187" eb="188">
      <t>カン</t>
    </rPh>
    <rPh sb="190" eb="192">
      <t>ケイヤク</t>
    </rPh>
    <phoneticPr fontId="28"/>
  </si>
  <si>
    <t>①省エネルギー診断報告書について</t>
    <phoneticPr fontId="10"/>
  </si>
  <si>
    <t>・省エネ診断事業者から発行された診断報告書を提出してください。</t>
    <phoneticPr fontId="10"/>
  </si>
  <si>
    <t>※報告書の取得等に関するご相談は、診断事業者と行ってください。</t>
    <rPh sb="5" eb="7">
      <t>シュトク</t>
    </rPh>
    <phoneticPr fontId="10"/>
  </si>
  <si>
    <t>②添付物について</t>
    <phoneticPr fontId="10"/>
  </si>
  <si>
    <t>・別紙等となっている内容がある場合は、別紙も添付し提出してください。</t>
    <rPh sb="19" eb="21">
      <t>ベッシ</t>
    </rPh>
    <phoneticPr fontId="10"/>
  </si>
  <si>
    <t>③記載内容について</t>
    <phoneticPr fontId="10"/>
  </si>
  <si>
    <t>・事業計画書P1～2の記載に必要な情報です。</t>
    <rPh sb="11" eb="13">
      <t>キサイ</t>
    </rPh>
    <rPh sb="14" eb="16">
      <t>ヒツヨウ</t>
    </rPh>
    <rPh sb="17" eb="19">
      <t>ジョウホウ</t>
    </rPh>
    <phoneticPr fontId="10"/>
  </si>
  <si>
    <t>④領収書について</t>
    <phoneticPr fontId="10"/>
  </si>
  <si>
    <t>・「県指定の機関」で受診した場合、領収書を提出してください。</t>
    <phoneticPr fontId="10"/>
  </si>
  <si>
    <t>※省エネルギーセンター及び国指定の機関で受診した場合は提出不要です。</t>
    <phoneticPr fontId="10"/>
  </si>
  <si>
    <t>（対象経費でないため。）</t>
    <phoneticPr fontId="10"/>
  </si>
  <si>
    <t>⑤受診費について</t>
    <phoneticPr fontId="10"/>
  </si>
  <si>
    <t>・事業計画書P3にて、忘れず計上してください。</t>
    <phoneticPr fontId="10"/>
  </si>
  <si>
    <t>・対象となるのは「税抜」の額となります。</t>
    <phoneticPr fontId="10"/>
  </si>
  <si>
    <t>領</t>
    <rPh sb="0" eb="1">
      <t>リョウ</t>
    </rPh>
    <phoneticPr fontId="10"/>
  </si>
  <si>
    <t>収</t>
    <phoneticPr fontId="10"/>
  </si>
  <si>
    <t>書</t>
    <phoneticPr fontId="10"/>
  </si>
  <si>
    <t>No.　000000</t>
    <phoneticPr fontId="10"/>
  </si>
  <si>
    <t>株式会社千葉</t>
    <rPh sb="0" eb="4">
      <t>カブシキガイシャ</t>
    </rPh>
    <rPh sb="4" eb="6">
      <t>チバ</t>
    </rPh>
    <phoneticPr fontId="10"/>
  </si>
  <si>
    <t>様</t>
    <rPh sb="0" eb="1">
      <t>サマ</t>
    </rPh>
    <phoneticPr fontId="10"/>
  </si>
  <si>
    <t>￥</t>
    <phoneticPr fontId="10"/>
  </si>
  <si>
    <t>（税込）</t>
    <rPh sb="1" eb="3">
      <t>ゼイコミ</t>
    </rPh>
    <phoneticPr fontId="10"/>
  </si>
  <si>
    <t>上記のとおり領収いたしました。</t>
    <rPh sb="0" eb="2">
      <t>ジョウキ</t>
    </rPh>
    <rPh sb="6" eb="8">
      <t>リョウシュウ</t>
    </rPh>
    <phoneticPr fontId="10"/>
  </si>
  <si>
    <t>内訳</t>
    <rPh sb="0" eb="2">
      <t>ウチワケ</t>
    </rPh>
    <phoneticPr fontId="10"/>
  </si>
  <si>
    <t>税抜金額</t>
    <rPh sb="0" eb="2">
      <t>ゼイヌ</t>
    </rPh>
    <rPh sb="2" eb="4">
      <t>キンガク</t>
    </rPh>
    <phoneticPr fontId="10"/>
  </si>
  <si>
    <t>消費税</t>
    <rPh sb="0" eb="3">
      <t>ショウヒゼイ</t>
    </rPh>
    <phoneticPr fontId="10"/>
  </si>
  <si>
    <t>東京都○○区○○○○</t>
    <rPh sb="0" eb="3">
      <t>トウキョウト</t>
    </rPh>
    <rPh sb="5" eb="6">
      <t>ク</t>
    </rPh>
    <phoneticPr fontId="10"/>
  </si>
  <si>
    <t>○○○○株式会社</t>
    <rPh sb="4" eb="8">
      <t>カブシキガイシャ</t>
    </rPh>
    <phoneticPr fontId="10"/>
  </si>
  <si>
    <t>①簡易自己診断について</t>
    <rPh sb="1" eb="3">
      <t>カンイ</t>
    </rPh>
    <rPh sb="3" eb="5">
      <t>ジコ</t>
    </rPh>
    <rPh sb="5" eb="7">
      <t>シンダン</t>
    </rPh>
    <phoneticPr fontId="10"/>
  </si>
  <si>
    <t>・制度HPにて提供されております。</t>
    <phoneticPr fontId="10"/>
  </si>
  <si>
    <t>・HPよりダウンロードし、作成の上、提出してください。</t>
  </si>
  <si>
    <t>●補足：作成にあたって</t>
    <rPh sb="1" eb="3">
      <t>ホソク</t>
    </rPh>
    <rPh sb="4" eb="6">
      <t>サクセイ</t>
    </rPh>
    <phoneticPr fontId="10"/>
  </si>
  <si>
    <t>・ツール内に「記入例」のシートがあります。そちらを参考に作成してください。</t>
    <rPh sb="4" eb="5">
      <t>ナイ</t>
    </rPh>
    <rPh sb="7" eb="10">
      <t>キニュウレイ</t>
    </rPh>
    <rPh sb="25" eb="27">
      <t>サンコウ</t>
    </rPh>
    <rPh sb="28" eb="30">
      <t>サクセイ</t>
    </rPh>
    <phoneticPr fontId="10"/>
  </si>
  <si>
    <t>・簡易自己診断による算定が困難（自己で算定できない、ツールにない設備）な場合は、</t>
    <rPh sb="1" eb="7">
      <t>カンイジコシンダン</t>
    </rPh>
    <rPh sb="10" eb="12">
      <t>サンテイ</t>
    </rPh>
    <rPh sb="13" eb="15">
      <t>コンナン</t>
    </rPh>
    <rPh sb="16" eb="18">
      <t>ジコ</t>
    </rPh>
    <rPh sb="19" eb="21">
      <t>サンテイ</t>
    </rPh>
    <rPh sb="32" eb="34">
      <t>セツビ</t>
    </rPh>
    <rPh sb="36" eb="38">
      <t>バアイ</t>
    </rPh>
    <phoneticPr fontId="10"/>
  </si>
  <si>
    <t>　省エネルギー診断の受診をご検討ください。</t>
    <phoneticPr fontId="10"/>
  </si>
  <si>
    <t>①見積書について</t>
    <rPh sb="1" eb="4">
      <t>ミツモリショ</t>
    </rPh>
    <phoneticPr fontId="10"/>
  </si>
  <si>
    <t>御　見　積　書</t>
    <rPh sb="0" eb="1">
      <t>ゴ</t>
    </rPh>
    <rPh sb="2" eb="3">
      <t>ミ</t>
    </rPh>
    <rPh sb="4" eb="5">
      <t>セキ</t>
    </rPh>
    <rPh sb="6" eb="7">
      <t>ショ</t>
    </rPh>
    <phoneticPr fontId="10"/>
  </si>
  <si>
    <r>
      <t>・原則、</t>
    </r>
    <r>
      <rPr>
        <u/>
        <sz val="11"/>
        <color theme="1"/>
        <rFont val="游ゴシック"/>
        <family val="3"/>
        <charset val="128"/>
        <scheme val="minor"/>
      </rPr>
      <t>2者以上</t>
    </r>
    <r>
      <rPr>
        <sz val="11"/>
        <color theme="1"/>
        <rFont val="游ゴシック"/>
        <family val="3"/>
        <charset val="128"/>
        <scheme val="minor"/>
      </rPr>
      <t>の見積書</t>
    </r>
    <r>
      <rPr>
        <sz val="11"/>
        <color theme="1"/>
        <rFont val="游ゴシック"/>
        <family val="2"/>
        <charset val="128"/>
        <scheme val="minor"/>
      </rPr>
      <t>（本見積、相見積）を提出してください。</t>
    </r>
    <rPh sb="1" eb="3">
      <t>ゲンソク</t>
    </rPh>
    <rPh sb="5" eb="8">
      <t>シャイジョウ</t>
    </rPh>
    <rPh sb="9" eb="12">
      <t>ミツモリショ</t>
    </rPh>
    <rPh sb="22" eb="24">
      <t>テイシュツ</t>
    </rPh>
    <phoneticPr fontId="10"/>
  </si>
  <si>
    <t>・以下②～⑦について、本見積と相見積共に満たす必要があります。</t>
    <rPh sb="1" eb="3">
      <t>イカ</t>
    </rPh>
    <rPh sb="11" eb="14">
      <t>ホンミツモリ</t>
    </rPh>
    <rPh sb="15" eb="18">
      <t>アイミツモリ</t>
    </rPh>
    <rPh sb="18" eb="19">
      <t>トモ</t>
    </rPh>
    <rPh sb="20" eb="21">
      <t>ミ</t>
    </rPh>
    <rPh sb="23" eb="25">
      <t>ヒツヨウ</t>
    </rPh>
    <phoneticPr fontId="10"/>
  </si>
  <si>
    <t>No.20240610-005</t>
    <phoneticPr fontId="10"/>
  </si>
  <si>
    <t>※国内に発注又は施工できる事業者が２者以上いない場合等、相見積を取ることができ</t>
    <rPh sb="1" eb="3">
      <t>コクナイ</t>
    </rPh>
    <rPh sb="4" eb="6">
      <t>ハッチュウ</t>
    </rPh>
    <rPh sb="6" eb="7">
      <t>マタ</t>
    </rPh>
    <rPh sb="8" eb="10">
      <t>セコウ</t>
    </rPh>
    <rPh sb="13" eb="16">
      <t>ジギョウシャ</t>
    </rPh>
    <rPh sb="18" eb="19">
      <t>シャ</t>
    </rPh>
    <rPh sb="19" eb="21">
      <t>イジョウ</t>
    </rPh>
    <rPh sb="24" eb="26">
      <t>バアイ</t>
    </rPh>
    <rPh sb="26" eb="27">
      <t>ナド</t>
    </rPh>
    <rPh sb="28" eb="31">
      <t>アイミツモリ</t>
    </rPh>
    <rPh sb="32" eb="33">
      <t>ト</t>
    </rPh>
    <phoneticPr fontId="10"/>
  </si>
  <si>
    <t>　ない、やむを得ない事情がある場合は事前にご相談ください。</t>
    <rPh sb="15" eb="17">
      <t>バアイ</t>
    </rPh>
    <rPh sb="18" eb="20">
      <t>ジゼン</t>
    </rPh>
    <rPh sb="22" eb="24">
      <t>ソウダン</t>
    </rPh>
    <phoneticPr fontId="10"/>
  </si>
  <si>
    <t>（文字通り「2者以上いない場合」等に限ります。懇意の施工者へ依頼したい等、個別の</t>
    <rPh sb="1" eb="4">
      <t>モジドオ</t>
    </rPh>
    <rPh sb="7" eb="10">
      <t>シャイジョウ</t>
    </rPh>
    <rPh sb="13" eb="15">
      <t>バアイ</t>
    </rPh>
    <rPh sb="16" eb="17">
      <t>トウ</t>
    </rPh>
    <rPh sb="18" eb="19">
      <t>カギ</t>
    </rPh>
    <rPh sb="23" eb="25">
      <t>コンイ</t>
    </rPh>
    <rPh sb="26" eb="29">
      <t>セコウシャ</t>
    </rPh>
    <rPh sb="30" eb="32">
      <t>イライ</t>
    </rPh>
    <rPh sb="35" eb="36">
      <t>トウ</t>
    </rPh>
    <rPh sb="37" eb="39">
      <t>コベツ</t>
    </rPh>
    <phoneticPr fontId="10"/>
  </si>
  <si>
    <t>御中</t>
    <rPh sb="0" eb="2">
      <t>オンチュウ</t>
    </rPh>
    <phoneticPr fontId="10"/>
  </si>
  <si>
    <t>　事情は、原則、認められません。）</t>
    <rPh sb="1" eb="3">
      <t>ジジョウ</t>
    </rPh>
    <rPh sb="5" eb="7">
      <t>ゲンソク</t>
    </rPh>
    <rPh sb="8" eb="9">
      <t>ミト</t>
    </rPh>
    <phoneticPr fontId="10"/>
  </si>
  <si>
    <t>②発行日について</t>
    <rPh sb="1" eb="4">
      <t>ハッコウビ</t>
    </rPh>
    <phoneticPr fontId="10"/>
  </si>
  <si>
    <r>
      <t>・発行後（申請から）</t>
    </r>
    <r>
      <rPr>
        <u/>
        <sz val="11"/>
        <color theme="1"/>
        <rFont val="游ゴシック"/>
        <family val="3"/>
        <charset val="128"/>
        <scheme val="minor"/>
      </rPr>
      <t>3か月以内</t>
    </r>
    <r>
      <rPr>
        <sz val="11"/>
        <color theme="1"/>
        <rFont val="游ゴシック"/>
        <family val="2"/>
        <charset val="128"/>
        <scheme val="minor"/>
      </rPr>
      <t>のものを提出してください。</t>
    </r>
    <rPh sb="1" eb="4">
      <t>ハッコウゴ</t>
    </rPh>
    <rPh sb="5" eb="7">
      <t>シンセイ</t>
    </rPh>
    <rPh sb="12" eb="15">
      <t>ゲツイナイ</t>
    </rPh>
    <rPh sb="19" eb="21">
      <t>テイシュツ</t>
    </rPh>
    <phoneticPr fontId="10"/>
  </si>
  <si>
    <t>件　　　　名</t>
    <rPh sb="0" eb="1">
      <t>ケン</t>
    </rPh>
    <rPh sb="5" eb="6">
      <t>ナ</t>
    </rPh>
    <phoneticPr fontId="10"/>
  </si>
  <si>
    <t>照明及び空調更新工事</t>
    <rPh sb="0" eb="2">
      <t>ショウメイ</t>
    </rPh>
    <rPh sb="2" eb="3">
      <t>オヨ</t>
    </rPh>
    <rPh sb="4" eb="6">
      <t>クウチョウ</t>
    </rPh>
    <rPh sb="6" eb="8">
      <t>コウシン</t>
    </rPh>
    <rPh sb="8" eb="10">
      <t>コウジ</t>
    </rPh>
    <phoneticPr fontId="10"/>
  </si>
  <si>
    <t>〒260-8667</t>
    <phoneticPr fontId="10"/>
  </si>
  <si>
    <t>③申請者（見積依頼者）</t>
    <rPh sb="1" eb="4">
      <t>シンセイシャ</t>
    </rPh>
    <rPh sb="5" eb="7">
      <t>ミツモリ</t>
    </rPh>
    <rPh sb="7" eb="9">
      <t>イライ</t>
    </rPh>
    <rPh sb="9" eb="10">
      <t>シャ</t>
    </rPh>
    <phoneticPr fontId="10"/>
  </si>
  <si>
    <t>見積有効期限</t>
    <rPh sb="0" eb="2">
      <t>ミツ</t>
    </rPh>
    <rPh sb="2" eb="6">
      <t>ユウコウキゲン</t>
    </rPh>
    <phoneticPr fontId="10"/>
  </si>
  <si>
    <t>見積後６０日</t>
    <rPh sb="0" eb="2">
      <t>ミツモ</t>
    </rPh>
    <rPh sb="2" eb="3">
      <t>ゴ</t>
    </rPh>
    <rPh sb="5" eb="6">
      <t>ニチ</t>
    </rPh>
    <phoneticPr fontId="10"/>
  </si>
  <si>
    <t>千葉県千葉市中央区市場町○-○-○</t>
    <rPh sb="0" eb="6">
      <t>チバケンチバシ</t>
    </rPh>
    <rPh sb="6" eb="9">
      <t>チュウオウク</t>
    </rPh>
    <rPh sb="9" eb="12">
      <t>イチバマチ</t>
    </rPh>
    <phoneticPr fontId="10"/>
  </si>
  <si>
    <t>・申請者名が明記されたものにしてください。</t>
    <rPh sb="1" eb="4">
      <t>シンセイシャ</t>
    </rPh>
    <rPh sb="4" eb="5">
      <t>メイ</t>
    </rPh>
    <rPh sb="6" eb="8">
      <t>メイキ</t>
    </rPh>
    <phoneticPr fontId="10"/>
  </si>
  <si>
    <t>○○電気株式会社</t>
    <rPh sb="2" eb="4">
      <t>デンキ</t>
    </rPh>
    <rPh sb="4" eb="8">
      <t>カブシキガイシャ</t>
    </rPh>
    <phoneticPr fontId="10"/>
  </si>
  <si>
    <t>※申請者と記載の名義が異なる場合、「申請者と記載名義の結びつけができる資料」を</t>
    <rPh sb="1" eb="4">
      <t>シンセイシャ</t>
    </rPh>
    <rPh sb="5" eb="7">
      <t>キサイ</t>
    </rPh>
    <rPh sb="8" eb="10">
      <t>メイギ</t>
    </rPh>
    <rPh sb="11" eb="12">
      <t>コト</t>
    </rPh>
    <rPh sb="14" eb="16">
      <t>バアイ</t>
    </rPh>
    <rPh sb="18" eb="21">
      <t>シンセイシャ</t>
    </rPh>
    <rPh sb="22" eb="26">
      <t>キサイメイギ</t>
    </rPh>
    <rPh sb="27" eb="28">
      <t>ムス</t>
    </rPh>
    <rPh sb="35" eb="37">
      <t>シリョウ</t>
    </rPh>
    <phoneticPr fontId="10"/>
  </si>
  <si>
    <t>　添付等して、申請者が見積をとったことが分かるようにしてください。</t>
    <rPh sb="1" eb="3">
      <t>テンプ</t>
    </rPh>
    <rPh sb="3" eb="4">
      <t>ナド</t>
    </rPh>
    <rPh sb="7" eb="10">
      <t>シンセイシャ</t>
    </rPh>
    <rPh sb="11" eb="13">
      <t>ミツモ</t>
    </rPh>
    <rPh sb="20" eb="21">
      <t>ワ</t>
    </rPh>
    <phoneticPr fontId="10"/>
  </si>
  <si>
    <t>御見積金額</t>
    <rPh sb="0" eb="5">
      <t>オミツモリキンガク</t>
    </rPh>
    <phoneticPr fontId="10"/>
  </si>
  <si>
    <t>④施工者の押印</t>
    <rPh sb="1" eb="4">
      <t>セコウシャ</t>
    </rPh>
    <rPh sb="5" eb="7">
      <t>オウイン</t>
    </rPh>
    <phoneticPr fontId="10"/>
  </si>
  <si>
    <t>・代表者印や事業所印、電子印等があるものを提出してください。</t>
    <rPh sb="1" eb="5">
      <t>ダイヒョウシャイン</t>
    </rPh>
    <rPh sb="6" eb="10">
      <t>ジギョウショイン</t>
    </rPh>
    <rPh sb="11" eb="14">
      <t>デンシイン</t>
    </rPh>
    <rPh sb="14" eb="15">
      <t>ナド</t>
    </rPh>
    <rPh sb="21" eb="23">
      <t>テイシュツ</t>
    </rPh>
    <phoneticPr fontId="10"/>
  </si>
  <si>
    <t>⑤見積金額</t>
    <rPh sb="1" eb="5">
      <t>ミツモリキンガク</t>
    </rPh>
    <phoneticPr fontId="10"/>
  </si>
  <si>
    <t>No.</t>
    <phoneticPr fontId="10"/>
  </si>
  <si>
    <t>項目</t>
    <rPh sb="0" eb="2">
      <t>コウモク</t>
    </rPh>
    <phoneticPr fontId="10"/>
  </si>
  <si>
    <t>数量</t>
    <rPh sb="0" eb="2">
      <t>スウリョウ</t>
    </rPh>
    <phoneticPr fontId="10"/>
  </si>
  <si>
    <t>単価</t>
    <rPh sb="0" eb="2">
      <t>タンカ</t>
    </rPh>
    <phoneticPr fontId="10"/>
  </si>
  <si>
    <t>金額</t>
    <rPh sb="0" eb="2">
      <t>キンガク</t>
    </rPh>
    <phoneticPr fontId="10"/>
  </si>
  <si>
    <t>備考</t>
    <rPh sb="0" eb="2">
      <t>ビコウ</t>
    </rPh>
    <phoneticPr fontId="10"/>
  </si>
  <si>
    <t>・合計金額が明記されたものにしてください。</t>
    <rPh sb="1" eb="5">
      <t>ゴウケイキンガク</t>
    </rPh>
    <rPh sb="6" eb="8">
      <t>メイキ</t>
    </rPh>
    <phoneticPr fontId="10"/>
  </si>
  <si>
    <t>LED照明設備費</t>
    <rPh sb="3" eb="5">
      <t>ショウメイ</t>
    </rPh>
    <rPh sb="5" eb="8">
      <t>セツビヒ</t>
    </rPh>
    <phoneticPr fontId="10"/>
  </si>
  <si>
    <t>1式</t>
    <rPh sb="1" eb="2">
      <t>シキ</t>
    </rPh>
    <phoneticPr fontId="10"/>
  </si>
  <si>
    <t>内訳の通り</t>
    <rPh sb="0" eb="2">
      <t>ウチワケ</t>
    </rPh>
    <rPh sb="3" eb="4">
      <t>トオ</t>
    </rPh>
    <phoneticPr fontId="10"/>
  </si>
  <si>
    <r>
      <t>※競争入札を行う必要等があり、あらかじめ、</t>
    </r>
    <r>
      <rPr>
        <sz val="11"/>
        <rFont val="游ゴシック"/>
        <family val="3"/>
        <charset val="128"/>
        <scheme val="minor"/>
      </rPr>
      <t>見積書の金額から</t>
    </r>
    <r>
      <rPr>
        <b/>
        <u/>
        <sz val="11"/>
        <rFont val="游ゴシック"/>
        <family val="3"/>
        <charset val="128"/>
        <scheme val="minor"/>
      </rPr>
      <t>補助事業費が変更</t>
    </r>
    <r>
      <rPr>
        <sz val="11"/>
        <rFont val="游ゴシック"/>
        <family val="3"/>
        <charset val="128"/>
        <scheme val="minor"/>
      </rPr>
      <t>する</t>
    </r>
    <rPh sb="1" eb="3">
      <t>キョウソウ</t>
    </rPh>
    <rPh sb="3" eb="5">
      <t>ニュウサツ</t>
    </rPh>
    <rPh sb="6" eb="7">
      <t>オコナ</t>
    </rPh>
    <rPh sb="8" eb="10">
      <t>ヒツヨウ</t>
    </rPh>
    <rPh sb="10" eb="11">
      <t>ナド</t>
    </rPh>
    <rPh sb="21" eb="24">
      <t>ミツモリショ</t>
    </rPh>
    <rPh sb="25" eb="27">
      <t>キンガク</t>
    </rPh>
    <rPh sb="29" eb="34">
      <t>ホジョジギョウヒ</t>
    </rPh>
    <rPh sb="35" eb="37">
      <t>ヘンコウ</t>
    </rPh>
    <phoneticPr fontId="10"/>
  </si>
  <si>
    <t>LED照明工事費</t>
    <rPh sb="3" eb="5">
      <t>ショウメイ</t>
    </rPh>
    <rPh sb="5" eb="8">
      <t>コウジヒ</t>
    </rPh>
    <phoneticPr fontId="10"/>
  </si>
  <si>
    <t>同上</t>
    <rPh sb="0" eb="2">
      <t>ドウジョウ</t>
    </rPh>
    <phoneticPr fontId="10"/>
  </si>
  <si>
    <t>　ことが予想される場合は、事前にご相談ください。</t>
    <rPh sb="13" eb="15">
      <t>ジゼン</t>
    </rPh>
    <rPh sb="17" eb="19">
      <t>ソウダン</t>
    </rPh>
    <phoneticPr fontId="10"/>
  </si>
  <si>
    <t>空調設備費</t>
    <rPh sb="0" eb="2">
      <t>クウチョウ</t>
    </rPh>
    <rPh sb="2" eb="5">
      <t>セツビヒ</t>
    </rPh>
    <phoneticPr fontId="10"/>
  </si>
  <si>
    <t>（交付決定後に事業内容を変更する場合は、別途、対応が必要になります。）</t>
    <rPh sb="1" eb="6">
      <t>コウフケッテイゴ</t>
    </rPh>
    <rPh sb="7" eb="11">
      <t>ジギョウナイヨウ</t>
    </rPh>
    <rPh sb="12" eb="14">
      <t>ヘンコウ</t>
    </rPh>
    <rPh sb="16" eb="18">
      <t>バアイ</t>
    </rPh>
    <rPh sb="20" eb="22">
      <t>ベット</t>
    </rPh>
    <rPh sb="23" eb="25">
      <t>タイオウ</t>
    </rPh>
    <rPh sb="26" eb="28">
      <t>ヒツヨウ</t>
    </rPh>
    <phoneticPr fontId="10"/>
  </si>
  <si>
    <t>空調工事費</t>
    <rPh sb="0" eb="5">
      <t>クウチョウコウジヒ</t>
    </rPh>
    <phoneticPr fontId="10"/>
  </si>
  <si>
    <t>⑥補助事業費の内訳</t>
    <rPh sb="1" eb="6">
      <t>ホジョジギョウヒ</t>
    </rPh>
    <rPh sb="7" eb="9">
      <t>ウチワケ</t>
    </rPh>
    <phoneticPr fontId="10"/>
  </si>
  <si>
    <t>既存設備撤去費、処分費</t>
    <rPh sb="0" eb="4">
      <t>キゾンセツビ</t>
    </rPh>
    <rPh sb="4" eb="7">
      <t>テッキョヒ</t>
    </rPh>
    <rPh sb="8" eb="11">
      <t>ショブンヒ</t>
    </rPh>
    <phoneticPr fontId="10"/>
  </si>
  <si>
    <t>・設備費等の大項目だけでなく、個々の費目（例：設備1台の金額等）が分かるものに</t>
    <rPh sb="1" eb="5">
      <t>セツビヒトウ</t>
    </rPh>
    <rPh sb="6" eb="9">
      <t>ダイコウモク</t>
    </rPh>
    <rPh sb="15" eb="17">
      <t>ココ</t>
    </rPh>
    <rPh sb="18" eb="20">
      <t>ヒモク</t>
    </rPh>
    <rPh sb="21" eb="22">
      <t>レイ</t>
    </rPh>
    <rPh sb="23" eb="25">
      <t>セツビ</t>
    </rPh>
    <rPh sb="26" eb="27">
      <t>ダイ</t>
    </rPh>
    <rPh sb="28" eb="30">
      <t>キンガク</t>
    </rPh>
    <rPh sb="30" eb="31">
      <t>ナド</t>
    </rPh>
    <rPh sb="33" eb="34">
      <t>ワ</t>
    </rPh>
    <phoneticPr fontId="10"/>
  </si>
  <si>
    <t>　してください。</t>
    <phoneticPr fontId="10"/>
  </si>
  <si>
    <t>・補助対象経費及び補助対象外経費が分かるものにしてください。</t>
    <rPh sb="1" eb="7">
      <t>ホジョタイショウケイヒ</t>
    </rPh>
    <rPh sb="7" eb="8">
      <t>オヨ</t>
    </rPh>
    <rPh sb="9" eb="16">
      <t>ホジョタイショウガイケイヒ</t>
    </rPh>
    <rPh sb="17" eb="18">
      <t>ワ</t>
    </rPh>
    <phoneticPr fontId="10"/>
  </si>
  <si>
    <t>※次ページ「内訳の例」にある補助対象外経費の例を参考としてください。</t>
    <rPh sb="14" eb="21">
      <t>ホジョタイショウガイケイヒ</t>
    </rPh>
    <rPh sb="22" eb="23">
      <t>レイ</t>
    </rPh>
    <rPh sb="24" eb="26">
      <t>サンコウ</t>
    </rPh>
    <phoneticPr fontId="10"/>
  </si>
  <si>
    <t>⑦別添</t>
    <rPh sb="1" eb="3">
      <t>ベッテン</t>
    </rPh>
    <phoneticPr fontId="10"/>
  </si>
  <si>
    <t>・内訳の詳細が記載しきれない場合は、別途内訳を添付しても構いません。</t>
    <rPh sb="1" eb="3">
      <t>ウチワケ</t>
    </rPh>
    <rPh sb="4" eb="6">
      <t>ショウサイ</t>
    </rPh>
    <rPh sb="7" eb="9">
      <t>キサイ</t>
    </rPh>
    <rPh sb="14" eb="16">
      <t>バアイ</t>
    </rPh>
    <rPh sb="18" eb="20">
      <t>ベット</t>
    </rPh>
    <rPh sb="20" eb="22">
      <t>ウチワケ</t>
    </rPh>
    <rPh sb="23" eb="25">
      <t>テンプ</t>
    </rPh>
    <rPh sb="28" eb="29">
      <t>カマ</t>
    </rPh>
    <phoneticPr fontId="10"/>
  </si>
  <si>
    <t>※次シート（ページ）「内訳明細書」に続きます。</t>
    <rPh sb="1" eb="2">
      <t>ツギ</t>
    </rPh>
    <rPh sb="11" eb="13">
      <t>ウチワケ</t>
    </rPh>
    <rPh sb="13" eb="16">
      <t>メイサイショ</t>
    </rPh>
    <rPh sb="18" eb="19">
      <t>ツヅ</t>
    </rPh>
    <phoneticPr fontId="10"/>
  </si>
  <si>
    <t>【総括】</t>
    <rPh sb="1" eb="3">
      <t>ソウカツ</t>
    </rPh>
    <phoneticPr fontId="10"/>
  </si>
  <si>
    <t>□</t>
    <phoneticPr fontId="10"/>
  </si>
  <si>
    <t>①2者以上の見積書（本見積、相見積）を用意した。</t>
  </si>
  <si>
    <t>②申請から3か月内に発行されたものである。</t>
    <phoneticPr fontId="10"/>
  </si>
  <si>
    <t>③申請者名が明記されている。</t>
    <phoneticPr fontId="10"/>
  </si>
  <si>
    <t>小計</t>
    <rPh sb="0" eb="2">
      <t>ショウケイ</t>
    </rPh>
    <phoneticPr fontId="10"/>
  </si>
  <si>
    <t>④施工者の押印がされている。</t>
    <phoneticPr fontId="10"/>
  </si>
  <si>
    <t>⑤見積金額に合計金額が明記されている。</t>
    <phoneticPr fontId="10"/>
  </si>
  <si>
    <t>合計</t>
    <rPh sb="0" eb="2">
      <t>ゴウケイ</t>
    </rPh>
    <phoneticPr fontId="10"/>
  </si>
  <si>
    <t>⑥内訳及び補助対象経費・対象外経費の詳細が分かる。</t>
    <phoneticPr fontId="10"/>
  </si>
  <si>
    <t>①内訳の項目（品目）について</t>
    <rPh sb="1" eb="3">
      <t>ウチワケ</t>
    </rPh>
    <rPh sb="4" eb="6">
      <t>コウモク</t>
    </rPh>
    <rPh sb="7" eb="9">
      <t>ヒンモク</t>
    </rPh>
    <phoneticPr fontId="10"/>
  </si>
  <si>
    <t>内　訳　明　細　書</t>
    <rPh sb="0" eb="1">
      <t>ウチ</t>
    </rPh>
    <rPh sb="2" eb="3">
      <t>ヤク</t>
    </rPh>
    <rPh sb="4" eb="5">
      <t>アキラ</t>
    </rPh>
    <rPh sb="6" eb="7">
      <t>ホソ</t>
    </rPh>
    <rPh sb="8" eb="9">
      <t>ショ</t>
    </rPh>
    <phoneticPr fontId="5"/>
  </si>
  <si>
    <t>・個々の費目（例：設備1台の金額等）が分かる区分にしてください。</t>
    <rPh sb="22" eb="24">
      <t>クブン</t>
    </rPh>
    <phoneticPr fontId="10"/>
  </si>
  <si>
    <t>〇＝補助対象経費</t>
    <rPh sb="2" eb="8">
      <t>ホジョタイショウケイヒ</t>
    </rPh>
    <phoneticPr fontId="10"/>
  </si>
  <si>
    <t>②数量、単価、金額について</t>
    <rPh sb="1" eb="3">
      <t>スウリョウ</t>
    </rPh>
    <rPh sb="4" eb="6">
      <t>タンカ</t>
    </rPh>
    <rPh sb="7" eb="9">
      <t>キンガク</t>
    </rPh>
    <phoneticPr fontId="10"/>
  </si>
  <si>
    <t>×＝補助対象外経費</t>
    <rPh sb="2" eb="7">
      <t>ホジョタイショウガイ</t>
    </rPh>
    <rPh sb="7" eb="9">
      <t>ケイヒ</t>
    </rPh>
    <phoneticPr fontId="10"/>
  </si>
  <si>
    <t>・数量や単価が明記されたものを提出してください。</t>
    <rPh sb="1" eb="3">
      <t>スウリョウ</t>
    </rPh>
    <rPh sb="4" eb="6">
      <t>タンカ</t>
    </rPh>
    <rPh sb="7" eb="9">
      <t>メイキ</t>
    </rPh>
    <rPh sb="15" eb="17">
      <t>テイシュツ</t>
    </rPh>
    <phoneticPr fontId="10"/>
  </si>
  <si>
    <t>番号</t>
    <rPh sb="0" eb="2">
      <t>バンゴウ</t>
    </rPh>
    <phoneticPr fontId="5"/>
  </si>
  <si>
    <t>品目</t>
    <rPh sb="0" eb="2">
      <t>ヒンモク</t>
    </rPh>
    <phoneticPr fontId="5"/>
  </si>
  <si>
    <t>型番・規格</t>
    <rPh sb="0" eb="2">
      <t>カタバン</t>
    </rPh>
    <rPh sb="3" eb="5">
      <t>キカク</t>
    </rPh>
    <phoneticPr fontId="5"/>
  </si>
  <si>
    <t>数量</t>
    <rPh sb="0" eb="2">
      <t>スウリョウ</t>
    </rPh>
    <phoneticPr fontId="5"/>
  </si>
  <si>
    <t>単位</t>
    <rPh sb="0" eb="2">
      <t>タンイ</t>
    </rPh>
    <phoneticPr fontId="5"/>
  </si>
  <si>
    <t>単価(円)</t>
    <rPh sb="0" eb="2">
      <t>タンカ</t>
    </rPh>
    <rPh sb="3" eb="4">
      <t>エン</t>
    </rPh>
    <phoneticPr fontId="5"/>
  </si>
  <si>
    <t>金額(円)</t>
    <rPh sb="0" eb="2">
      <t>キンガク</t>
    </rPh>
    <phoneticPr fontId="5"/>
  </si>
  <si>
    <t>備考</t>
    <rPh sb="0" eb="2">
      <t>ビコウ</t>
    </rPh>
    <phoneticPr fontId="5"/>
  </si>
  <si>
    <t>※事業計画書P3の記入でも必要となります。</t>
    <rPh sb="1" eb="6">
      <t>ジギョウケイカクショ</t>
    </rPh>
    <rPh sb="9" eb="11">
      <t>キニュウ</t>
    </rPh>
    <rPh sb="13" eb="15">
      <t>ヒツヨウ</t>
    </rPh>
    <phoneticPr fontId="10"/>
  </si>
  <si>
    <t>【設備費】</t>
    <phoneticPr fontId="10"/>
  </si>
  <si>
    <t>・値引き等がある場合は「どの項目から引かれているか明記」するか「値引き後の金額」を記載して</t>
    <rPh sb="4" eb="5">
      <t>ナド</t>
    </rPh>
    <rPh sb="14" eb="16">
      <t>コウモク</t>
    </rPh>
    <rPh sb="18" eb="19">
      <t>ヒ</t>
    </rPh>
    <rPh sb="25" eb="27">
      <t>メイキ</t>
    </rPh>
    <rPh sb="32" eb="34">
      <t>ネビ</t>
    </rPh>
    <rPh sb="35" eb="36">
      <t>ゴ</t>
    </rPh>
    <rPh sb="37" eb="39">
      <t>キンガク</t>
    </rPh>
    <rPh sb="41" eb="43">
      <t>キサイ</t>
    </rPh>
    <phoneticPr fontId="10"/>
  </si>
  <si>
    <t>LEDベースライト</t>
    <phoneticPr fontId="10"/>
  </si>
  <si>
    <t>ABCDEFG</t>
    <phoneticPr fontId="10"/>
  </si>
  <si>
    <t>台</t>
    <phoneticPr fontId="10"/>
  </si>
  <si>
    <t>○対象</t>
    <rPh sb="1" eb="3">
      <t>タイショウ</t>
    </rPh>
    <phoneticPr fontId="10"/>
  </si>
  <si>
    <t>　ください。</t>
    <phoneticPr fontId="10"/>
  </si>
  <si>
    <t>hijklmn</t>
    <phoneticPr fontId="10"/>
  </si>
  <si>
    <t>台</t>
  </si>
  <si>
    <t>※値引きがどの項目から引かれているか明確でない場合は、事業計画書P3にて、すべて対象経費から</t>
    <rPh sb="1" eb="3">
      <t>ネビ</t>
    </rPh>
    <rPh sb="7" eb="9">
      <t>コウモク</t>
    </rPh>
    <rPh sb="11" eb="12">
      <t>ヒ</t>
    </rPh>
    <rPh sb="27" eb="32">
      <t>ジギョウケイカクショ</t>
    </rPh>
    <rPh sb="40" eb="44">
      <t>タイショウケイヒ</t>
    </rPh>
    <phoneticPr fontId="10"/>
  </si>
  <si>
    <t>　差し引いて計上してください。</t>
    <rPh sb="6" eb="8">
      <t>ケイジョウ</t>
    </rPh>
    <phoneticPr fontId="10"/>
  </si>
  <si>
    <t>小計</t>
    <phoneticPr fontId="10"/>
  </si>
  <si>
    <t>③補助対象・対象外経費について</t>
    <rPh sb="1" eb="5">
      <t>ホジョタイショウ</t>
    </rPh>
    <rPh sb="6" eb="9">
      <t>タイショウガイ</t>
    </rPh>
    <rPh sb="9" eb="11">
      <t>ケイヒ</t>
    </rPh>
    <phoneticPr fontId="10"/>
  </si>
  <si>
    <t>【工事費】照明</t>
    <rPh sb="5" eb="7">
      <t>ショウメイ</t>
    </rPh>
    <phoneticPr fontId="10"/>
  </si>
  <si>
    <t>・項目名や○×の記載によって、対象経費と対象外経費が分かるように記載してください。</t>
    <rPh sb="1" eb="4">
      <t>コウモクメイ</t>
    </rPh>
    <rPh sb="8" eb="10">
      <t>キサイ</t>
    </rPh>
    <rPh sb="15" eb="19">
      <t>タイショウケイヒ</t>
    </rPh>
    <rPh sb="20" eb="25">
      <t>タイショウガイケイヒ</t>
    </rPh>
    <rPh sb="26" eb="27">
      <t>ワ</t>
    </rPh>
    <rPh sb="32" eb="34">
      <t>キサイ</t>
    </rPh>
    <phoneticPr fontId="10"/>
  </si>
  <si>
    <t>雑材料費</t>
    <rPh sb="0" eb="4">
      <t>ザツザイリョウヒ</t>
    </rPh>
    <phoneticPr fontId="10"/>
  </si>
  <si>
    <t>式</t>
    <rPh sb="0" eb="1">
      <t>シキ</t>
    </rPh>
    <phoneticPr fontId="10"/>
  </si>
  <si>
    <t>④合計金額について</t>
    <rPh sb="1" eb="5">
      <t>ゴウケイキンガク</t>
    </rPh>
    <phoneticPr fontId="10"/>
  </si>
  <si>
    <t>設置費</t>
    <rPh sb="0" eb="2">
      <t>セッチ</t>
    </rPh>
    <rPh sb="2" eb="3">
      <t>ヒ</t>
    </rPh>
    <phoneticPr fontId="10"/>
  </si>
  <si>
    <t>※例年、足し上げ漏れのある合計金額など、不正確な見積書が提出されるケースがあります。</t>
    <rPh sb="4" eb="5">
      <t>タ</t>
    </rPh>
    <rPh sb="6" eb="7">
      <t>ア</t>
    </rPh>
    <rPh sb="8" eb="9">
      <t>モ</t>
    </rPh>
    <rPh sb="13" eb="15">
      <t>ゴウケイ</t>
    </rPh>
    <rPh sb="15" eb="17">
      <t>キンガク</t>
    </rPh>
    <rPh sb="20" eb="23">
      <t>フセイカク</t>
    </rPh>
    <rPh sb="24" eb="27">
      <t>ミツモリショ</t>
    </rPh>
    <rPh sb="28" eb="30">
      <t>テイシュツ</t>
    </rPh>
    <phoneticPr fontId="10"/>
  </si>
  <si>
    <t>現場管理費</t>
    <phoneticPr fontId="10"/>
  </si>
  <si>
    <t>　交付額に影響があるため、ご注意ください。</t>
    <rPh sb="1" eb="4">
      <t>コウフガク</t>
    </rPh>
    <rPh sb="5" eb="7">
      <t>エイキョウ</t>
    </rPh>
    <rPh sb="14" eb="16">
      <t>チュウイ</t>
    </rPh>
    <phoneticPr fontId="10"/>
  </si>
  <si>
    <t>【工事費】空調</t>
    <rPh sb="5" eb="7">
      <t>クウチョウ</t>
    </rPh>
    <phoneticPr fontId="10"/>
  </si>
  <si>
    <t>雑材料費</t>
    <phoneticPr fontId="10"/>
  </si>
  <si>
    <t>設置費</t>
    <phoneticPr fontId="10"/>
  </si>
  <si>
    <t>小計</t>
  </si>
  <si>
    <t>【撤去費・処分費】</t>
    <rPh sb="5" eb="8">
      <t>ショブンヒ</t>
    </rPh>
    <phoneticPr fontId="10"/>
  </si>
  <si>
    <t>既存設備撤去・処分</t>
    <rPh sb="2" eb="4">
      <t>セツビ</t>
    </rPh>
    <rPh sb="7" eb="9">
      <t>ショブン</t>
    </rPh>
    <phoneticPr fontId="10"/>
  </si>
  <si>
    <t>（照明）</t>
    <rPh sb="1" eb="3">
      <t>ショウメイ</t>
    </rPh>
    <phoneticPr fontId="10"/>
  </si>
  <si>
    <t>×対象外</t>
    <rPh sb="1" eb="4">
      <t>タイショウガイ</t>
    </rPh>
    <phoneticPr fontId="10"/>
  </si>
  <si>
    <t>（本店空調）</t>
    <rPh sb="1" eb="3">
      <t>ホンテン</t>
    </rPh>
    <rPh sb="3" eb="5">
      <t>クウチョウ</t>
    </rPh>
    <phoneticPr fontId="10"/>
  </si>
  <si>
    <t>（山武空調）</t>
    <rPh sb="1" eb="3">
      <t>ヤマタケ</t>
    </rPh>
    <rPh sb="3" eb="5">
      <t>クウチョウ</t>
    </rPh>
    <phoneticPr fontId="10"/>
  </si>
  <si>
    <t>①施工（導入）予定設備のカタログ等について</t>
    <rPh sb="1" eb="3">
      <t>セコウ</t>
    </rPh>
    <rPh sb="4" eb="6">
      <t>ドウニュウ</t>
    </rPh>
    <rPh sb="7" eb="9">
      <t>ヨテイ</t>
    </rPh>
    <rPh sb="9" eb="11">
      <t>セツビ</t>
    </rPh>
    <rPh sb="16" eb="17">
      <t>トウ</t>
    </rPh>
    <phoneticPr fontId="10"/>
  </si>
  <si>
    <t>組合せ品番</t>
    <rPh sb="0" eb="2">
      <t>クミアワ</t>
    </rPh>
    <rPh sb="3" eb="5">
      <t>シナバン</t>
    </rPh>
    <phoneticPr fontId="10"/>
  </si>
  <si>
    <t>本体品番</t>
    <rPh sb="0" eb="4">
      <t>ホンタイシナバン</t>
    </rPh>
    <phoneticPr fontId="10"/>
  </si>
  <si>
    <t>ライト品番</t>
    <rPh sb="3" eb="5">
      <t>シナバン</t>
    </rPh>
    <phoneticPr fontId="10"/>
  </si>
  <si>
    <t>定格電圧</t>
    <rPh sb="0" eb="4">
      <t>テイカクデンアツ</t>
    </rPh>
    <phoneticPr fontId="10"/>
  </si>
  <si>
    <t>定格</t>
    <rPh sb="0" eb="2">
      <t>テイカク</t>
    </rPh>
    <phoneticPr fontId="10"/>
  </si>
  <si>
    <t>・エネルギー消費効率など省エネ性能等が確認できる資料を提出してください。</t>
    <rPh sb="6" eb="8">
      <t>ショウヒ</t>
    </rPh>
    <rPh sb="8" eb="10">
      <t>コウリツ</t>
    </rPh>
    <rPh sb="12" eb="13">
      <t>ショウ</t>
    </rPh>
    <rPh sb="15" eb="18">
      <t>セイノウトウ</t>
    </rPh>
    <rPh sb="19" eb="21">
      <t>カクニン</t>
    </rPh>
    <rPh sb="24" eb="26">
      <t>シリョウ</t>
    </rPh>
    <rPh sb="27" eb="29">
      <t>テイシュツ</t>
    </rPh>
    <phoneticPr fontId="10"/>
  </si>
  <si>
    <t>AC100V</t>
    <phoneticPr fontId="10"/>
  </si>
  <si>
    <t>AC200V</t>
    <phoneticPr fontId="10"/>
  </si>
  <si>
    <t>AC242V</t>
    <phoneticPr fontId="10"/>
  </si>
  <si>
    <t>※カタログ等となってはおりますが、能力等の記載のないカタログを提出されるケースが</t>
    <rPh sb="5" eb="6">
      <t>トウ</t>
    </rPh>
    <rPh sb="17" eb="20">
      <t>ノウリョクトウ</t>
    </rPh>
    <rPh sb="21" eb="23">
      <t>キサイ</t>
    </rPh>
    <rPh sb="31" eb="33">
      <t>テイシュツ</t>
    </rPh>
    <phoneticPr fontId="10"/>
  </si>
  <si>
    <t>AG40015</t>
    <phoneticPr fontId="10"/>
  </si>
  <si>
    <t>LL5200-A</t>
    <phoneticPr fontId="10"/>
  </si>
  <si>
    <t>入力電流</t>
    <rPh sb="0" eb="4">
      <t>ニュウリョクデンリュウ</t>
    </rPh>
    <phoneticPr fontId="10"/>
  </si>
  <si>
    <t>0.226A</t>
    <phoneticPr fontId="10"/>
  </si>
  <si>
    <t>0.134A</t>
    <phoneticPr fontId="10"/>
  </si>
  <si>
    <t>0.112A</t>
    <phoneticPr fontId="10"/>
  </si>
  <si>
    <t>　多々あります。</t>
    <rPh sb="1" eb="3">
      <t>タタ</t>
    </rPh>
    <phoneticPr fontId="10"/>
  </si>
  <si>
    <t>消費電力</t>
    <rPh sb="0" eb="4">
      <t>ショウヒデンリョク</t>
    </rPh>
    <phoneticPr fontId="10"/>
  </si>
  <si>
    <t>26.2W</t>
    <phoneticPr fontId="10"/>
  </si>
  <si>
    <t>26.1W</t>
    <phoneticPr fontId="10"/>
  </si>
  <si>
    <t>※メーカーHP等にて仕様書が提供されているため、仕様書の収集・提出を推奨します。</t>
    <rPh sb="7" eb="8">
      <t>ナド</t>
    </rPh>
    <rPh sb="10" eb="13">
      <t>シヨウショ</t>
    </rPh>
    <rPh sb="14" eb="16">
      <t>テイキョウ</t>
    </rPh>
    <rPh sb="24" eb="27">
      <t>シヨウショ</t>
    </rPh>
    <rPh sb="28" eb="30">
      <t>シュウシュウ</t>
    </rPh>
    <rPh sb="31" eb="33">
      <t>テイシュツ</t>
    </rPh>
    <rPh sb="34" eb="36">
      <t>スイショウ</t>
    </rPh>
    <phoneticPr fontId="10"/>
  </si>
  <si>
    <t>●簡易自己診断される場合の補足</t>
    <rPh sb="1" eb="7">
      <t>カンイジコシンダン</t>
    </rPh>
    <rPh sb="10" eb="12">
      <t>バアイ</t>
    </rPh>
    <rPh sb="13" eb="15">
      <t>ホソク</t>
    </rPh>
    <phoneticPr fontId="10"/>
  </si>
  <si>
    <t>※一般的な事務所等の建屋設備の場合、定格電圧は100Vです。</t>
    <rPh sb="1" eb="4">
      <t>イッパンテキ</t>
    </rPh>
    <rPh sb="5" eb="8">
      <t>ジムショ</t>
    </rPh>
    <rPh sb="8" eb="9">
      <t>トウ</t>
    </rPh>
    <rPh sb="10" eb="12">
      <t>タテヤ</t>
    </rPh>
    <rPh sb="12" eb="14">
      <t>セツビ</t>
    </rPh>
    <rPh sb="15" eb="17">
      <t>バアイ</t>
    </rPh>
    <rPh sb="18" eb="22">
      <t>テイカクデンアツ</t>
    </rPh>
    <phoneticPr fontId="10"/>
  </si>
  <si>
    <t>※高電圧が必要な工場等の場合、200Vの電圧が用いられている可能性があります。</t>
    <rPh sb="1" eb="4">
      <t>コウデンアツ</t>
    </rPh>
    <rPh sb="5" eb="7">
      <t>ヒツヨウ</t>
    </rPh>
    <rPh sb="8" eb="10">
      <t>コウジョウ</t>
    </rPh>
    <rPh sb="10" eb="11">
      <t>トウ</t>
    </rPh>
    <rPh sb="12" eb="14">
      <t>バアイ</t>
    </rPh>
    <rPh sb="20" eb="22">
      <t>デンアツ</t>
    </rPh>
    <rPh sb="23" eb="24">
      <t>モチ</t>
    </rPh>
    <rPh sb="30" eb="33">
      <t>カノウセイ</t>
    </rPh>
    <phoneticPr fontId="10"/>
  </si>
  <si>
    <t>図番</t>
    <rPh sb="0" eb="2">
      <t>ズバン</t>
    </rPh>
    <phoneticPr fontId="10"/>
  </si>
  <si>
    <t>・事業所の定格電圧をご確認の上、算定を行ってください。</t>
    <rPh sb="1" eb="4">
      <t>ジギョウショ</t>
    </rPh>
    <rPh sb="5" eb="9">
      <t>テイカクデンアツ</t>
    </rPh>
    <rPh sb="11" eb="13">
      <t>カクニン</t>
    </rPh>
    <rPh sb="14" eb="15">
      <t>ウエ</t>
    </rPh>
    <rPh sb="16" eb="18">
      <t>サンテイ</t>
    </rPh>
    <rPh sb="19" eb="20">
      <t>オコナ</t>
    </rPh>
    <phoneticPr fontId="10"/>
  </si>
  <si>
    <t>○○○株式会社</t>
    <rPh sb="3" eb="7">
      <t>カブシキガイシャ</t>
    </rPh>
    <phoneticPr fontId="10"/>
  </si>
  <si>
    <t>①現況設備（導入前）の写真について（すべての設備）</t>
    <rPh sb="1" eb="5">
      <t>ゲンキョウセツビ</t>
    </rPh>
    <rPh sb="6" eb="9">
      <t>ドウニュウマエ</t>
    </rPh>
    <rPh sb="11" eb="13">
      <t>シャシン</t>
    </rPh>
    <rPh sb="22" eb="24">
      <t>セツビ</t>
    </rPh>
    <phoneticPr fontId="10"/>
  </si>
  <si>
    <r>
      <t>・補助対象</t>
    </r>
    <r>
      <rPr>
        <u/>
        <sz val="11"/>
        <color theme="1"/>
        <rFont val="游ゴシック"/>
        <family val="3"/>
        <charset val="128"/>
        <scheme val="minor"/>
      </rPr>
      <t>設備</t>
    </r>
    <r>
      <rPr>
        <sz val="11"/>
        <color theme="1"/>
        <rFont val="游ゴシック"/>
        <family val="2"/>
        <charset val="128"/>
        <scheme val="minor"/>
      </rPr>
      <t>（更新前の設備）</t>
    </r>
    <r>
      <rPr>
        <u/>
        <sz val="11"/>
        <color theme="1"/>
        <rFont val="游ゴシック"/>
        <family val="3"/>
        <charset val="128"/>
        <scheme val="minor"/>
      </rPr>
      <t>すべての写真</t>
    </r>
    <r>
      <rPr>
        <sz val="11"/>
        <color theme="1"/>
        <rFont val="游ゴシック"/>
        <family val="2"/>
        <charset val="128"/>
        <scheme val="minor"/>
      </rPr>
      <t>を提出してください。</t>
    </r>
    <rPh sb="1" eb="7">
      <t>ホジョタイショウセツビ</t>
    </rPh>
    <rPh sb="8" eb="11">
      <t>コウシンマエ</t>
    </rPh>
    <rPh sb="12" eb="14">
      <t>セツビ</t>
    </rPh>
    <rPh sb="19" eb="21">
      <t>シャシン</t>
    </rPh>
    <rPh sb="22" eb="24">
      <t>テイシュツ</t>
    </rPh>
    <phoneticPr fontId="10"/>
  </si>
  <si>
    <t>●例　「蛍光灯FLR40W型2灯」×20台、「空調」×15台（室外機15台、室内機15台構成）を更新</t>
    <rPh sb="1" eb="2">
      <t>レイ</t>
    </rPh>
    <rPh sb="29" eb="30">
      <t>ダイ</t>
    </rPh>
    <rPh sb="48" eb="50">
      <t>コウシン</t>
    </rPh>
    <phoneticPr fontId="10"/>
  </si>
  <si>
    <t>　　　→蛍光灯20台、空調室外機15台、空調室内機15台</t>
    <rPh sb="4" eb="7">
      <t>ケイコウトウ</t>
    </rPh>
    <rPh sb="11" eb="13">
      <t>クウチョウ</t>
    </rPh>
    <rPh sb="13" eb="16">
      <t>シツガイキ</t>
    </rPh>
    <rPh sb="18" eb="19">
      <t>ダイ</t>
    </rPh>
    <rPh sb="20" eb="25">
      <t>クウチョウシツナイキ</t>
    </rPh>
    <rPh sb="27" eb="28">
      <t>ダイ</t>
    </rPh>
    <phoneticPr fontId="10"/>
  </si>
  <si>
    <t>※全体、個別で移すなど工夫してください。（左の例のように、1枚で複数台を撮っても構いません。）</t>
    <rPh sb="1" eb="3">
      <t>ゼンタイ</t>
    </rPh>
    <rPh sb="4" eb="6">
      <t>コベツ</t>
    </rPh>
    <rPh sb="7" eb="8">
      <t>ウツ</t>
    </rPh>
    <rPh sb="11" eb="13">
      <t>クフウ</t>
    </rPh>
    <rPh sb="21" eb="22">
      <t>ヒダリ</t>
    </rPh>
    <rPh sb="23" eb="24">
      <t>レイ</t>
    </rPh>
    <rPh sb="30" eb="31">
      <t>マイ</t>
    </rPh>
    <rPh sb="32" eb="35">
      <t>フクスウダイ</t>
    </rPh>
    <rPh sb="36" eb="37">
      <t>ト</t>
    </rPh>
    <rPh sb="40" eb="41">
      <t>カマ</t>
    </rPh>
    <phoneticPr fontId="10"/>
  </si>
  <si>
    <t>※設備ごとに何台あるか分かるよう、設備ごとに整理してください。</t>
    <rPh sb="1" eb="3">
      <t>セツビ</t>
    </rPh>
    <rPh sb="6" eb="8">
      <t>ナンダイ</t>
    </rPh>
    <rPh sb="11" eb="12">
      <t>ワ</t>
    </rPh>
    <rPh sb="17" eb="19">
      <t>セツビ</t>
    </rPh>
    <rPh sb="22" eb="24">
      <t>セイリ</t>
    </rPh>
    <phoneticPr fontId="10"/>
  </si>
  <si>
    <t>②型番等が分かる写真について</t>
    <rPh sb="1" eb="4">
      <t>カタバントウ</t>
    </rPh>
    <rPh sb="5" eb="6">
      <t>ワ</t>
    </rPh>
    <rPh sb="8" eb="10">
      <t>シャシン</t>
    </rPh>
    <phoneticPr fontId="10"/>
  </si>
  <si>
    <t>・型番等が分かる写真を添付（提出）してください。（型番（機種）ごとに1枚。）</t>
    <rPh sb="1" eb="4">
      <t>カタバントウ</t>
    </rPh>
    <rPh sb="5" eb="6">
      <t>ワ</t>
    </rPh>
    <rPh sb="8" eb="10">
      <t>シャシン</t>
    </rPh>
    <rPh sb="11" eb="13">
      <t>テンプ</t>
    </rPh>
    <rPh sb="14" eb="16">
      <t>テイシュツ</t>
    </rPh>
    <rPh sb="25" eb="27">
      <t>カタバン</t>
    </rPh>
    <rPh sb="28" eb="30">
      <t>キシュ</t>
    </rPh>
    <rPh sb="35" eb="36">
      <t>マイ</t>
    </rPh>
    <phoneticPr fontId="10"/>
  </si>
  <si>
    <t>・空調室外機と室内機のように、複数の機器で構成される設備は、すべて撮影してください。</t>
    <rPh sb="33" eb="35">
      <t>サツエイ</t>
    </rPh>
    <phoneticPr fontId="10"/>
  </si>
  <si>
    <t>・読み取りやすいものにしてください。（不鮮明な場合は、差戻になる可能性があります。）</t>
    <rPh sb="1" eb="2">
      <t>ヨ</t>
    </rPh>
    <rPh sb="3" eb="4">
      <t>ト</t>
    </rPh>
    <rPh sb="19" eb="22">
      <t>フセンメイ</t>
    </rPh>
    <rPh sb="23" eb="25">
      <t>バアイ</t>
    </rPh>
    <rPh sb="27" eb="29">
      <t>サシモドシ</t>
    </rPh>
    <rPh sb="32" eb="35">
      <t>カノウセイ</t>
    </rPh>
    <phoneticPr fontId="10"/>
  </si>
  <si>
    <t>●例　「蛍光灯FLR40W型2灯」「空調」を更新</t>
    <rPh sb="1" eb="2">
      <t>レイ</t>
    </rPh>
    <rPh sb="18" eb="20">
      <t>クウチョウ</t>
    </rPh>
    <rPh sb="22" eb="24">
      <t>コウシン</t>
    </rPh>
    <phoneticPr fontId="10"/>
  </si>
  <si>
    <t>　　　→蛍光灯1枚、空調室外機1枚、空調室内機1枚</t>
    <phoneticPr fontId="10"/>
  </si>
  <si>
    <t>●型番がない設備、古びて撮影困難等の場合</t>
    <rPh sb="1" eb="3">
      <t>カタバン</t>
    </rPh>
    <rPh sb="6" eb="8">
      <t>セツビ</t>
    </rPh>
    <rPh sb="9" eb="10">
      <t>フル</t>
    </rPh>
    <rPh sb="12" eb="16">
      <t>サツエイコンナン</t>
    </rPh>
    <rPh sb="16" eb="17">
      <t>ナド</t>
    </rPh>
    <rPh sb="18" eb="20">
      <t>バアイ</t>
    </rPh>
    <phoneticPr fontId="10"/>
  </si>
  <si>
    <r>
      <t>・下記のような</t>
    </r>
    <r>
      <rPr>
        <u/>
        <sz val="11"/>
        <color theme="1"/>
        <rFont val="游ゴシック"/>
        <family val="3"/>
        <charset val="128"/>
        <scheme val="minor"/>
      </rPr>
      <t>代替資料</t>
    </r>
    <r>
      <rPr>
        <sz val="11"/>
        <color theme="1"/>
        <rFont val="游ゴシック"/>
        <family val="2"/>
        <charset val="128"/>
        <scheme val="minor"/>
      </rPr>
      <t>を提出してください。</t>
    </r>
    <rPh sb="1" eb="3">
      <t>カキ</t>
    </rPh>
    <rPh sb="7" eb="9">
      <t>ダイタイ</t>
    </rPh>
    <rPh sb="9" eb="11">
      <t>シリョウ</t>
    </rPh>
    <rPh sb="12" eb="14">
      <t>テイシュツ</t>
    </rPh>
    <phoneticPr fontId="10"/>
  </si>
  <si>
    <t>→代替例1.どういった設備か把握できる写真（照明光源のメーカーやワット数の部分などの写真）</t>
    <rPh sb="1" eb="4">
      <t>ダイタイレイ</t>
    </rPh>
    <rPh sb="11" eb="13">
      <t>セツビ</t>
    </rPh>
    <rPh sb="14" eb="16">
      <t>ハアク</t>
    </rPh>
    <rPh sb="19" eb="21">
      <t>シャシン</t>
    </rPh>
    <rPh sb="22" eb="24">
      <t>ショウメイ</t>
    </rPh>
    <rPh sb="24" eb="26">
      <t>コウゲン</t>
    </rPh>
    <rPh sb="35" eb="36">
      <t>スウ</t>
    </rPh>
    <rPh sb="37" eb="39">
      <t>ブブン</t>
    </rPh>
    <rPh sb="42" eb="44">
      <t>シャシン</t>
    </rPh>
    <phoneticPr fontId="10"/>
  </si>
  <si>
    <t>→代替例2.設備の仕様書（導入前設備の仕様書）</t>
    <rPh sb="6" eb="8">
      <t>セツビ</t>
    </rPh>
    <rPh sb="9" eb="12">
      <t>シヨウショ</t>
    </rPh>
    <rPh sb="13" eb="16">
      <t>ドウニュウマエ</t>
    </rPh>
    <rPh sb="16" eb="18">
      <t>セツビ</t>
    </rPh>
    <rPh sb="19" eb="22">
      <t>シヨウショ</t>
    </rPh>
    <phoneticPr fontId="10"/>
  </si>
  <si>
    <t>※⑦導入予定設備のカタログ等とは分けて、写真の代替と分かるようにまとめて提出してください。</t>
    <rPh sb="20" eb="22">
      <t>シャシン</t>
    </rPh>
    <rPh sb="23" eb="25">
      <t>ダイタイ</t>
    </rPh>
    <rPh sb="26" eb="27">
      <t>ワ</t>
    </rPh>
    <phoneticPr fontId="10"/>
  </si>
  <si>
    <t>③設備の設置場所が変わる、新たに設備を導入する場合</t>
    <rPh sb="1" eb="3">
      <t>セツビ</t>
    </rPh>
    <rPh sb="4" eb="8">
      <t>セッチバショ</t>
    </rPh>
    <rPh sb="9" eb="10">
      <t>カ</t>
    </rPh>
    <rPh sb="13" eb="14">
      <t>アラ</t>
    </rPh>
    <rPh sb="16" eb="18">
      <t>セツビ</t>
    </rPh>
    <rPh sb="19" eb="21">
      <t>ドウニュウ</t>
    </rPh>
    <rPh sb="23" eb="25">
      <t>バアイ</t>
    </rPh>
    <phoneticPr fontId="10"/>
  </si>
  <si>
    <r>
      <t>・</t>
    </r>
    <r>
      <rPr>
        <u/>
        <sz val="11"/>
        <color theme="1"/>
        <rFont val="游ゴシック"/>
        <family val="3"/>
        <charset val="128"/>
        <scheme val="minor"/>
      </rPr>
      <t>導入予定箇所</t>
    </r>
    <r>
      <rPr>
        <sz val="11"/>
        <color theme="1"/>
        <rFont val="游ゴシック"/>
        <family val="2"/>
        <charset val="128"/>
        <scheme val="minor"/>
      </rPr>
      <t>の現状を示す写真を添付してください。</t>
    </r>
    <rPh sb="1" eb="7">
      <t>ドウニュウヨテイカショ</t>
    </rPh>
    <rPh sb="8" eb="10">
      <t>ゲンジョウ</t>
    </rPh>
    <rPh sb="11" eb="12">
      <t>シメ</t>
    </rPh>
    <rPh sb="13" eb="15">
      <t>シャシン</t>
    </rPh>
    <rPh sb="16" eb="18">
      <t>テンプ</t>
    </rPh>
    <phoneticPr fontId="10"/>
  </si>
  <si>
    <t>●例　室外機の位置を移動　→設置予定箇所の写真を添付</t>
    <rPh sb="1" eb="2">
      <t>レイ</t>
    </rPh>
    <rPh sb="3" eb="6">
      <t>シツガイキ</t>
    </rPh>
    <rPh sb="7" eb="9">
      <t>イチ</t>
    </rPh>
    <rPh sb="10" eb="12">
      <t>イドウ</t>
    </rPh>
    <rPh sb="14" eb="16">
      <t>セッチ</t>
    </rPh>
    <rPh sb="16" eb="20">
      <t>ヨテイカショ</t>
    </rPh>
    <rPh sb="21" eb="23">
      <t>シャシン</t>
    </rPh>
    <rPh sb="24" eb="26">
      <t>テンプ</t>
    </rPh>
    <phoneticPr fontId="10"/>
  </si>
  <si>
    <t>　　　遮熱塗装工事を予定　→施工予定箇所の写真を全て撮影して添付</t>
    <rPh sb="3" eb="9">
      <t>シャネツトソウコウジ</t>
    </rPh>
    <rPh sb="10" eb="12">
      <t>ヨテイ</t>
    </rPh>
    <rPh sb="14" eb="20">
      <t>セコウヨテイカショ</t>
    </rPh>
    <rPh sb="21" eb="23">
      <t>シャシン</t>
    </rPh>
    <rPh sb="24" eb="25">
      <t>スベ</t>
    </rPh>
    <rPh sb="26" eb="28">
      <t>サツエイ</t>
    </rPh>
    <rPh sb="30" eb="32">
      <t>テンプ</t>
    </rPh>
    <phoneticPr fontId="10"/>
  </si>
  <si>
    <t>■平面図（本店、室内）</t>
    <rPh sb="1" eb="4">
      <t>ヘイメンズ</t>
    </rPh>
    <rPh sb="5" eb="7">
      <t>ホンテン</t>
    </rPh>
    <rPh sb="8" eb="10">
      <t>シツナイ</t>
    </rPh>
    <phoneticPr fontId="10"/>
  </si>
  <si>
    <t>①図面への図示について</t>
    <rPh sb="1" eb="3">
      <t>ズメン</t>
    </rPh>
    <rPh sb="5" eb="7">
      <t>ズシ</t>
    </rPh>
    <phoneticPr fontId="10"/>
  </si>
  <si>
    <t>・更新予定の設備すべてについて、導入前後の設備の位置、型番等を記載してください。</t>
    <rPh sb="1" eb="5">
      <t>コウシンヨテイ</t>
    </rPh>
    <rPh sb="6" eb="8">
      <t>セツビ</t>
    </rPh>
    <rPh sb="16" eb="20">
      <t>ドウニュウゼンゴ</t>
    </rPh>
    <rPh sb="21" eb="23">
      <t>セツビ</t>
    </rPh>
    <rPh sb="24" eb="26">
      <t>イチ</t>
    </rPh>
    <rPh sb="27" eb="30">
      <t>カタバントウ</t>
    </rPh>
    <rPh sb="31" eb="33">
      <t>キサイ</t>
    </rPh>
    <phoneticPr fontId="10"/>
  </si>
  <si>
    <t>※空調室外機と室内機のように、複数の機器で構成される設備は、すべて記載してください。</t>
    <rPh sb="1" eb="3">
      <t>クウチョウ</t>
    </rPh>
    <rPh sb="3" eb="6">
      <t>シツガイキ</t>
    </rPh>
    <rPh sb="7" eb="10">
      <t>シツナイキ</t>
    </rPh>
    <rPh sb="15" eb="17">
      <t>フクスウ</t>
    </rPh>
    <rPh sb="18" eb="20">
      <t>キキ</t>
    </rPh>
    <rPh sb="21" eb="23">
      <t>コウセイ</t>
    </rPh>
    <rPh sb="26" eb="28">
      <t>セツビ</t>
    </rPh>
    <rPh sb="33" eb="35">
      <t>キサイ</t>
    </rPh>
    <phoneticPr fontId="10"/>
  </si>
  <si>
    <t>※導入前後で設備の位置が変わる場合は「導入前」「導入後」それぞれの図面を提出してください。</t>
    <rPh sb="1" eb="5">
      <t>ドウニュウゼンゴ</t>
    </rPh>
    <rPh sb="6" eb="8">
      <t>セツビ</t>
    </rPh>
    <rPh sb="9" eb="11">
      <t>イチ</t>
    </rPh>
    <rPh sb="12" eb="13">
      <t>カ</t>
    </rPh>
    <rPh sb="15" eb="17">
      <t>バアイ</t>
    </rPh>
    <rPh sb="19" eb="22">
      <t>ドウニュウマエ</t>
    </rPh>
    <rPh sb="24" eb="27">
      <t>ドウニュウゴ</t>
    </rPh>
    <rPh sb="33" eb="35">
      <t>ズメン</t>
    </rPh>
    <rPh sb="36" eb="38">
      <t>テイシュツ</t>
    </rPh>
    <phoneticPr fontId="10"/>
  </si>
  <si>
    <t>②写真との関係について</t>
    <rPh sb="1" eb="3">
      <t>シャシン</t>
    </rPh>
    <rPh sb="5" eb="7">
      <t>カンケイ</t>
    </rPh>
    <phoneticPr fontId="10"/>
  </si>
  <si>
    <t>・写真と突合して確認できるよう、番号や記号等を振るなどして、記載してください。</t>
    <rPh sb="1" eb="3">
      <t>シャシン</t>
    </rPh>
    <rPh sb="4" eb="6">
      <t>トツゴウ</t>
    </rPh>
    <rPh sb="8" eb="10">
      <t>カクニン</t>
    </rPh>
    <rPh sb="23" eb="24">
      <t>フ</t>
    </rPh>
    <rPh sb="30" eb="32">
      <t>キサイ</t>
    </rPh>
    <phoneticPr fontId="10"/>
  </si>
  <si>
    <t>③対象設備とそれ以外の設備について</t>
    <rPh sb="1" eb="5">
      <t>タイショウセツビ</t>
    </rPh>
    <rPh sb="8" eb="10">
      <t>イガイ</t>
    </rPh>
    <rPh sb="11" eb="13">
      <t>セツビ</t>
    </rPh>
    <phoneticPr fontId="10"/>
  </si>
  <si>
    <t>・用いた図面等に対象設備以外の記載がある場合、対象設備が分かるように記載してください。</t>
    <rPh sb="1" eb="2">
      <t>モチ</t>
    </rPh>
    <rPh sb="4" eb="6">
      <t>ズメン</t>
    </rPh>
    <rPh sb="6" eb="7">
      <t>トウ</t>
    </rPh>
    <rPh sb="8" eb="12">
      <t>タイショウセツビ</t>
    </rPh>
    <rPh sb="12" eb="14">
      <t>イガイ</t>
    </rPh>
    <rPh sb="15" eb="17">
      <t>キサイ</t>
    </rPh>
    <rPh sb="20" eb="22">
      <t>バアイ</t>
    </rPh>
    <rPh sb="23" eb="27">
      <t>タイショウセツビ</t>
    </rPh>
    <rPh sb="28" eb="29">
      <t>ワ</t>
    </rPh>
    <rPh sb="34" eb="36">
      <t>キサイ</t>
    </rPh>
    <phoneticPr fontId="10"/>
  </si>
  <si>
    <t>※左の例では、申請対象外の設備に注釈を入れることで、区別がつくようにしました。</t>
    <rPh sb="1" eb="2">
      <t>ヒダリ</t>
    </rPh>
    <rPh sb="3" eb="4">
      <t>レイ</t>
    </rPh>
    <rPh sb="7" eb="9">
      <t>シンセイ</t>
    </rPh>
    <rPh sb="9" eb="12">
      <t>タイショウガイ</t>
    </rPh>
    <rPh sb="13" eb="15">
      <t>セツビ</t>
    </rPh>
    <rPh sb="16" eb="18">
      <t>チュウシャク</t>
    </rPh>
    <rPh sb="19" eb="20">
      <t>イ</t>
    </rPh>
    <rPh sb="26" eb="28">
      <t>クベツ</t>
    </rPh>
    <phoneticPr fontId="10"/>
  </si>
  <si>
    <t>　（対象設備が把握できるようにまとまっていれば、記載方法に指定はありません。）</t>
    <rPh sb="2" eb="6">
      <t>タイショウセツビ</t>
    </rPh>
    <rPh sb="7" eb="9">
      <t>ハアク</t>
    </rPh>
    <rPh sb="24" eb="28">
      <t>キサイホウホウ</t>
    </rPh>
    <rPh sb="29" eb="31">
      <t>シテイ</t>
    </rPh>
    <phoneticPr fontId="10"/>
  </si>
  <si>
    <t>■平面図（本店、屋上）</t>
    <rPh sb="1" eb="4">
      <t>ヘイメンズ</t>
    </rPh>
    <rPh sb="5" eb="7">
      <t>ホンテン</t>
    </rPh>
    <rPh sb="8" eb="10">
      <t>オクジョウ</t>
    </rPh>
    <phoneticPr fontId="10"/>
  </si>
  <si>
    <t>①【法人】登記事項証明書について</t>
    <rPh sb="2" eb="4">
      <t>ホウジン</t>
    </rPh>
    <rPh sb="5" eb="12">
      <t>トウキジコウショウメイショ</t>
    </rPh>
    <phoneticPr fontId="10"/>
  </si>
  <si>
    <t>履歴事項全部証明書</t>
    <rPh sb="0" eb="2">
      <t>リレキ</t>
    </rPh>
    <rPh sb="2" eb="4">
      <t>ジコウ</t>
    </rPh>
    <rPh sb="4" eb="6">
      <t>ゼンブ</t>
    </rPh>
    <rPh sb="6" eb="9">
      <t>ショウメイショ</t>
    </rPh>
    <phoneticPr fontId="28"/>
  </si>
  <si>
    <t>・発行後3か月以内のものを提出してください。</t>
    <rPh sb="1" eb="4">
      <t>ハッコウゴ</t>
    </rPh>
    <rPh sb="6" eb="9">
      <t>ゲツイナイ</t>
    </rPh>
    <rPh sb="13" eb="15">
      <t>テイシュツ</t>
    </rPh>
    <phoneticPr fontId="10"/>
  </si>
  <si>
    <t>・複数のページがある場合はすべて提出してください。</t>
    <rPh sb="1" eb="3">
      <t>フクスウ</t>
    </rPh>
    <rPh sb="10" eb="12">
      <t>バアイ</t>
    </rPh>
    <rPh sb="16" eb="18">
      <t>テイシュツ</t>
    </rPh>
    <phoneticPr fontId="10"/>
  </si>
  <si>
    <t>千葉県千葉市中央区市場町○ー○</t>
    <rPh sb="0" eb="2">
      <t>チバ</t>
    </rPh>
    <rPh sb="2" eb="3">
      <t>ケン</t>
    </rPh>
    <rPh sb="3" eb="5">
      <t>チバ</t>
    </rPh>
    <rPh sb="5" eb="6">
      <t>シ</t>
    </rPh>
    <rPh sb="6" eb="8">
      <t>チュウオウ</t>
    </rPh>
    <rPh sb="8" eb="9">
      <t>ク</t>
    </rPh>
    <rPh sb="9" eb="12">
      <t>イチバマチ</t>
    </rPh>
    <phoneticPr fontId="28"/>
  </si>
  <si>
    <t>株式会社千葉</t>
    <rPh sb="0" eb="4">
      <t>カブシキガイシャ</t>
    </rPh>
    <rPh sb="4" eb="6">
      <t>チバ</t>
    </rPh>
    <phoneticPr fontId="28"/>
  </si>
  <si>
    <t>●【個人】事業を行っていることが分かる書類</t>
    <rPh sb="2" eb="4">
      <t>コジン</t>
    </rPh>
    <rPh sb="5" eb="7">
      <t>ジギョウ</t>
    </rPh>
    <rPh sb="8" eb="9">
      <t>オコナ</t>
    </rPh>
    <rPh sb="16" eb="17">
      <t>ワ</t>
    </rPh>
    <rPh sb="19" eb="21">
      <t>ショルイ</t>
    </rPh>
    <phoneticPr fontId="10"/>
  </si>
  <si>
    <t>・開業届など、事業実態が分かるものを提出してください。</t>
    <rPh sb="1" eb="4">
      <t>カイギョウトドケ</t>
    </rPh>
    <rPh sb="7" eb="11">
      <t>ジギョウジッタイ</t>
    </rPh>
    <rPh sb="12" eb="13">
      <t>ワ</t>
    </rPh>
    <rPh sb="18" eb="20">
      <t>テイシュツ</t>
    </rPh>
    <phoneticPr fontId="10"/>
  </si>
  <si>
    <t>会社法人等番号</t>
    <rPh sb="4" eb="5">
      <t>ナド</t>
    </rPh>
    <phoneticPr fontId="28"/>
  </si>
  <si>
    <t>００００－００－００００００</t>
    <phoneticPr fontId="28"/>
  </si>
  <si>
    <t>商　号</t>
    <rPh sb="0" eb="1">
      <t>ショウ</t>
    </rPh>
    <rPh sb="2" eb="3">
      <t>ゴウ</t>
    </rPh>
    <phoneticPr fontId="28"/>
  </si>
  <si>
    <t>株式会社千葉</t>
    <rPh sb="4" eb="6">
      <t>チバ</t>
    </rPh>
    <phoneticPr fontId="10"/>
  </si>
  <si>
    <t>本　店</t>
    <rPh sb="0" eb="1">
      <t>ホン</t>
    </rPh>
    <rPh sb="2" eb="3">
      <t>ミセ</t>
    </rPh>
    <phoneticPr fontId="28"/>
  </si>
  <si>
    <t>千葉県千葉市中央区市場町○ー○</t>
    <phoneticPr fontId="28"/>
  </si>
  <si>
    <t>公告をする方法</t>
    <rPh sb="0" eb="2">
      <t>コウコク</t>
    </rPh>
    <rPh sb="5" eb="7">
      <t>ホウホウ</t>
    </rPh>
    <phoneticPr fontId="28"/>
  </si>
  <si>
    <t>官報に掲載して行う。</t>
    <rPh sb="0" eb="2">
      <t>カンポウ</t>
    </rPh>
    <rPh sb="3" eb="5">
      <t>ケイサイ</t>
    </rPh>
    <rPh sb="7" eb="8">
      <t>オコナ</t>
    </rPh>
    <phoneticPr fontId="28"/>
  </si>
  <si>
    <t>会社成立の年月日</t>
    <rPh sb="0" eb="2">
      <t>カイシャ</t>
    </rPh>
    <rPh sb="2" eb="4">
      <t>セイリツ</t>
    </rPh>
    <rPh sb="5" eb="8">
      <t>ネンガッピ</t>
    </rPh>
    <phoneticPr fontId="28"/>
  </si>
  <si>
    <t>平成○○年○月○○日</t>
    <rPh sb="0" eb="2">
      <t>ヘイセイ</t>
    </rPh>
    <rPh sb="4" eb="5">
      <t>ネン</t>
    </rPh>
    <rPh sb="6" eb="7">
      <t>ガツ</t>
    </rPh>
    <rPh sb="9" eb="10">
      <t>ニチ</t>
    </rPh>
    <phoneticPr fontId="28"/>
  </si>
  <si>
    <t>目　的</t>
    <rPh sb="0" eb="1">
      <t>メ</t>
    </rPh>
    <rPh sb="2" eb="3">
      <t>マト</t>
    </rPh>
    <phoneticPr fontId="28"/>
  </si>
  <si>
    <t>１．○○○○</t>
    <phoneticPr fontId="28"/>
  </si>
  <si>
    <t>２．○○○○</t>
    <phoneticPr fontId="28"/>
  </si>
  <si>
    <t>３．○○○○</t>
    <phoneticPr fontId="28"/>
  </si>
  <si>
    <t>発行可能株式総数</t>
    <rPh sb="0" eb="8">
      <t>ハッコウカノウカブシキソウスウ</t>
    </rPh>
    <phoneticPr fontId="28"/>
  </si>
  <si>
    <t>５００株</t>
    <rPh sb="3" eb="4">
      <t>カブ</t>
    </rPh>
    <phoneticPr fontId="28"/>
  </si>
  <si>
    <t>発行済株式の総数</t>
    <rPh sb="0" eb="3">
      <t>ハッコウズ</t>
    </rPh>
    <rPh sb="3" eb="5">
      <t>カブシキ</t>
    </rPh>
    <rPh sb="6" eb="8">
      <t>ソウスウ</t>
    </rPh>
    <phoneticPr fontId="28"/>
  </si>
  <si>
    <t>並びに種類及び数</t>
    <rPh sb="0" eb="1">
      <t>ナラ</t>
    </rPh>
    <rPh sb="3" eb="5">
      <t>シュルイ</t>
    </rPh>
    <rPh sb="5" eb="6">
      <t>オヨ</t>
    </rPh>
    <rPh sb="7" eb="8">
      <t>カズ</t>
    </rPh>
    <phoneticPr fontId="28"/>
  </si>
  <si>
    <t>資本金の額</t>
    <rPh sb="0" eb="3">
      <t>シホンキン</t>
    </rPh>
    <rPh sb="4" eb="5">
      <t>ガク</t>
    </rPh>
    <phoneticPr fontId="28"/>
  </si>
  <si>
    <t>金１０００万円</t>
    <rPh sb="0" eb="1">
      <t>キン</t>
    </rPh>
    <rPh sb="5" eb="6">
      <t>マン</t>
    </rPh>
    <rPh sb="6" eb="7">
      <t>エン</t>
    </rPh>
    <phoneticPr fontId="28"/>
  </si>
  <si>
    <t>株式の譲渡制限に</t>
    <rPh sb="0" eb="2">
      <t>カブシキ</t>
    </rPh>
    <rPh sb="3" eb="5">
      <t>ジョウト</t>
    </rPh>
    <rPh sb="5" eb="7">
      <t>セイゲン</t>
    </rPh>
    <phoneticPr fontId="28"/>
  </si>
  <si>
    <t>当会社の株式は、取締役会の承認がなければ譲渡することができない。</t>
    <rPh sb="0" eb="3">
      <t>トウカイシャ</t>
    </rPh>
    <rPh sb="4" eb="6">
      <t>カブシキ</t>
    </rPh>
    <rPh sb="8" eb="12">
      <t>トリシマリヤクカイ</t>
    </rPh>
    <rPh sb="13" eb="15">
      <t>ショウニン</t>
    </rPh>
    <rPh sb="20" eb="22">
      <t>ジョウト</t>
    </rPh>
    <phoneticPr fontId="28"/>
  </si>
  <si>
    <t>関する規定</t>
    <rPh sb="0" eb="1">
      <t>カン</t>
    </rPh>
    <rPh sb="3" eb="5">
      <t>キテイ</t>
    </rPh>
    <phoneticPr fontId="28"/>
  </si>
  <si>
    <t>株式を発行する旨</t>
    <rPh sb="0" eb="2">
      <t>カブシキ</t>
    </rPh>
    <rPh sb="3" eb="5">
      <t>ハッコウ</t>
    </rPh>
    <rPh sb="7" eb="8">
      <t>ムネ</t>
    </rPh>
    <phoneticPr fontId="28"/>
  </si>
  <si>
    <t>当会社の株式については、株券を発行する。</t>
    <rPh sb="0" eb="3">
      <t>トウカイシャ</t>
    </rPh>
    <rPh sb="4" eb="6">
      <t>カブシキ</t>
    </rPh>
    <rPh sb="12" eb="14">
      <t>カブケン</t>
    </rPh>
    <rPh sb="15" eb="17">
      <t>ハッコウ</t>
    </rPh>
    <phoneticPr fontId="28"/>
  </si>
  <si>
    <t>の定め</t>
    <rPh sb="1" eb="2">
      <t>サダ</t>
    </rPh>
    <phoneticPr fontId="28"/>
  </si>
  <si>
    <t>平成○年○月○日重任</t>
    <rPh sb="0" eb="2">
      <t>ヘイセイ</t>
    </rPh>
    <rPh sb="3" eb="4">
      <t>ネン</t>
    </rPh>
    <rPh sb="5" eb="6">
      <t>ガツ</t>
    </rPh>
    <rPh sb="7" eb="8">
      <t>ニチ</t>
    </rPh>
    <rPh sb="8" eb="10">
      <t>ジュウニン</t>
    </rPh>
    <phoneticPr fontId="28"/>
  </si>
  <si>
    <t>役員に関する事項</t>
    <rPh sb="0" eb="2">
      <t>ヤクイン</t>
    </rPh>
    <rPh sb="3" eb="4">
      <t>カン</t>
    </rPh>
    <rPh sb="6" eb="8">
      <t>ジコウ</t>
    </rPh>
    <phoneticPr fontId="28"/>
  </si>
  <si>
    <t>取締役</t>
    <rPh sb="0" eb="3">
      <t>トリシマリヤク</t>
    </rPh>
    <phoneticPr fontId="28"/>
  </si>
  <si>
    <t>千　葉　太　郎</t>
    <phoneticPr fontId="10"/>
  </si>
  <si>
    <t>平成○年○月○日登記</t>
    <rPh sb="0" eb="2">
      <t>ヘイセイ</t>
    </rPh>
    <rPh sb="3" eb="4">
      <t>ネン</t>
    </rPh>
    <rPh sb="5" eb="6">
      <t>ガツ</t>
    </rPh>
    <rPh sb="7" eb="8">
      <t>ニチ</t>
    </rPh>
    <rPh sb="8" eb="10">
      <t>トウキ</t>
    </rPh>
    <phoneticPr fontId="28"/>
  </si>
  <si>
    <t>市　原　花　子</t>
    <rPh sb="0" eb="1">
      <t>シ</t>
    </rPh>
    <rPh sb="2" eb="3">
      <t>ハラ</t>
    </rPh>
    <rPh sb="4" eb="5">
      <t>ハナ</t>
    </rPh>
    <rPh sb="6" eb="7">
      <t>コ</t>
    </rPh>
    <phoneticPr fontId="28"/>
  </si>
  <si>
    <t>平成○年○月○日就任</t>
    <rPh sb="0" eb="2">
      <t>ヘイセイ</t>
    </rPh>
    <rPh sb="3" eb="4">
      <t>ネン</t>
    </rPh>
    <rPh sb="5" eb="6">
      <t>ガツ</t>
    </rPh>
    <rPh sb="7" eb="8">
      <t>ニチ</t>
    </rPh>
    <rPh sb="8" eb="10">
      <t>シュウニン</t>
    </rPh>
    <phoneticPr fontId="28"/>
  </si>
  <si>
    <t>八　千　代　二　郎</t>
    <rPh sb="0" eb="1">
      <t>ハチ</t>
    </rPh>
    <rPh sb="2" eb="3">
      <t>セン</t>
    </rPh>
    <rPh sb="4" eb="5">
      <t>ダイ</t>
    </rPh>
    <rPh sb="6" eb="7">
      <t>フタ</t>
    </rPh>
    <rPh sb="8" eb="9">
      <t>ロウ</t>
    </rPh>
    <phoneticPr fontId="28"/>
  </si>
  <si>
    <t>千葉県千葉市中央区市場町１ー１</t>
    <rPh sb="0" eb="3">
      <t>チバケン</t>
    </rPh>
    <rPh sb="3" eb="6">
      <t>チバシ</t>
    </rPh>
    <rPh sb="6" eb="9">
      <t>チュウオウク</t>
    </rPh>
    <rPh sb="9" eb="12">
      <t>イチバチョウ</t>
    </rPh>
    <phoneticPr fontId="28"/>
  </si>
  <si>
    <t>代表取締役</t>
    <rPh sb="0" eb="5">
      <t>ダイヒョウトリシマリヤク</t>
    </rPh>
    <phoneticPr fontId="28"/>
  </si>
  <si>
    <t>千　葉　太　郎</t>
    <rPh sb="0" eb="1">
      <t>セン</t>
    </rPh>
    <rPh sb="2" eb="3">
      <t>ハ</t>
    </rPh>
    <phoneticPr fontId="10"/>
  </si>
  <si>
    <t>監査役</t>
    <rPh sb="0" eb="3">
      <t>カンサヤク</t>
    </rPh>
    <phoneticPr fontId="28"/>
  </si>
  <si>
    <t>習　志　野　一　男</t>
    <rPh sb="0" eb="1">
      <t>シュウ</t>
    </rPh>
    <rPh sb="2" eb="3">
      <t>ココロザシ</t>
    </rPh>
    <rPh sb="4" eb="5">
      <t>ノ</t>
    </rPh>
    <rPh sb="6" eb="7">
      <t>イチ</t>
    </rPh>
    <rPh sb="8" eb="9">
      <t>オトコ</t>
    </rPh>
    <phoneticPr fontId="28"/>
  </si>
  <si>
    <t>整理番号　チ００００００</t>
    <rPh sb="0" eb="4">
      <t>セイリバンゴウ</t>
    </rPh>
    <phoneticPr fontId="28"/>
  </si>
  <si>
    <t>１／２</t>
    <phoneticPr fontId="28"/>
  </si>
  <si>
    <t>登記記録に関する</t>
    <rPh sb="0" eb="4">
      <t>トウキキロク</t>
    </rPh>
    <rPh sb="5" eb="6">
      <t>カン</t>
    </rPh>
    <phoneticPr fontId="28"/>
  </si>
  <si>
    <t>設立</t>
    <rPh sb="0" eb="2">
      <t>セツリツ</t>
    </rPh>
    <phoneticPr fontId="28"/>
  </si>
  <si>
    <t>事項</t>
    <rPh sb="0" eb="2">
      <t>ジコウ</t>
    </rPh>
    <phoneticPr fontId="28"/>
  </si>
  <si>
    <t>これは登記簿に記録されている閉鎖されていない事項の全部であることを証明</t>
    <phoneticPr fontId="28"/>
  </si>
  <si>
    <t>した書面である。</t>
    <phoneticPr fontId="28"/>
  </si>
  <si>
    <t>（○○管轄）</t>
    <rPh sb="3" eb="5">
      <t>カンカツ</t>
    </rPh>
    <phoneticPr fontId="28"/>
  </si>
  <si>
    <t>令和　６年　○月○日</t>
    <rPh sb="0" eb="2">
      <t>レイワ</t>
    </rPh>
    <rPh sb="4" eb="5">
      <t>ネン</t>
    </rPh>
    <rPh sb="7" eb="8">
      <t>ガツ</t>
    </rPh>
    <rPh sb="9" eb="10">
      <t>ニチ</t>
    </rPh>
    <phoneticPr fontId="28"/>
  </si>
  <si>
    <t>○○法務局○○</t>
    <rPh sb="2" eb="5">
      <t>ホウムキョク</t>
    </rPh>
    <phoneticPr fontId="28"/>
  </si>
  <si>
    <t>○　○　○　○</t>
    <phoneticPr fontId="28"/>
  </si>
  <si>
    <t>登記官</t>
    <rPh sb="0" eb="3">
      <t>トウキカン</t>
    </rPh>
    <phoneticPr fontId="28"/>
  </si>
  <si>
    <t>２／２</t>
    <phoneticPr fontId="28"/>
  </si>
  <si>
    <t>規則第４０号様式（その２）</t>
    <rPh sb="0" eb="2">
      <t>キソク</t>
    </rPh>
    <rPh sb="2" eb="3">
      <t>ダイ</t>
    </rPh>
    <rPh sb="5" eb="6">
      <t>ゴウ</t>
    </rPh>
    <rPh sb="6" eb="8">
      <t>ヨウシキ</t>
    </rPh>
    <phoneticPr fontId="10"/>
  </si>
  <si>
    <t>①納税証明書について</t>
    <rPh sb="1" eb="6">
      <t>ノウゼイショウメイショ</t>
    </rPh>
    <phoneticPr fontId="10"/>
  </si>
  <si>
    <t>納　税　証　明　書</t>
    <rPh sb="0" eb="1">
      <t>オサメ</t>
    </rPh>
    <rPh sb="2" eb="3">
      <t>ゼイ</t>
    </rPh>
    <rPh sb="4" eb="5">
      <t>アカシ</t>
    </rPh>
    <rPh sb="6" eb="7">
      <t>アキラ</t>
    </rPh>
    <rPh sb="8" eb="9">
      <t>ショ</t>
    </rPh>
    <phoneticPr fontId="10"/>
  </si>
  <si>
    <r>
      <t>・【法人の場合】</t>
    </r>
    <r>
      <rPr>
        <u/>
        <sz val="11"/>
        <color theme="1"/>
        <rFont val="游ゴシック"/>
        <family val="3"/>
        <charset val="128"/>
        <scheme val="minor"/>
      </rPr>
      <t>法人県民税</t>
    </r>
    <r>
      <rPr>
        <sz val="11"/>
        <color theme="1"/>
        <rFont val="游ゴシック"/>
        <family val="2"/>
        <charset val="128"/>
        <scheme val="minor"/>
      </rPr>
      <t>、</t>
    </r>
    <r>
      <rPr>
        <u/>
        <sz val="11"/>
        <color theme="1"/>
        <rFont val="游ゴシック"/>
        <family val="3"/>
        <charset val="128"/>
        <scheme val="minor"/>
      </rPr>
      <t>法人事業税</t>
    </r>
    <r>
      <rPr>
        <sz val="11"/>
        <color theme="1"/>
        <rFont val="游ゴシック"/>
        <family val="2"/>
        <charset val="128"/>
        <scheme val="minor"/>
      </rPr>
      <t>の未納がないことの証明書を提出してください。</t>
    </r>
    <rPh sb="2" eb="4">
      <t>ホウジン</t>
    </rPh>
    <rPh sb="5" eb="7">
      <t>バアイ</t>
    </rPh>
    <rPh sb="8" eb="13">
      <t>ホウジンケンミンゼイ</t>
    </rPh>
    <rPh sb="14" eb="19">
      <t>ホウジンジギョウゼイ</t>
    </rPh>
    <rPh sb="20" eb="22">
      <t>ミノウ</t>
    </rPh>
    <rPh sb="28" eb="31">
      <t>ショウメイショ</t>
    </rPh>
    <rPh sb="32" eb="34">
      <t>テイシュツ</t>
    </rPh>
    <phoneticPr fontId="10"/>
  </si>
  <si>
    <r>
      <t>・【個人の場合】</t>
    </r>
    <r>
      <rPr>
        <u/>
        <sz val="11"/>
        <color theme="1"/>
        <rFont val="游ゴシック"/>
        <family val="3"/>
        <charset val="128"/>
        <scheme val="minor"/>
      </rPr>
      <t>個人県民税</t>
    </r>
    <r>
      <rPr>
        <sz val="11"/>
        <color theme="1"/>
        <rFont val="游ゴシック"/>
        <family val="2"/>
        <charset val="128"/>
        <scheme val="minor"/>
      </rPr>
      <t>、</t>
    </r>
    <r>
      <rPr>
        <u/>
        <sz val="11"/>
        <color theme="1"/>
        <rFont val="游ゴシック"/>
        <family val="3"/>
        <charset val="128"/>
        <scheme val="minor"/>
      </rPr>
      <t>個人事業税</t>
    </r>
    <r>
      <rPr>
        <sz val="11"/>
        <color theme="1"/>
        <rFont val="游ゴシック"/>
        <family val="2"/>
        <charset val="128"/>
        <scheme val="minor"/>
      </rPr>
      <t>の未納がないことの証明書を提出してください。</t>
    </r>
    <rPh sb="2" eb="4">
      <t>コジン</t>
    </rPh>
    <rPh sb="8" eb="13">
      <t>コジンケンミンゼイ</t>
    </rPh>
    <rPh sb="14" eb="19">
      <t>コジンジギョウゼイ</t>
    </rPh>
    <rPh sb="32" eb="34">
      <t>テイシュツ</t>
    </rPh>
    <phoneticPr fontId="10"/>
  </si>
  <si>
    <r>
      <t>・発行後</t>
    </r>
    <r>
      <rPr>
        <u/>
        <sz val="11"/>
        <color theme="1"/>
        <rFont val="游ゴシック"/>
        <family val="3"/>
        <charset val="128"/>
        <scheme val="minor"/>
      </rPr>
      <t>3か月以内</t>
    </r>
    <r>
      <rPr>
        <sz val="11"/>
        <color theme="1"/>
        <rFont val="游ゴシック"/>
        <family val="2"/>
        <charset val="128"/>
        <scheme val="minor"/>
      </rPr>
      <t>のものを提出してください。</t>
    </r>
    <rPh sb="1" eb="4">
      <t>ハッコウゴ</t>
    </rPh>
    <rPh sb="6" eb="9">
      <t>ゲツイナイ</t>
    </rPh>
    <rPh sb="13" eb="15">
      <t>テイシュツ</t>
    </rPh>
    <phoneticPr fontId="10"/>
  </si>
  <si>
    <t>・非課税事業のみを行う場合、非課税の根拠となる書面を代替書類として提出してください。</t>
    <rPh sb="1" eb="6">
      <t>ヒカゼイジギョウ</t>
    </rPh>
    <rPh sb="9" eb="10">
      <t>オコナ</t>
    </rPh>
    <rPh sb="11" eb="13">
      <t>バアイ</t>
    </rPh>
    <rPh sb="14" eb="17">
      <t>ヒカゼイ</t>
    </rPh>
    <rPh sb="18" eb="20">
      <t>コンキョ</t>
    </rPh>
    <rPh sb="23" eb="25">
      <t>ショメン</t>
    </rPh>
    <rPh sb="26" eb="30">
      <t>ダイタイショルイ</t>
    </rPh>
    <rPh sb="33" eb="35">
      <t>テイシュツ</t>
    </rPh>
    <phoneticPr fontId="10"/>
  </si>
  <si>
    <t>住所又は所在地</t>
    <rPh sb="0" eb="2">
      <t>ジュウショ</t>
    </rPh>
    <rPh sb="2" eb="3">
      <t>マタ</t>
    </rPh>
    <rPh sb="4" eb="7">
      <t>ショザイチ</t>
    </rPh>
    <phoneticPr fontId="10"/>
  </si>
  <si>
    <r>
      <t>→代替例.</t>
    </r>
    <r>
      <rPr>
        <u/>
        <sz val="11"/>
        <color theme="1"/>
        <rFont val="游ゴシック"/>
        <family val="3"/>
        <charset val="128"/>
        <scheme val="minor"/>
      </rPr>
      <t>定款</t>
    </r>
    <r>
      <rPr>
        <sz val="11"/>
        <color theme="1"/>
        <rFont val="游ゴシック"/>
        <family val="2"/>
        <charset val="128"/>
        <scheme val="minor"/>
      </rPr>
      <t>、</t>
    </r>
    <r>
      <rPr>
        <u/>
        <sz val="11"/>
        <color theme="1"/>
        <rFont val="游ゴシック"/>
        <family val="3"/>
        <charset val="128"/>
        <scheme val="minor"/>
      </rPr>
      <t>寄付行為</t>
    </r>
    <rPh sb="1" eb="4">
      <t>ダイタイレイ</t>
    </rPh>
    <rPh sb="5" eb="7">
      <t>テイカン</t>
    </rPh>
    <rPh sb="8" eb="12">
      <t>キフコウイ</t>
    </rPh>
    <phoneticPr fontId="10"/>
  </si>
  <si>
    <t>○○市　○○　○ー○</t>
    <rPh sb="2" eb="3">
      <t>シ</t>
    </rPh>
    <phoneticPr fontId="10"/>
  </si>
  <si>
    <t>●補足：納期の到来した税があり、納期限を過ぎた未納がない場合</t>
    <rPh sb="1" eb="3">
      <t>ホソク</t>
    </rPh>
    <rPh sb="4" eb="6">
      <t>ノウキ</t>
    </rPh>
    <rPh sb="7" eb="9">
      <t>トウライ</t>
    </rPh>
    <rPh sb="11" eb="12">
      <t>ゼイ</t>
    </rPh>
    <rPh sb="16" eb="19">
      <t>ノウキゲン</t>
    </rPh>
    <rPh sb="20" eb="21">
      <t>ス</t>
    </rPh>
    <rPh sb="23" eb="25">
      <t>ミノウ</t>
    </rPh>
    <rPh sb="28" eb="30">
      <t>バアイ</t>
    </rPh>
    <phoneticPr fontId="10"/>
  </si>
  <si>
    <t>氏名又は名称</t>
    <rPh sb="0" eb="3">
      <t>シメイマタ</t>
    </rPh>
    <rPh sb="4" eb="6">
      <t>メイショウ</t>
    </rPh>
    <phoneticPr fontId="10"/>
  </si>
  <si>
    <r>
      <t>・「</t>
    </r>
    <r>
      <rPr>
        <u/>
        <sz val="11"/>
        <color theme="1"/>
        <rFont val="游ゴシック"/>
        <family val="3"/>
        <charset val="128"/>
        <scheme val="minor"/>
      </rPr>
      <t>滞納額がない</t>
    </r>
    <r>
      <rPr>
        <sz val="11"/>
        <color theme="1"/>
        <rFont val="游ゴシック"/>
        <family val="2"/>
        <charset val="128"/>
        <scheme val="minor"/>
      </rPr>
      <t>ことの証明」を取得して提出してください。</t>
    </r>
    <rPh sb="2" eb="5">
      <t>タイノウガク</t>
    </rPh>
    <rPh sb="11" eb="13">
      <t>ショウメイ</t>
    </rPh>
    <rPh sb="15" eb="17">
      <t>シュトク</t>
    </rPh>
    <rPh sb="19" eb="21">
      <t>テイシュツ</t>
    </rPh>
    <phoneticPr fontId="10"/>
  </si>
  <si>
    <t>株式会社　○○</t>
    <rPh sb="0" eb="4">
      <t>カブシキガイシャ</t>
    </rPh>
    <phoneticPr fontId="10"/>
  </si>
  <si>
    <t>※「未納の税目がありません」から「滞納はありません」等の文言へ変わった証明になります。</t>
    <rPh sb="26" eb="27">
      <t>ナド</t>
    </rPh>
    <rPh sb="35" eb="37">
      <t>ショウメイ</t>
    </rPh>
    <phoneticPr fontId="10"/>
  </si>
  <si>
    <t>②納税証明書の取得について</t>
    <rPh sb="1" eb="3">
      <t>ノウゼイ</t>
    </rPh>
    <rPh sb="3" eb="6">
      <t>ショウメイショ</t>
    </rPh>
    <rPh sb="7" eb="9">
      <t>シュトク</t>
    </rPh>
    <phoneticPr fontId="10"/>
  </si>
  <si>
    <r>
      <t>・住所又は事業地（千葉県内）を管轄する</t>
    </r>
    <r>
      <rPr>
        <u/>
        <sz val="11"/>
        <color theme="1"/>
        <rFont val="游ゴシック"/>
        <family val="3"/>
        <charset val="128"/>
        <scheme val="minor"/>
      </rPr>
      <t>県税事務所</t>
    </r>
    <r>
      <rPr>
        <sz val="11"/>
        <color theme="1"/>
        <rFont val="游ゴシック"/>
        <family val="2"/>
        <charset val="128"/>
        <scheme val="minor"/>
      </rPr>
      <t>にて取得してください。</t>
    </r>
    <phoneticPr fontId="10"/>
  </si>
  <si>
    <t>※取得に関する不明点は、県税事務所へお問い合わせください。</t>
    <rPh sb="1" eb="3">
      <t>シュトク</t>
    </rPh>
    <rPh sb="4" eb="5">
      <t>カン</t>
    </rPh>
    <rPh sb="7" eb="10">
      <t>フメイテン</t>
    </rPh>
    <rPh sb="12" eb="17">
      <t>ケンゼイジムショ</t>
    </rPh>
    <rPh sb="19" eb="20">
      <t>ト</t>
    </rPh>
    <rPh sb="21" eb="22">
      <t>ア</t>
    </rPh>
    <phoneticPr fontId="10"/>
  </si>
  <si>
    <t>法人県民税，法人事業税について未納の税目はありません。</t>
    <rPh sb="0" eb="5">
      <t>ホウジンケンミンゼイ</t>
    </rPh>
    <rPh sb="6" eb="11">
      <t>ホウジンジギョウゼイ</t>
    </rPh>
    <rPh sb="15" eb="17">
      <t>ミノウ</t>
    </rPh>
    <rPh sb="18" eb="20">
      <t>ゼイモク</t>
    </rPh>
    <phoneticPr fontId="10"/>
  </si>
  <si>
    <t>■千葉県HP：車検用（継続検査・構造等変更検査用）以外の納税証明書の交付請求について</t>
    <rPh sb="1" eb="4">
      <t>チバケン</t>
    </rPh>
    <phoneticPr fontId="10"/>
  </si>
  <si>
    <t>https://www.pref.chiba.lg.jp/zeimu/aramashi/syoumei02.html#b02</t>
    <phoneticPr fontId="10"/>
  </si>
  <si>
    <t>■千葉県HP：県税事務所</t>
    <phoneticPr fontId="10"/>
  </si>
  <si>
    <t>https://www.pref.chiba.lg.jp/zeimu/jimusho/index.html</t>
    <phoneticPr fontId="10"/>
  </si>
  <si>
    <t>（備考）</t>
    <rPh sb="1" eb="3">
      <t>ビコウ</t>
    </rPh>
    <phoneticPr fontId="10"/>
  </si>
  <si>
    <t>■補足：税の管轄について</t>
    <rPh sb="1" eb="3">
      <t>ホソク</t>
    </rPh>
    <rPh sb="4" eb="5">
      <t>ゼイ</t>
    </rPh>
    <rPh sb="6" eb="8">
      <t>カンカツ</t>
    </rPh>
    <phoneticPr fontId="10"/>
  </si>
  <si>
    <t>法人事業税には地方法人特別税及び特別法人事業税を含む</t>
    <rPh sb="0" eb="5">
      <t>ホウジンジギョウゼイ</t>
    </rPh>
    <rPh sb="7" eb="9">
      <t>チホウ</t>
    </rPh>
    <rPh sb="9" eb="11">
      <t>ホウジン</t>
    </rPh>
    <rPh sb="11" eb="13">
      <t>トクベツ</t>
    </rPh>
    <rPh sb="13" eb="14">
      <t>ゼイ</t>
    </rPh>
    <rPh sb="14" eb="15">
      <t>オヨ</t>
    </rPh>
    <rPh sb="16" eb="18">
      <t>トクベツ</t>
    </rPh>
    <rPh sb="18" eb="20">
      <t>ホウジン</t>
    </rPh>
    <rPh sb="20" eb="23">
      <t>ジギョウゼイ</t>
    </rPh>
    <rPh sb="24" eb="25">
      <t>フク</t>
    </rPh>
    <phoneticPr fontId="10"/>
  </si>
  <si>
    <t>税目</t>
    <rPh sb="0" eb="2">
      <t>ゼイモク</t>
    </rPh>
    <phoneticPr fontId="10"/>
  </si>
  <si>
    <t>管轄</t>
    <rPh sb="0" eb="2">
      <t>カンカツ</t>
    </rPh>
    <phoneticPr fontId="10"/>
  </si>
  <si>
    <t>法人県民税</t>
    <phoneticPr fontId="10"/>
  </si>
  <si>
    <t>県税事務所</t>
    <rPh sb="0" eb="5">
      <t>ケンゼイジムショ</t>
    </rPh>
    <phoneticPr fontId="10"/>
  </si>
  <si>
    <t>法人事業税</t>
    <phoneticPr fontId="10"/>
  </si>
  <si>
    <t>個人県民税</t>
    <phoneticPr fontId="10"/>
  </si>
  <si>
    <t>市区町村</t>
    <rPh sb="0" eb="4">
      <t>シクチョウソン</t>
    </rPh>
    <phoneticPr fontId="10"/>
  </si>
  <si>
    <t>個人事業税</t>
    <phoneticPr fontId="10"/>
  </si>
  <si>
    <t>県税事務所</t>
    <phoneticPr fontId="10"/>
  </si>
  <si>
    <t>※個人県民税は、市区町村での発行になります。お問合せは各市区町村へ行ってください。</t>
    <rPh sb="1" eb="3">
      <t>コジン</t>
    </rPh>
    <rPh sb="3" eb="6">
      <t>ケンミンゼイ</t>
    </rPh>
    <rPh sb="8" eb="12">
      <t>シクチョウソン</t>
    </rPh>
    <rPh sb="14" eb="16">
      <t>ハッコウ</t>
    </rPh>
    <rPh sb="23" eb="25">
      <t>トイアワ</t>
    </rPh>
    <rPh sb="27" eb="32">
      <t>カクシクチョウソン</t>
    </rPh>
    <rPh sb="33" eb="34">
      <t>オコナ</t>
    </rPh>
    <phoneticPr fontId="10"/>
  </si>
  <si>
    <t>第　００００００　号</t>
    <rPh sb="0" eb="1">
      <t>ダイ</t>
    </rPh>
    <rPh sb="9" eb="10">
      <t>ゴウ</t>
    </rPh>
    <phoneticPr fontId="10"/>
  </si>
  <si>
    <t>上記のとおり相違ないことを証明します。</t>
    <rPh sb="0" eb="2">
      <t>ジョウキ</t>
    </rPh>
    <rPh sb="6" eb="8">
      <t>ソウイ</t>
    </rPh>
    <rPh sb="13" eb="15">
      <t>ショウメイ</t>
    </rPh>
    <phoneticPr fontId="10"/>
  </si>
  <si>
    <t>③必要書類と異なる納税証明書等について</t>
    <rPh sb="1" eb="5">
      <t>ヒツヨウショルイ</t>
    </rPh>
    <rPh sb="6" eb="7">
      <t>コト</t>
    </rPh>
    <rPh sb="9" eb="14">
      <t>ノウゼイショウメイショ</t>
    </rPh>
    <rPh sb="14" eb="15">
      <t>ナド</t>
    </rPh>
    <phoneticPr fontId="10"/>
  </si>
  <si>
    <t>令和　○年○月○日</t>
    <rPh sb="0" eb="2">
      <t>レイワ</t>
    </rPh>
    <rPh sb="4" eb="5">
      <t>ネン</t>
    </rPh>
    <rPh sb="6" eb="7">
      <t>ガツ</t>
    </rPh>
    <rPh sb="8" eb="9">
      <t>ニチ</t>
    </rPh>
    <phoneticPr fontId="10"/>
  </si>
  <si>
    <t>・例年、指定の県税の納税証明書以外のものを提出されるケースが多々あります。ご注意ください。</t>
    <rPh sb="1" eb="3">
      <t>レイネン</t>
    </rPh>
    <rPh sb="4" eb="6">
      <t>シテイ</t>
    </rPh>
    <rPh sb="7" eb="9">
      <t>ケンゼイ</t>
    </rPh>
    <rPh sb="10" eb="15">
      <t>ノウゼイショウメイショ</t>
    </rPh>
    <rPh sb="15" eb="17">
      <t>イガイ</t>
    </rPh>
    <rPh sb="21" eb="23">
      <t>テイシュツ</t>
    </rPh>
    <rPh sb="30" eb="32">
      <t>タタ</t>
    </rPh>
    <rPh sb="38" eb="40">
      <t>チュウイ</t>
    </rPh>
    <phoneticPr fontId="10"/>
  </si>
  <si>
    <r>
      <t>※不可例：</t>
    </r>
    <r>
      <rPr>
        <u/>
        <sz val="11"/>
        <color theme="1"/>
        <rFont val="游ゴシック"/>
        <family val="3"/>
        <charset val="128"/>
        <scheme val="minor"/>
      </rPr>
      <t>国税</t>
    </r>
    <r>
      <rPr>
        <sz val="11"/>
        <color theme="1"/>
        <rFont val="游ゴシック"/>
        <family val="2"/>
        <charset val="128"/>
        <scheme val="minor"/>
      </rPr>
      <t>、</t>
    </r>
    <r>
      <rPr>
        <u/>
        <sz val="11"/>
        <color theme="1"/>
        <rFont val="游ゴシック"/>
        <family val="3"/>
        <charset val="128"/>
        <scheme val="minor"/>
      </rPr>
      <t>市町村税</t>
    </r>
    <r>
      <rPr>
        <sz val="11"/>
        <color theme="1"/>
        <rFont val="游ゴシック"/>
        <family val="2"/>
        <charset val="128"/>
        <scheme val="minor"/>
      </rPr>
      <t>（前述②の市区町村管轄の個人県民税を除く。）</t>
    </r>
    <rPh sb="1" eb="4">
      <t>フカレイ</t>
    </rPh>
    <rPh sb="5" eb="7">
      <t>コクゼイ</t>
    </rPh>
    <rPh sb="8" eb="10">
      <t>シチョウ</t>
    </rPh>
    <rPh sb="10" eb="12">
      <t>ソンゼイ</t>
    </rPh>
    <rPh sb="13" eb="15">
      <t>ゼンジュツ</t>
    </rPh>
    <rPh sb="17" eb="23">
      <t>シクチョウソンカンカツ</t>
    </rPh>
    <rPh sb="24" eb="29">
      <t>コジンケンミンゼイ</t>
    </rPh>
    <rPh sb="30" eb="31">
      <t>ノゾ</t>
    </rPh>
    <phoneticPr fontId="10"/>
  </si>
  <si>
    <t>千葉県○○県税事務所長</t>
    <rPh sb="0" eb="3">
      <t>チバケン</t>
    </rPh>
    <rPh sb="5" eb="9">
      <t>ケンゼイジム</t>
    </rPh>
    <rPh sb="9" eb="11">
      <t>ショチョウ</t>
    </rPh>
    <phoneticPr fontId="10"/>
  </si>
  <si>
    <r>
      <t>・</t>
    </r>
    <r>
      <rPr>
        <u/>
        <sz val="11"/>
        <color theme="1"/>
        <rFont val="游ゴシック"/>
        <family val="3"/>
        <charset val="128"/>
        <scheme val="minor"/>
      </rPr>
      <t>納付書</t>
    </r>
    <r>
      <rPr>
        <sz val="11"/>
        <color theme="1"/>
        <rFont val="游ゴシック"/>
        <family val="2"/>
        <charset val="128"/>
        <scheme val="minor"/>
      </rPr>
      <t>（領収書）等は、未納がないことを証明できません。納税証明書を取得してください。</t>
    </r>
    <rPh sb="1" eb="4">
      <t>ノウフショ</t>
    </rPh>
    <rPh sb="5" eb="8">
      <t>リョウシュウショ</t>
    </rPh>
    <rPh sb="9" eb="10">
      <t>ナド</t>
    </rPh>
    <rPh sb="12" eb="14">
      <t>ミノウ</t>
    </rPh>
    <rPh sb="20" eb="22">
      <t>ショウメイ</t>
    </rPh>
    <rPh sb="28" eb="33">
      <t>ノウゼイショウメイショ</t>
    </rPh>
    <rPh sb="34" eb="36">
      <t>シュトク</t>
    </rPh>
    <phoneticPr fontId="10"/>
  </si>
  <si>
    <t>（納付1回分しか確認できず、未納がないか確認できないため。）</t>
    <rPh sb="1" eb="3">
      <t>ノウフ</t>
    </rPh>
    <rPh sb="4" eb="6">
      <t>カイブン</t>
    </rPh>
    <rPh sb="8" eb="10">
      <t>カクニン</t>
    </rPh>
    <rPh sb="14" eb="16">
      <t>ミノウ</t>
    </rPh>
    <rPh sb="20" eb="22">
      <t>カクニン</t>
    </rPh>
    <phoneticPr fontId="10"/>
  </si>
  <si>
    <t>①確定申告書等（直近１年分）について</t>
    <rPh sb="1" eb="7">
      <t>カクテイシンコクショトウ</t>
    </rPh>
    <rPh sb="8" eb="10">
      <t>チョッキン</t>
    </rPh>
    <rPh sb="11" eb="13">
      <t>ネンブン</t>
    </rPh>
    <phoneticPr fontId="10"/>
  </si>
  <si>
    <t>貸　借　対　照　表</t>
    <rPh sb="0" eb="1">
      <t>カシ</t>
    </rPh>
    <rPh sb="2" eb="3">
      <t>シャク</t>
    </rPh>
    <rPh sb="4" eb="5">
      <t>タイ</t>
    </rPh>
    <rPh sb="6" eb="7">
      <t>ショウ</t>
    </rPh>
    <rPh sb="8" eb="9">
      <t>ヒョウ</t>
    </rPh>
    <phoneticPr fontId="10"/>
  </si>
  <si>
    <t>・各々、下記の書類すべてを提出してください。（いずれか一つではありません。）</t>
    <rPh sb="1" eb="3">
      <t>オノオノ</t>
    </rPh>
    <rPh sb="7" eb="9">
      <t>ショルイ</t>
    </rPh>
    <rPh sb="13" eb="15">
      <t>テイシュツ</t>
    </rPh>
    <rPh sb="27" eb="28">
      <t>ヒト</t>
    </rPh>
    <phoneticPr fontId="10"/>
  </si>
  <si>
    <t>【法人】確定申告書別表１</t>
    <rPh sb="1" eb="3">
      <t>ホウジン</t>
    </rPh>
    <rPh sb="4" eb="9">
      <t>カクテイシンコクショ</t>
    </rPh>
    <rPh sb="9" eb="11">
      <t>ベッピョウ</t>
    </rPh>
    <phoneticPr fontId="10"/>
  </si>
  <si>
    <t>【法人】法人事業概況説明書</t>
    <rPh sb="4" eb="13">
      <t>ホウジンジギョウガイキョウセツメイショ</t>
    </rPh>
    <phoneticPr fontId="10"/>
  </si>
  <si>
    <t>科　　目</t>
    <rPh sb="0" eb="1">
      <t>カ</t>
    </rPh>
    <rPh sb="3" eb="4">
      <t>メ</t>
    </rPh>
    <phoneticPr fontId="10"/>
  </si>
  <si>
    <t>金　　額</t>
    <rPh sb="0" eb="1">
      <t>キン</t>
    </rPh>
    <rPh sb="3" eb="4">
      <t>ガク</t>
    </rPh>
    <phoneticPr fontId="10"/>
  </si>
  <si>
    <t>金　額</t>
    <rPh sb="0" eb="1">
      <t>キン</t>
    </rPh>
    <rPh sb="2" eb="3">
      <t>ガク</t>
    </rPh>
    <phoneticPr fontId="10"/>
  </si>
  <si>
    <t>【法人】貸借対照表及び損益計算書</t>
    <rPh sb="4" eb="6">
      <t>タイシャク</t>
    </rPh>
    <rPh sb="6" eb="9">
      <t>タイショウヒョウ</t>
    </rPh>
    <rPh sb="9" eb="10">
      <t>オヨ</t>
    </rPh>
    <rPh sb="11" eb="13">
      <t>ソンエキ</t>
    </rPh>
    <rPh sb="13" eb="16">
      <t>ケイサンショ</t>
    </rPh>
    <phoneticPr fontId="10"/>
  </si>
  <si>
    <t>【資産の部】</t>
    <rPh sb="1" eb="3">
      <t>シサン</t>
    </rPh>
    <rPh sb="4" eb="5">
      <t>ブ</t>
    </rPh>
    <phoneticPr fontId="10"/>
  </si>
  <si>
    <t>【負債の部】</t>
    <rPh sb="1" eb="3">
      <t>フサイ</t>
    </rPh>
    <rPh sb="4" eb="5">
      <t>ブ</t>
    </rPh>
    <phoneticPr fontId="10"/>
  </si>
  <si>
    <t>【個人】確定申告書B</t>
    <rPh sb="1" eb="3">
      <t>コジン</t>
    </rPh>
    <rPh sb="4" eb="9">
      <t>カクテイシンコクショ</t>
    </rPh>
    <phoneticPr fontId="10"/>
  </si>
  <si>
    <t>流　動　資　産</t>
    <rPh sb="0" eb="1">
      <t>リュウ</t>
    </rPh>
    <rPh sb="2" eb="3">
      <t>ドウ</t>
    </rPh>
    <rPh sb="4" eb="5">
      <t>シ</t>
    </rPh>
    <rPh sb="6" eb="7">
      <t>サン</t>
    </rPh>
    <phoneticPr fontId="10"/>
  </si>
  <si>
    <t>000,000,000</t>
    <phoneticPr fontId="10"/>
  </si>
  <si>
    <t>流　動　負　債</t>
    <rPh sb="0" eb="1">
      <t>リュウ</t>
    </rPh>
    <rPh sb="2" eb="3">
      <t>ドウ</t>
    </rPh>
    <rPh sb="4" eb="5">
      <t>フ</t>
    </rPh>
    <rPh sb="6" eb="7">
      <t>サイ</t>
    </rPh>
    <phoneticPr fontId="10"/>
  </si>
  <si>
    <t>000,000,000</t>
  </si>
  <si>
    <t>【個人・青色申告者】青色申告決算書</t>
    <rPh sb="1" eb="3">
      <t>コジン</t>
    </rPh>
    <rPh sb="4" eb="9">
      <t>アオイロシンコクシャ</t>
    </rPh>
    <rPh sb="10" eb="14">
      <t>アオイロシンコク</t>
    </rPh>
    <rPh sb="14" eb="17">
      <t>ケッサンショ</t>
    </rPh>
    <phoneticPr fontId="10"/>
  </si>
  <si>
    <t>　現　　金</t>
    <rPh sb="1" eb="2">
      <t>ゲン</t>
    </rPh>
    <rPh sb="4" eb="5">
      <t>キン</t>
    </rPh>
    <phoneticPr fontId="10"/>
  </si>
  <si>
    <t>　買　掛　金</t>
    <rPh sb="1" eb="2">
      <t>バイ</t>
    </rPh>
    <rPh sb="3" eb="4">
      <t>カケ</t>
    </rPh>
    <rPh sb="5" eb="6">
      <t>キン</t>
    </rPh>
    <phoneticPr fontId="10"/>
  </si>
  <si>
    <t>【個人・白色申告者】収支内訳書</t>
    <rPh sb="4" eb="6">
      <t>シロイロ</t>
    </rPh>
    <rPh sb="10" eb="15">
      <t>シュウシウチワケショ</t>
    </rPh>
    <phoneticPr fontId="10"/>
  </si>
  <si>
    <t>　預　　金</t>
    <rPh sb="1" eb="2">
      <t>アズカリ</t>
    </rPh>
    <rPh sb="4" eb="5">
      <t>キン</t>
    </rPh>
    <phoneticPr fontId="10"/>
  </si>
  <si>
    <t>　未　払　金</t>
    <rPh sb="1" eb="2">
      <t>ミ</t>
    </rPh>
    <rPh sb="3" eb="4">
      <t>フツ</t>
    </rPh>
    <rPh sb="5" eb="6">
      <t>キン</t>
    </rPh>
    <phoneticPr fontId="10"/>
  </si>
  <si>
    <t>・確定申告がない法人は、下記の代替書類を提出してください。</t>
    <rPh sb="1" eb="5">
      <t>カクテイシンコク</t>
    </rPh>
    <rPh sb="8" eb="10">
      <t>ホウジン</t>
    </rPh>
    <rPh sb="12" eb="14">
      <t>カキ</t>
    </rPh>
    <rPh sb="15" eb="19">
      <t>ダイタイショルイ</t>
    </rPh>
    <rPh sb="20" eb="22">
      <t>テイシュツ</t>
    </rPh>
    <phoneticPr fontId="10"/>
  </si>
  <si>
    <t>【代替】財務状況の分かる書面（【代替元】確定申告書別表１、貸借対照表及び損益計算書）</t>
    <rPh sb="1" eb="3">
      <t>ダイタイ</t>
    </rPh>
    <rPh sb="4" eb="8">
      <t>ザイムジョウキョウ</t>
    </rPh>
    <rPh sb="9" eb="10">
      <t>ワ</t>
    </rPh>
    <rPh sb="12" eb="14">
      <t>ショメン</t>
    </rPh>
    <phoneticPr fontId="10"/>
  </si>
  <si>
    <t>【代替】常時使用する従業員数の分かる資料（【代替元】法人事業概況説明書）</t>
    <rPh sb="1" eb="3">
      <t>ダイタイ</t>
    </rPh>
    <rPh sb="4" eb="8">
      <t>ジョウジシヨウ</t>
    </rPh>
    <rPh sb="10" eb="14">
      <t>ジュウギョウインスウ</t>
    </rPh>
    <rPh sb="15" eb="16">
      <t>ワ</t>
    </rPh>
    <rPh sb="18" eb="20">
      <t>シリョウ</t>
    </rPh>
    <phoneticPr fontId="10"/>
  </si>
  <si>
    <t>※従業員数の分かる資料は事業計画書P1の確認に用い、考え方はそちらに準じます。</t>
    <rPh sb="1" eb="5">
      <t>ジュウギョウインスウ</t>
    </rPh>
    <rPh sb="6" eb="7">
      <t>ワ</t>
    </rPh>
    <rPh sb="9" eb="11">
      <t>シリョウ</t>
    </rPh>
    <rPh sb="12" eb="17">
      <t>ジギョウケイカクショ</t>
    </rPh>
    <rPh sb="20" eb="22">
      <t>カクニン</t>
    </rPh>
    <rPh sb="23" eb="24">
      <t>モチ</t>
    </rPh>
    <rPh sb="26" eb="27">
      <t>カンガ</t>
    </rPh>
    <rPh sb="28" eb="29">
      <t>カタ</t>
    </rPh>
    <rPh sb="34" eb="35">
      <t>ジュン</t>
    </rPh>
    <phoneticPr fontId="10"/>
  </si>
  <si>
    <t>④事業計画書P1!Z26</t>
  </si>
  <si>
    <t>損　益　計　算　書</t>
    <rPh sb="0" eb="1">
      <t>ソン</t>
    </rPh>
    <rPh sb="2" eb="3">
      <t>エキ</t>
    </rPh>
    <rPh sb="4" eb="5">
      <t>ケイ</t>
    </rPh>
    <rPh sb="6" eb="7">
      <t>サン</t>
    </rPh>
    <rPh sb="8" eb="9">
      <t>ショ</t>
    </rPh>
    <phoneticPr fontId="10"/>
  </si>
  <si>
    <t>●提出例</t>
    <rPh sb="1" eb="4">
      <t>テイシュツレイ</t>
    </rPh>
    <phoneticPr fontId="10"/>
  </si>
  <si>
    <t>【確定申告をしている法人】確定申告書別表１、法人事業概況説明書、貸借対照表及び損益計算書</t>
    <rPh sb="1" eb="5">
      <t>カクテイシンコク</t>
    </rPh>
    <rPh sb="10" eb="12">
      <t>ホウジン</t>
    </rPh>
    <phoneticPr fontId="10"/>
  </si>
  <si>
    <t>【確定申告がない法人】決算書（財務諸表等）、従業員名簿（法人全体）</t>
    <rPh sb="11" eb="14">
      <t>ケッサンショ</t>
    </rPh>
    <rPh sb="15" eb="19">
      <t>ザイムショヒョウ</t>
    </rPh>
    <rPh sb="19" eb="20">
      <t>ナド</t>
    </rPh>
    <rPh sb="22" eb="27">
      <t>ジュウギョウインメイボ</t>
    </rPh>
    <rPh sb="28" eb="32">
      <t>ホウジンゼンタイ</t>
    </rPh>
    <phoneticPr fontId="10"/>
  </si>
  <si>
    <t>【個人の青色申告者】確定申告書B、青色申告決算書</t>
    <rPh sb="1" eb="3">
      <t>コジン</t>
    </rPh>
    <rPh sb="4" eb="9">
      <t>アオイロシンコクシャ</t>
    </rPh>
    <rPh sb="10" eb="15">
      <t>カクテイシンコクショ</t>
    </rPh>
    <rPh sb="17" eb="21">
      <t>アオイロシンコク</t>
    </rPh>
    <rPh sb="21" eb="24">
      <t>ケッサンショ</t>
    </rPh>
    <phoneticPr fontId="10"/>
  </si>
  <si>
    <t>売上高</t>
    <rPh sb="0" eb="3">
      <t>ウリアゲダカ</t>
    </rPh>
    <phoneticPr fontId="10"/>
  </si>
  <si>
    <t>【個人の白色申告者】確定申告書B、収支内訳書</t>
    <rPh sb="4" eb="6">
      <t>シロイロ</t>
    </rPh>
    <rPh sb="17" eb="22">
      <t>シュウシウチワケショ</t>
    </rPh>
    <phoneticPr fontId="10"/>
  </si>
  <si>
    <t>売上原価</t>
    <rPh sb="0" eb="4">
      <t>ウリアゲゲンカ</t>
    </rPh>
    <phoneticPr fontId="10"/>
  </si>
  <si>
    <t>売上総利益</t>
    <rPh sb="0" eb="5">
      <t>ウリアゲソウリエキ</t>
    </rPh>
    <phoneticPr fontId="10"/>
  </si>
  <si>
    <t>※図の例はありません</t>
    <rPh sb="1" eb="2">
      <t>ズ</t>
    </rPh>
    <rPh sb="3" eb="4">
      <t>レイ</t>
    </rPh>
    <phoneticPr fontId="10"/>
  </si>
  <si>
    <t>①賃貸借契約書について</t>
    <rPh sb="1" eb="7">
      <t>チンタイシャクケイヤクショ</t>
    </rPh>
    <phoneticPr fontId="10"/>
  </si>
  <si>
    <t>・賃貸の契約状況が確認できる書面を提出してください。</t>
    <rPh sb="1" eb="3">
      <t>チンタイ</t>
    </rPh>
    <rPh sb="4" eb="8">
      <t>ケイヤクジョウキョウ</t>
    </rPh>
    <rPh sb="9" eb="11">
      <t>カクニン</t>
    </rPh>
    <rPh sb="14" eb="16">
      <t>ショメン</t>
    </rPh>
    <rPh sb="17" eb="19">
      <t>テイシュツ</t>
    </rPh>
    <phoneticPr fontId="10"/>
  </si>
  <si>
    <t>要点1.貸主及び借主が明記されたもの</t>
    <rPh sb="0" eb="2">
      <t>ヨウテン</t>
    </rPh>
    <rPh sb="4" eb="6">
      <t>カシヌシ</t>
    </rPh>
    <rPh sb="6" eb="7">
      <t>オヨ</t>
    </rPh>
    <rPh sb="8" eb="10">
      <t>カリヌシ</t>
    </rPh>
    <rPh sb="11" eb="13">
      <t>メイキ</t>
    </rPh>
    <phoneticPr fontId="10"/>
  </si>
  <si>
    <t>要点2.押印され、契約が確認できるもの</t>
    <rPh sb="0" eb="2">
      <t>ヨウテン</t>
    </rPh>
    <rPh sb="4" eb="6">
      <t>オウイン</t>
    </rPh>
    <rPh sb="9" eb="11">
      <t>ケイヤク</t>
    </rPh>
    <rPh sb="12" eb="14">
      <t>カクニン</t>
    </rPh>
    <phoneticPr fontId="10"/>
  </si>
  <si>
    <t>要点3.補助対象の事業所の所在と相違ないもの</t>
    <rPh sb="0" eb="2">
      <t>ヨウテン</t>
    </rPh>
    <rPh sb="4" eb="8">
      <t>ホジョタイショウ</t>
    </rPh>
    <rPh sb="9" eb="12">
      <t>ジギョウショ</t>
    </rPh>
    <rPh sb="13" eb="15">
      <t>ショザイ</t>
    </rPh>
    <rPh sb="16" eb="18">
      <t>ソウイ</t>
    </rPh>
    <phoneticPr fontId="10"/>
  </si>
  <si>
    <t>※契約書を交わさず賃貸借契約を行っている場合は、同意書にて、その旨が分かるものを</t>
    <rPh sb="1" eb="4">
      <t>ケイヤクショ</t>
    </rPh>
    <rPh sb="5" eb="6">
      <t>カ</t>
    </rPh>
    <rPh sb="9" eb="14">
      <t>チンタイシャクケイヤク</t>
    </rPh>
    <rPh sb="15" eb="16">
      <t>オコナ</t>
    </rPh>
    <rPh sb="20" eb="22">
      <t>バアイ</t>
    </rPh>
    <rPh sb="24" eb="27">
      <t>ドウイショ</t>
    </rPh>
    <rPh sb="32" eb="33">
      <t>ムネ</t>
    </rPh>
    <rPh sb="34" eb="35">
      <t>ワ</t>
    </rPh>
    <phoneticPr fontId="10"/>
  </si>
  <si>
    <t>　提出してください。</t>
    <rPh sb="1" eb="3">
      <t>テイシュツ</t>
    </rPh>
    <phoneticPr fontId="10"/>
  </si>
  <si>
    <t>※契約書に記載の事業所住所と現在の所在が異なる場合は、その結びつけができる書面や</t>
    <rPh sb="1" eb="4">
      <t>ケイヤクショ</t>
    </rPh>
    <rPh sb="5" eb="7">
      <t>キサイ</t>
    </rPh>
    <rPh sb="8" eb="13">
      <t>ジギョウショジュウショ</t>
    </rPh>
    <rPh sb="14" eb="16">
      <t>ゲンザイ</t>
    </rPh>
    <rPh sb="17" eb="19">
      <t>ショザイ</t>
    </rPh>
    <rPh sb="20" eb="21">
      <t>コト</t>
    </rPh>
    <rPh sb="23" eb="25">
      <t>バアイ</t>
    </rPh>
    <rPh sb="29" eb="30">
      <t>ムス</t>
    </rPh>
    <rPh sb="37" eb="39">
      <t>ショメン</t>
    </rPh>
    <phoneticPr fontId="10"/>
  </si>
  <si>
    <t>　理由書を添付して、なぜ異なるかを明確にしてください。</t>
    <rPh sb="1" eb="4">
      <t>リユウショ</t>
    </rPh>
    <rPh sb="5" eb="7">
      <t>テンプ</t>
    </rPh>
    <rPh sb="12" eb="13">
      <t>コト</t>
    </rPh>
    <rPh sb="17" eb="19">
      <t>メイカク</t>
    </rPh>
    <phoneticPr fontId="10"/>
  </si>
  <si>
    <t>②所有者からの承諾書について</t>
    <rPh sb="1" eb="4">
      <t>ショユウシャ</t>
    </rPh>
    <rPh sb="7" eb="10">
      <t>ショウダクショ</t>
    </rPh>
    <phoneticPr fontId="10"/>
  </si>
  <si>
    <t>・所有者からの、補助事業の実施を承諾する書面を提出してください。</t>
    <rPh sb="1" eb="4">
      <t>ショユウシャ</t>
    </rPh>
    <rPh sb="8" eb="12">
      <t>ホジョジギョウ</t>
    </rPh>
    <rPh sb="13" eb="15">
      <t>ジッシ</t>
    </rPh>
    <rPh sb="16" eb="18">
      <t>ショウダク</t>
    </rPh>
    <rPh sb="20" eb="22">
      <t>ショメン</t>
    </rPh>
    <rPh sb="23" eb="25">
      <t>テイシュツ</t>
    </rPh>
    <phoneticPr fontId="10"/>
  </si>
  <si>
    <t>要点2.承諾の旨が確認できるもの</t>
    <rPh sb="4" eb="6">
      <t>ショウダク</t>
    </rPh>
    <rPh sb="7" eb="8">
      <t>ムネ</t>
    </rPh>
    <rPh sb="9" eb="11">
      <t>カクニン</t>
    </rPh>
    <phoneticPr fontId="10"/>
  </si>
  <si>
    <t>要点3.押印は不要</t>
    <rPh sb="0" eb="2">
      <t>ヨウテン</t>
    </rPh>
    <rPh sb="4" eb="6">
      <t>オウイン</t>
    </rPh>
    <rPh sb="7" eb="9">
      <t>フヨウ</t>
    </rPh>
    <phoneticPr fontId="10"/>
  </si>
  <si>
    <t>①リース契約書案について</t>
    <rPh sb="4" eb="7">
      <t>ケイヤクショ</t>
    </rPh>
    <rPh sb="7" eb="8">
      <t>アン</t>
    </rPh>
    <phoneticPr fontId="10"/>
  </si>
  <si>
    <t>・補助金適用後の契約書案を提出してください。</t>
    <rPh sb="1" eb="4">
      <t>ホジョキン</t>
    </rPh>
    <rPh sb="4" eb="6">
      <t>テキヨウ</t>
    </rPh>
    <rPh sb="6" eb="7">
      <t>ゴ</t>
    </rPh>
    <rPh sb="8" eb="11">
      <t>ケイヤクショ</t>
    </rPh>
    <rPh sb="11" eb="12">
      <t>アン</t>
    </rPh>
    <rPh sb="13" eb="15">
      <t>テイシュツ</t>
    </rPh>
    <phoneticPr fontId="10"/>
  </si>
  <si>
    <t>②リース料金計算書案について</t>
    <rPh sb="4" eb="6">
      <t>リョウキン</t>
    </rPh>
    <rPh sb="6" eb="10">
      <t>ケイサンショアン</t>
    </rPh>
    <phoneticPr fontId="10"/>
  </si>
  <si>
    <t>・補助金適用前後2種類のリース料金計算書案を提出してください。</t>
    <rPh sb="1" eb="6">
      <t>ホジョキンテキヨウ</t>
    </rPh>
    <rPh sb="6" eb="8">
      <t>ゼンゴ</t>
    </rPh>
    <rPh sb="9" eb="11">
      <t>シュルイ</t>
    </rPh>
    <rPh sb="15" eb="17">
      <t>リョウキン</t>
    </rPh>
    <rPh sb="17" eb="21">
      <t>ケイサンショアン</t>
    </rPh>
    <rPh sb="22" eb="24">
      <t>テイシュツ</t>
    </rPh>
    <phoneticPr fontId="10"/>
  </si>
  <si>
    <t>■要点</t>
    <rPh sb="1" eb="3">
      <t>ヨウテン</t>
    </rPh>
    <phoneticPr fontId="10"/>
  </si>
  <si>
    <t>要点1.実績報告時に1回目の支払いを完了する契約であること</t>
    <rPh sb="0" eb="2">
      <t>ヨウテン</t>
    </rPh>
    <rPh sb="4" eb="6">
      <t>ジッセキ</t>
    </rPh>
    <rPh sb="6" eb="8">
      <t>ホウコク</t>
    </rPh>
    <rPh sb="8" eb="9">
      <t>ジ</t>
    </rPh>
    <rPh sb="11" eb="13">
      <t>カイメ</t>
    </rPh>
    <rPh sb="14" eb="16">
      <t>シハラ</t>
    </rPh>
    <rPh sb="18" eb="20">
      <t>カンリョウ</t>
    </rPh>
    <rPh sb="22" eb="24">
      <t>ケイヤク</t>
    </rPh>
    <phoneticPr fontId="10"/>
  </si>
  <si>
    <t>要点2.１回目の支払いで交付予定額以上を支払う内容であること</t>
    <rPh sb="0" eb="2">
      <t>ヨウテン</t>
    </rPh>
    <rPh sb="5" eb="7">
      <t>カイメ</t>
    </rPh>
    <rPh sb="8" eb="10">
      <t>シハラ</t>
    </rPh>
    <rPh sb="12" eb="14">
      <t>コウフ</t>
    </rPh>
    <rPh sb="14" eb="16">
      <t>ヨテイ</t>
    </rPh>
    <rPh sb="16" eb="17">
      <t>ガク</t>
    </rPh>
    <rPh sb="17" eb="19">
      <t>イジョウ</t>
    </rPh>
    <rPh sb="20" eb="22">
      <t>シハラ</t>
    </rPh>
    <rPh sb="23" eb="25">
      <t>ナイヨウ</t>
    </rPh>
    <phoneticPr fontId="10"/>
  </si>
  <si>
    <t>①CO2CO2スマート宣言事業所登録通知について</t>
    <rPh sb="16" eb="20">
      <t>トウロクツウチ</t>
    </rPh>
    <phoneticPr fontId="10"/>
  </si>
  <si>
    <t>温対第０００号</t>
    <rPh sb="0" eb="1">
      <t>オン</t>
    </rPh>
    <rPh sb="1" eb="2">
      <t>タイ</t>
    </rPh>
    <rPh sb="2" eb="3">
      <t>ダイ</t>
    </rPh>
    <rPh sb="6" eb="7">
      <t>ゴウ</t>
    </rPh>
    <phoneticPr fontId="10"/>
  </si>
  <si>
    <t>・登録通知を提出してください。</t>
    <rPh sb="1" eb="5">
      <t>トウロクツウチ</t>
    </rPh>
    <rPh sb="6" eb="8">
      <t>テイシュツ</t>
    </rPh>
    <phoneticPr fontId="10"/>
  </si>
  <si>
    <t>令和○年○月○日</t>
    <rPh sb="0" eb="2">
      <t>レイワ</t>
    </rPh>
    <rPh sb="3" eb="4">
      <t>ネン</t>
    </rPh>
    <rPh sb="5" eb="6">
      <t>ガツ</t>
    </rPh>
    <rPh sb="6" eb="8">
      <t>マルニチ</t>
    </rPh>
    <phoneticPr fontId="10"/>
  </si>
  <si>
    <t>※通知の紛失や再発行等、登録通知そのものに関するご相談は担当部署へお問合せください。</t>
    <rPh sb="1" eb="3">
      <t>ツウチ</t>
    </rPh>
    <rPh sb="4" eb="6">
      <t>フンシツ</t>
    </rPh>
    <rPh sb="7" eb="11">
      <t>サイハッコウトウ</t>
    </rPh>
    <rPh sb="12" eb="16">
      <t>トウロクツウチ</t>
    </rPh>
    <rPh sb="21" eb="22">
      <t>カン</t>
    </rPh>
    <rPh sb="25" eb="27">
      <t>ソウダン</t>
    </rPh>
    <rPh sb="28" eb="30">
      <t>タントウ</t>
    </rPh>
    <rPh sb="30" eb="32">
      <t>ブショ</t>
    </rPh>
    <rPh sb="34" eb="35">
      <t>ト</t>
    </rPh>
    <rPh sb="35" eb="36">
      <t>ア</t>
    </rPh>
    <phoneticPr fontId="10"/>
  </si>
  <si>
    <t>■千葉県HP：CO2CO2（コツコツ）スマート宣言事業所登録制度</t>
    <rPh sb="1" eb="4">
      <t>チバケン</t>
    </rPh>
    <phoneticPr fontId="10"/>
  </si>
  <si>
    <t>代表取締役　千葉　太郎　様</t>
    <rPh sb="0" eb="5">
      <t>ダイヒョウトリシマリヤク</t>
    </rPh>
    <rPh sb="6" eb="8">
      <t>チバ</t>
    </rPh>
    <rPh sb="9" eb="11">
      <t>タロウ</t>
    </rPh>
    <rPh sb="12" eb="13">
      <t>サマ</t>
    </rPh>
    <phoneticPr fontId="10"/>
  </si>
  <si>
    <t>https://www.pref.chiba.lg.jp/shigen/chikyuukankyou/co2co2smart/office/index.html</t>
    <phoneticPr fontId="10"/>
  </si>
  <si>
    <t>千葉県環境生活部温暖化対策推進課○</t>
    <rPh sb="0" eb="3">
      <t>チバケン</t>
    </rPh>
    <rPh sb="3" eb="5">
      <t>カンキョウ</t>
    </rPh>
    <rPh sb="5" eb="7">
      <t>セイカツ</t>
    </rPh>
    <rPh sb="7" eb="8">
      <t>ブ</t>
    </rPh>
    <rPh sb="8" eb="11">
      <t>オンダンカ</t>
    </rPh>
    <rPh sb="11" eb="13">
      <t>タイサク</t>
    </rPh>
    <rPh sb="13" eb="15">
      <t>スイシン</t>
    </rPh>
    <rPh sb="15" eb="16">
      <t>カ</t>
    </rPh>
    <phoneticPr fontId="10"/>
  </si>
  <si>
    <t>②登録通知が未到着の場合</t>
    <rPh sb="1" eb="3">
      <t>トウロク</t>
    </rPh>
    <rPh sb="3" eb="5">
      <t>ツウチ</t>
    </rPh>
    <rPh sb="6" eb="9">
      <t>ミトウチャク</t>
    </rPh>
    <rPh sb="10" eb="12">
      <t>バアイ</t>
    </rPh>
    <phoneticPr fontId="10"/>
  </si>
  <si>
    <t>・登録申請中の場合は登録申請書一式を提出してください。</t>
    <rPh sb="1" eb="6">
      <t>トウロクシンセイチュウ</t>
    </rPh>
    <rPh sb="7" eb="9">
      <t>バアイ</t>
    </rPh>
    <rPh sb="10" eb="17">
      <t>トウロクシンセイショイッシキ</t>
    </rPh>
    <rPh sb="18" eb="20">
      <t>テイシュツ</t>
    </rPh>
    <phoneticPr fontId="10"/>
  </si>
  <si>
    <t>CO2CO2スマート宣言事業所（スタンダード・コース）</t>
    <rPh sb="10" eb="12">
      <t>センゲン</t>
    </rPh>
    <rPh sb="12" eb="15">
      <t>ジギョウショ</t>
    </rPh>
    <phoneticPr fontId="10"/>
  </si>
  <si>
    <t>【代替】「登録申請書」及び「取組計画書」</t>
    <rPh sb="1" eb="3">
      <t>ダイタイ</t>
    </rPh>
    <rPh sb="5" eb="10">
      <t>トウロクシンセイショ</t>
    </rPh>
    <rPh sb="11" eb="12">
      <t>オヨ</t>
    </rPh>
    <rPh sb="14" eb="15">
      <t>ト</t>
    </rPh>
    <rPh sb="15" eb="16">
      <t>ク</t>
    </rPh>
    <rPh sb="16" eb="19">
      <t>ケイカクショ</t>
    </rPh>
    <phoneticPr fontId="10"/>
  </si>
  <si>
    <t>登録について（通知）</t>
    <rPh sb="0" eb="2">
      <t>トウロク</t>
    </rPh>
    <rPh sb="7" eb="9">
      <t>ツウチ</t>
    </rPh>
    <phoneticPr fontId="10"/>
  </si>
  <si>
    <t>③登録事業所について</t>
    <rPh sb="1" eb="3">
      <t>トウロク</t>
    </rPh>
    <rPh sb="3" eb="6">
      <t>ジギョウショ</t>
    </rPh>
    <phoneticPr fontId="10"/>
  </si>
  <si>
    <t>　このたびはCO2CO2スマート宣言事業所登録制度（スタンダード・コース）へ
の登録申請をいただきありがとうございます。</t>
    <rPh sb="21" eb="25">
      <t>トウロクセイド</t>
    </rPh>
    <phoneticPr fontId="10"/>
  </si>
  <si>
    <t>・補助対象の事業所は登録を行う必要があります。（登録されていない事業所は補助対象となりません。）</t>
    <rPh sb="1" eb="5">
      <t>ホジョタイショウ</t>
    </rPh>
    <rPh sb="6" eb="9">
      <t>ジギョウショ</t>
    </rPh>
    <rPh sb="10" eb="12">
      <t>トウロク</t>
    </rPh>
    <rPh sb="13" eb="14">
      <t>オコナ</t>
    </rPh>
    <rPh sb="15" eb="17">
      <t>ヒツヨウ</t>
    </rPh>
    <rPh sb="24" eb="26">
      <t>トウロク</t>
    </rPh>
    <rPh sb="32" eb="35">
      <t>ジギョウショ</t>
    </rPh>
    <rPh sb="36" eb="40">
      <t>ホジョタイショウ</t>
    </rPh>
    <phoneticPr fontId="10"/>
  </si>
  <si>
    <t>※複数の事業所について補助申請を行う場合は、すべて登録するよう注意してください。</t>
    <rPh sb="1" eb="3">
      <t>フクスウ</t>
    </rPh>
    <rPh sb="4" eb="7">
      <t>ジギョウショ</t>
    </rPh>
    <rPh sb="11" eb="15">
      <t>ホジョシンセイ</t>
    </rPh>
    <rPh sb="16" eb="17">
      <t>オコナ</t>
    </rPh>
    <rPh sb="18" eb="20">
      <t>バアイ</t>
    </rPh>
    <rPh sb="25" eb="27">
      <t>トウロク</t>
    </rPh>
    <rPh sb="31" eb="33">
      <t>チュウイ</t>
    </rPh>
    <phoneticPr fontId="10"/>
  </si>
  <si>
    <t>　申請のあった事業所について、 CO2CO2 スマート宣言事業所登録制度実施要綱
第 ○ 条第 ○ 項の規定により下記のとおり登録しましたので、同条第 ○ 項の規定
により通知します。</t>
    <rPh sb="1" eb="3">
      <t>シンセイ</t>
    </rPh>
    <rPh sb="7" eb="10">
      <t>ジギョウショ</t>
    </rPh>
    <rPh sb="32" eb="36">
      <t>トウロクセイド</t>
    </rPh>
    <rPh sb="36" eb="38">
      <t>ジッシ</t>
    </rPh>
    <rPh sb="38" eb="40">
      <t>ヨウコウ</t>
    </rPh>
    <rPh sb="45" eb="46">
      <t>ジョウ</t>
    </rPh>
    <rPh sb="46" eb="47">
      <t>ダイ</t>
    </rPh>
    <phoneticPr fontId="10"/>
  </si>
  <si>
    <t>記</t>
    <rPh sb="0" eb="1">
      <t>キ</t>
    </rPh>
    <phoneticPr fontId="10"/>
  </si>
  <si>
    <t>１　登　録　日</t>
    <phoneticPr fontId="10"/>
  </si>
  <si>
    <t>令和○年○月○日</t>
    <rPh sb="0" eb="2">
      <t>レイワ</t>
    </rPh>
    <rPh sb="3" eb="4">
      <t>ネン</t>
    </rPh>
    <rPh sb="4" eb="8">
      <t>マルガツマルニチ</t>
    </rPh>
    <phoneticPr fontId="10"/>
  </si>
  <si>
    <t>２　登録有効期限</t>
    <rPh sb="2" eb="8">
      <t>トウロクユウコウキゲン</t>
    </rPh>
    <phoneticPr fontId="10"/>
  </si>
  <si>
    <t>３　登録内容</t>
    <rPh sb="2" eb="6">
      <t>トウロクナイヨウ</t>
    </rPh>
    <phoneticPr fontId="10"/>
  </si>
  <si>
    <t>事業所の名称</t>
    <rPh sb="0" eb="3">
      <t>ジギョウショ</t>
    </rPh>
    <rPh sb="4" eb="6">
      <t>メイショウ</t>
    </rPh>
    <phoneticPr fontId="10"/>
  </si>
  <si>
    <t>登録番号</t>
    <rPh sb="0" eb="4">
      <t>トウロクバンゴウ</t>
    </rPh>
    <phoneticPr fontId="10"/>
  </si>
  <si>
    <t>本店</t>
    <rPh sb="0" eb="2">
      <t>ホンテン</t>
    </rPh>
    <phoneticPr fontId="10"/>
  </si>
  <si>
    <t>○ー○○○○ー○</t>
    <phoneticPr fontId="10"/>
  </si>
  <si>
    <t>山武事業所</t>
    <rPh sb="0" eb="2">
      <t>ヤマタケ</t>
    </rPh>
    <rPh sb="2" eb="5">
      <t>ジギョウショ</t>
    </rPh>
    <phoneticPr fontId="10"/>
  </si>
  <si>
    <t>＜担当＞</t>
    <rPh sb="1" eb="3">
      <t>タントウ</t>
    </rPh>
    <phoneticPr fontId="10"/>
  </si>
  <si>
    <t>千葉県環境生活部温暖化対策推進課</t>
    <phoneticPr fontId="10"/>
  </si>
  <si>
    <r>
      <t>・重要事項について確認の上、チェックして</t>
    </r>
    <r>
      <rPr>
        <sz val="11"/>
        <color theme="1"/>
        <rFont val="游ゴシック"/>
        <family val="2"/>
        <charset val="128"/>
        <scheme val="minor"/>
      </rPr>
      <t>ください。</t>
    </r>
    <phoneticPr fontId="10"/>
  </si>
  <si>
    <t>2025年○月○日</t>
    <rPh sb="4" eb="5">
      <t>ネン</t>
    </rPh>
    <rPh sb="5" eb="9">
      <t>マルガツマルニチ</t>
    </rPh>
    <phoneticPr fontId="10"/>
  </si>
  <si>
    <t>2025年○月○日</t>
    <rPh sb="4" eb="5">
      <t>ネン</t>
    </rPh>
    <rPh sb="6" eb="7">
      <t>ガツ</t>
    </rPh>
    <rPh sb="8" eb="9">
      <t>ニチ</t>
    </rPh>
    <phoneticPr fontId="10"/>
  </si>
  <si>
    <t>2025年　5月　15日</t>
    <rPh sb="4" eb="5">
      <t>ネン</t>
    </rPh>
    <rPh sb="7" eb="8">
      <t>ガツ</t>
    </rPh>
    <rPh sb="11" eb="12">
      <t>ニチ</t>
    </rPh>
    <phoneticPr fontId="10"/>
  </si>
  <si>
    <t>同上</t>
    <rPh sb="0" eb="2">
      <t>ドウジョウ</t>
    </rPh>
    <phoneticPr fontId="1"/>
  </si>
  <si>
    <t>指定様式</t>
    <rPh sb="0" eb="4">
      <t>シテイヨウシキ</t>
    </rPh>
    <phoneticPr fontId="3"/>
  </si>
  <si>
    <t>指定様式（エクセル）</t>
    <rPh sb="0" eb="4">
      <t>シテイヨウシキ</t>
    </rPh>
    <phoneticPr fontId="3"/>
  </si>
  <si>
    <t>書類の種類</t>
    <rPh sb="0" eb="2">
      <t>ショルイ</t>
    </rPh>
    <rPh sb="3" eb="5">
      <t>シュルイ</t>
    </rPh>
    <phoneticPr fontId="1"/>
  </si>
  <si>
    <t>重要事項確認書＜第２号様式）＞</t>
    <rPh sb="0" eb="7">
      <t>ジュウヨウジコウカクニンショ</t>
    </rPh>
    <phoneticPr fontId="1"/>
  </si>
  <si>
    <t>誓約書＜第３号様式＞</t>
    <rPh sb="0" eb="3">
      <t>セイヤクショ</t>
    </rPh>
    <phoneticPr fontId="1"/>
  </si>
  <si>
    <r>
      <t>交付申請書</t>
    </r>
    <r>
      <rPr>
        <b/>
        <sz val="11"/>
        <rFont val="Meiryo UI"/>
        <family val="3"/>
        <charset val="128"/>
      </rPr>
      <t>＜</t>
    </r>
    <r>
      <rPr>
        <sz val="11"/>
        <rFont val="Meiryo UI"/>
        <family val="3"/>
        <charset val="128"/>
      </rPr>
      <t>第１号様式</t>
    </r>
    <r>
      <rPr>
        <b/>
        <sz val="11"/>
        <rFont val="Meiryo UI"/>
        <family val="3"/>
        <charset val="128"/>
      </rPr>
      <t>＞</t>
    </r>
    <rPh sb="0" eb="5">
      <t>コウフシンセイショ</t>
    </rPh>
    <rPh sb="6" eb="7">
      <t>ダイ</t>
    </rPh>
    <rPh sb="8" eb="11">
      <t>ゴウヨウシキ</t>
    </rPh>
    <phoneticPr fontId="1"/>
  </si>
  <si>
    <t>指定様式（押印PDF）</t>
    <rPh sb="0" eb="2">
      <t>シテイ</t>
    </rPh>
    <rPh sb="2" eb="4">
      <t>ヨウシキ</t>
    </rPh>
    <rPh sb="5" eb="7">
      <t>オウイン</t>
    </rPh>
    <phoneticPr fontId="3"/>
  </si>
  <si>
    <t>＜法人＞法人事業概況説明書
＜社会福祉法人の場合＞現況報告書
※代替：従業員数の分かる資料</t>
    <rPh sb="32" eb="34">
      <t>ダイタイ</t>
    </rPh>
    <rPh sb="35" eb="39">
      <t>ジュウギョウインスウ</t>
    </rPh>
    <rPh sb="40" eb="41">
      <t>ワ</t>
    </rPh>
    <rPh sb="43" eb="45">
      <t>シリョウ</t>
    </rPh>
    <phoneticPr fontId="1"/>
  </si>
  <si>
    <t>県税の納税証明書
＜法人＞法人県民税、法人事業税
＜個人＞個人県民税（個人市民税）、個人事業税（県税）</t>
    <rPh sb="0" eb="2">
      <t>ケンゼイ</t>
    </rPh>
    <rPh sb="3" eb="8">
      <t>ノウゼイショウメイショ</t>
    </rPh>
    <rPh sb="10" eb="12">
      <t>ホウジン</t>
    </rPh>
    <rPh sb="13" eb="18">
      <t>ホウジンケンミンゼイ</t>
    </rPh>
    <rPh sb="19" eb="24">
      <t>ホウジンジギョウゼイ</t>
    </rPh>
    <rPh sb="26" eb="28">
      <t>コジン</t>
    </rPh>
    <rPh sb="29" eb="34">
      <t>コジンケンミンゼイ</t>
    </rPh>
    <rPh sb="35" eb="40">
      <t>コジンシミンゼイ</t>
    </rPh>
    <rPh sb="42" eb="47">
      <t>コジンジギョウゼイ</t>
    </rPh>
    <rPh sb="48" eb="50">
      <t>ケンゼイ</t>
    </rPh>
    <phoneticPr fontId="1"/>
  </si>
  <si>
    <t>確定申告書別表１
※代替（非課税）：不要（書類無し）</t>
    <rPh sb="10" eb="12">
      <t>ダイタイ</t>
    </rPh>
    <rPh sb="13" eb="16">
      <t>ヒカゼイ</t>
    </rPh>
    <rPh sb="18" eb="20">
      <t>フヨウ</t>
    </rPh>
    <rPh sb="21" eb="24">
      <t>ショルイナ</t>
    </rPh>
    <phoneticPr fontId="1"/>
  </si>
  <si>
    <t>県指定の場合、省エネ診断の領収書を添付しているか</t>
    <rPh sb="0" eb="3">
      <t>ケンシテイ</t>
    </rPh>
    <rPh sb="4" eb="6">
      <t>バアイ</t>
    </rPh>
    <rPh sb="7" eb="8">
      <t>ショウ</t>
    </rPh>
    <rPh sb="10" eb="12">
      <t>シンダン</t>
    </rPh>
    <rPh sb="13" eb="16">
      <t>リョウシュウショ</t>
    </rPh>
    <phoneticPr fontId="1"/>
  </si>
  <si>
    <t>設備の仕様書を添付しているか</t>
    <rPh sb="0" eb="2">
      <t>セツビ</t>
    </rPh>
    <rPh sb="3" eb="6">
      <t>シヨウショ</t>
    </rPh>
    <phoneticPr fontId="1"/>
  </si>
  <si>
    <t>現況写真を添付しているか（内容は参考資料No67～68参照）</t>
    <rPh sb="0" eb="4">
      <t>ゲンキョウシャシン</t>
    </rPh>
    <rPh sb="13" eb="15">
      <t>ナイヨウ</t>
    </rPh>
    <rPh sb="16" eb="20">
      <t>サンコウシリョウ</t>
    </rPh>
    <rPh sb="27" eb="29">
      <t>サンショウ</t>
    </rPh>
    <phoneticPr fontId="1"/>
  </si>
  <si>
    <t>図面を添付しているか（内容は参考資料No69～70参照）</t>
  </si>
  <si>
    <t>いずれかの書面を添付しているか
・CO2CO2スマート宣言事業所登録通知
・「登録申請書」及び「別紙取り組み計画書」</t>
  </si>
  <si>
    <t>法人は登記事項証明書、個人は開業届などを添付しているか</t>
    <rPh sb="14" eb="17">
      <t>カイギョウトドケ</t>
    </rPh>
    <phoneticPr fontId="1"/>
  </si>
  <si>
    <t>県税の納税証明書を添付しているか（「第40号その２」の証明書であること）
※社会福祉法人等の非課税法人等であっても取得可能なため、提出必須です。</t>
    <rPh sb="0" eb="2">
      <t>ケンゼイ</t>
    </rPh>
    <rPh sb="3" eb="8">
      <t>ノウゼイショウメイショ</t>
    </rPh>
    <rPh sb="18" eb="19">
      <t>ダイ</t>
    </rPh>
    <rPh sb="21" eb="22">
      <t>ゴウ</t>
    </rPh>
    <rPh sb="27" eb="30">
      <t>ショウメイショ</t>
    </rPh>
    <phoneticPr fontId="1"/>
  </si>
  <si>
    <t>青色申告者は青色申告決算書、白色申告者は収支内訳書を添付しているか</t>
    <rPh sb="0" eb="5">
      <t>アオイロシンコクシャ</t>
    </rPh>
    <rPh sb="14" eb="19">
      <t>シロイロシンコクシャ</t>
    </rPh>
    <phoneticPr fontId="1"/>
  </si>
  <si>
    <t>・賃貸借契約書を添付しているか
・所有者からの承諾書を添付しているか</t>
    <rPh sb="1" eb="4">
      <t>チンタイシャク</t>
    </rPh>
    <phoneticPr fontId="1"/>
  </si>
  <si>
    <t>・契約書案を添付しているか
・補助金適用前の料金計算書案を添付しているか
・適用後の料金計算書案を別途添付しているか</t>
    <rPh sb="15" eb="21">
      <t>ホジョキンテキヨウマエ</t>
    </rPh>
    <rPh sb="40" eb="41">
      <t>アト</t>
    </rPh>
    <rPh sb="49" eb="51">
      <t>ベット</t>
    </rPh>
    <phoneticPr fontId="1"/>
  </si>
  <si>
    <r>
      <t>【一般企業の場合】</t>
    </r>
    <r>
      <rPr>
        <b/>
        <sz val="11"/>
        <color rgb="FF0070C0"/>
        <rFont val="Meiryo UI"/>
        <family val="3"/>
        <charset val="128"/>
      </rPr>
      <t>登記事項証明書</t>
    </r>
    <r>
      <rPr>
        <sz val="11"/>
        <color theme="1"/>
        <rFont val="Meiryo UI"/>
        <family val="3"/>
        <charset val="128"/>
      </rPr>
      <t>に記載の役員がすべて記載されているか
【社会福祉法人の場合】</t>
    </r>
    <r>
      <rPr>
        <b/>
        <sz val="11"/>
        <color rgb="FF0070C0"/>
        <rFont val="Meiryo UI"/>
        <family val="3"/>
        <charset val="128"/>
      </rPr>
      <t>現況報告書</t>
    </r>
    <r>
      <rPr>
        <sz val="11"/>
        <color theme="1"/>
        <rFont val="Meiryo UI"/>
        <family val="3"/>
        <charset val="128"/>
      </rPr>
      <t>に示された役員がすべて記載されているか</t>
    </r>
    <rPh sb="1" eb="5">
      <t>イッパンキギョウ</t>
    </rPh>
    <rPh sb="6" eb="8">
      <t>バアイ</t>
    </rPh>
    <rPh sb="17" eb="19">
      <t>キサイ</t>
    </rPh>
    <rPh sb="20" eb="22">
      <t>ヤクイン</t>
    </rPh>
    <rPh sb="26" eb="28">
      <t>キサイ</t>
    </rPh>
    <phoneticPr fontId="1"/>
  </si>
  <si>
    <r>
      <t>・商号や名称を</t>
    </r>
    <r>
      <rPr>
        <b/>
        <sz val="11"/>
        <color rgb="FF0070C0"/>
        <rFont val="Meiryo UI"/>
        <family val="3"/>
        <charset val="128"/>
      </rPr>
      <t>半ｶﾅ</t>
    </r>
    <r>
      <rPr>
        <sz val="11"/>
        <color theme="1"/>
        <rFont val="Meiryo UI"/>
        <family val="3"/>
        <charset val="128"/>
      </rPr>
      <t>で記載しているか
・スペースを混入していないか（※</t>
    </r>
    <r>
      <rPr>
        <b/>
        <sz val="11"/>
        <color rgb="FF0070C0"/>
        <rFont val="Meiryo UI"/>
        <family val="3"/>
        <charset val="128"/>
      </rPr>
      <t>途中にスペースは入力しない</t>
    </r>
    <r>
      <rPr>
        <sz val="11"/>
        <color theme="1"/>
        <rFont val="Meiryo UI"/>
        <family val="3"/>
        <charset val="128"/>
      </rPr>
      <t>）</t>
    </r>
    <rPh sb="1" eb="3">
      <t>ショウゴウ</t>
    </rPh>
    <rPh sb="4" eb="6">
      <t>メイショウ</t>
    </rPh>
    <rPh sb="7" eb="8">
      <t>ハン</t>
    </rPh>
    <rPh sb="11" eb="13">
      <t>キサイ</t>
    </rPh>
    <rPh sb="25" eb="27">
      <t>コンニュウ</t>
    </rPh>
    <rPh sb="35" eb="37">
      <t>トチュウ</t>
    </rPh>
    <rPh sb="43" eb="45">
      <t>ニュウリョク</t>
    </rPh>
    <phoneticPr fontId="1"/>
  </si>
  <si>
    <r>
      <t>・スペースを混入していないか（※</t>
    </r>
    <r>
      <rPr>
        <b/>
        <sz val="11"/>
        <color rgb="FF0070C0"/>
        <rFont val="Meiryo UI"/>
        <family val="3"/>
        <charset val="128"/>
      </rPr>
      <t>途中にスペースは入力しない</t>
    </r>
    <r>
      <rPr>
        <sz val="11"/>
        <color theme="1"/>
        <rFont val="Meiryo UI"/>
        <family val="3"/>
        <charset val="128"/>
      </rPr>
      <t>）
・「㈱」などで略されていないか（※</t>
    </r>
    <r>
      <rPr>
        <b/>
        <sz val="11"/>
        <color rgb="FF0070C0"/>
        <rFont val="Meiryo UI"/>
        <family val="3"/>
        <charset val="128"/>
      </rPr>
      <t>略してはいけない</t>
    </r>
    <r>
      <rPr>
        <sz val="11"/>
        <color theme="1"/>
        <rFont val="Meiryo UI"/>
        <family val="3"/>
        <charset val="128"/>
      </rPr>
      <t>）</t>
    </r>
    <phoneticPr fontId="3"/>
  </si>
  <si>
    <r>
      <t>事業計画書P4：役員等名簿に</t>
    </r>
    <r>
      <rPr>
        <b/>
        <sz val="11"/>
        <color rgb="FF0070C0"/>
        <rFont val="Meiryo UI"/>
        <family val="3"/>
        <charset val="128"/>
      </rPr>
      <t>押印された書面の写し</t>
    </r>
    <r>
      <rPr>
        <sz val="11"/>
        <color theme="1"/>
        <rFont val="Meiryo UI"/>
        <family val="3"/>
        <charset val="128"/>
      </rPr>
      <t>（PDF）を添付しているか。
（※エクセル形式のP1～4とは別途に提出が必要）</t>
    </r>
    <rPh sb="14" eb="16">
      <t>オウイン</t>
    </rPh>
    <rPh sb="19" eb="21">
      <t>ショメン</t>
    </rPh>
    <rPh sb="22" eb="23">
      <t>ウツ</t>
    </rPh>
    <rPh sb="30" eb="32">
      <t>テンプ</t>
    </rPh>
    <rPh sb="45" eb="47">
      <t>ケイシキ</t>
    </rPh>
    <rPh sb="54" eb="56">
      <t>ベット</t>
    </rPh>
    <rPh sb="57" eb="59">
      <t>テイシュツ</t>
    </rPh>
    <rPh sb="60" eb="62">
      <t>ヒツヨウ</t>
    </rPh>
    <phoneticPr fontId="3"/>
  </si>
  <si>
    <r>
      <t>・</t>
    </r>
    <r>
      <rPr>
        <b/>
        <sz val="11"/>
        <color rgb="FF0070C0"/>
        <rFont val="Meiryo UI"/>
        <family val="3"/>
        <charset val="128"/>
      </rPr>
      <t>半ｶﾅ</t>
    </r>
    <r>
      <rPr>
        <sz val="11"/>
        <color theme="1"/>
        <rFont val="Meiryo UI"/>
        <family val="3"/>
        <charset val="128"/>
      </rPr>
      <t>で記載しているか
・姓と名の間に</t>
    </r>
    <r>
      <rPr>
        <b/>
        <sz val="11"/>
        <color rgb="FF0070C0"/>
        <rFont val="Meiryo UI"/>
        <family val="3"/>
        <charset val="128"/>
      </rPr>
      <t>半角スペース1つ</t>
    </r>
    <r>
      <rPr>
        <sz val="11"/>
        <color theme="1"/>
        <rFont val="Meiryo UI"/>
        <family val="3"/>
        <charset val="128"/>
      </rPr>
      <t>を入れているか</t>
    </r>
    <rPh sb="14" eb="15">
      <t>セイ</t>
    </rPh>
    <rPh sb="16" eb="17">
      <t>ナ</t>
    </rPh>
    <rPh sb="18" eb="19">
      <t>アイダ</t>
    </rPh>
    <rPh sb="20" eb="22">
      <t>ハンカク</t>
    </rPh>
    <rPh sb="29" eb="30">
      <t>イ</t>
    </rPh>
    <phoneticPr fontId="1"/>
  </si>
  <si>
    <r>
      <t>・登記事項証明書通りの</t>
    </r>
    <r>
      <rPr>
        <b/>
        <sz val="11"/>
        <color rgb="FF0070C0"/>
        <rFont val="Meiryo UI"/>
        <family val="3"/>
        <charset val="128"/>
      </rPr>
      <t>字体</t>
    </r>
    <r>
      <rPr>
        <sz val="11"/>
        <color theme="1"/>
        <rFont val="Meiryo UI"/>
        <family val="3"/>
        <charset val="128"/>
      </rPr>
      <t>で記載しているか
・漢字で記載しているか
・姓と名の間に</t>
    </r>
    <r>
      <rPr>
        <b/>
        <sz val="11"/>
        <color rgb="FF0070C0"/>
        <rFont val="Meiryo UI"/>
        <family val="3"/>
        <charset val="128"/>
      </rPr>
      <t>全角スペースを1つ</t>
    </r>
    <r>
      <rPr>
        <sz val="11"/>
        <color theme="1"/>
        <rFont val="Meiryo UI"/>
        <family val="3"/>
        <charset val="128"/>
      </rPr>
      <t>入れているか</t>
    </r>
    <rPh sb="11" eb="13">
      <t>ジタイ</t>
    </rPh>
    <rPh sb="14" eb="16">
      <t>キサイ</t>
    </rPh>
    <rPh sb="41" eb="43">
      <t>ゼンカク</t>
    </rPh>
    <rPh sb="50" eb="51">
      <t>イ</t>
    </rPh>
    <phoneticPr fontId="1"/>
  </si>
  <si>
    <r>
      <t>・元号は</t>
    </r>
    <r>
      <rPr>
        <b/>
        <sz val="11"/>
        <color rgb="FF0070C0"/>
        <rFont val="Meiryo UI"/>
        <family val="3"/>
        <charset val="128"/>
      </rPr>
      <t>半角アルファベット大文字</t>
    </r>
    <r>
      <rPr>
        <sz val="11"/>
        <color theme="1"/>
        <rFont val="Meiryo UI"/>
        <family val="3"/>
        <charset val="128"/>
      </rPr>
      <t>で記載しているか
・年月日を</t>
    </r>
    <r>
      <rPr>
        <b/>
        <sz val="11"/>
        <color rgb="FF0070C0"/>
        <rFont val="Meiryo UI"/>
        <family val="3"/>
        <charset val="128"/>
      </rPr>
      <t>半角数字</t>
    </r>
    <r>
      <rPr>
        <sz val="11"/>
        <color theme="1"/>
        <rFont val="Meiryo UI"/>
        <family val="3"/>
        <charset val="128"/>
      </rPr>
      <t>で記載しているか</t>
    </r>
    <rPh sb="1" eb="3">
      <t>ゲンゴウ</t>
    </rPh>
    <rPh sb="4" eb="6">
      <t>ハンカク</t>
    </rPh>
    <rPh sb="13" eb="16">
      <t>オオモジ</t>
    </rPh>
    <rPh sb="17" eb="19">
      <t>キサイ</t>
    </rPh>
    <rPh sb="26" eb="29">
      <t>ネンガッピ</t>
    </rPh>
    <rPh sb="30" eb="34">
      <t>ハンカクスウジ</t>
    </rPh>
    <rPh sb="35" eb="37">
      <t>キサイ</t>
    </rPh>
    <phoneticPr fontId="1"/>
  </si>
  <si>
    <r>
      <t>・</t>
    </r>
    <r>
      <rPr>
        <b/>
        <sz val="11"/>
        <color rgb="FF0070C0"/>
        <rFont val="Meiryo UI"/>
        <family val="3"/>
        <charset val="128"/>
      </rPr>
      <t>半角アルファベット大文字</t>
    </r>
    <r>
      <rPr>
        <sz val="11"/>
        <color theme="1"/>
        <rFont val="Meiryo UI"/>
        <family val="3"/>
        <charset val="128"/>
      </rPr>
      <t>で記載しているか</t>
    </r>
    <rPh sb="1" eb="3">
      <t>ハンカク</t>
    </rPh>
    <rPh sb="10" eb="13">
      <t>オオモジ</t>
    </rPh>
    <rPh sb="14" eb="16">
      <t>キサイ</t>
    </rPh>
    <phoneticPr fontId="1"/>
  </si>
  <si>
    <r>
      <t>・都道府県から記載しているか
・住所から</t>
    </r>
    <r>
      <rPr>
        <b/>
        <sz val="11"/>
        <color rgb="FF0070C0"/>
        <rFont val="Meiryo UI"/>
        <family val="3"/>
        <charset val="128"/>
      </rPr>
      <t>番地まで全角</t>
    </r>
    <r>
      <rPr>
        <sz val="11"/>
        <color theme="1"/>
        <rFont val="Meiryo UI"/>
        <family val="3"/>
        <charset val="128"/>
      </rPr>
      <t>で記載しているか（例：１－２－３）
・登記事項証明書に記載の住所か
・自宅の住所か</t>
    </r>
    <rPh sb="1" eb="5">
      <t>トドウフケン</t>
    </rPh>
    <rPh sb="7" eb="9">
      <t>キサイ</t>
    </rPh>
    <rPh sb="16" eb="18">
      <t>ジュウショ</t>
    </rPh>
    <rPh sb="20" eb="22">
      <t>バンチ</t>
    </rPh>
    <rPh sb="24" eb="26">
      <t>ゼンカク</t>
    </rPh>
    <rPh sb="27" eb="29">
      <t>キサイ</t>
    </rPh>
    <rPh sb="35" eb="36">
      <t>レイ</t>
    </rPh>
    <rPh sb="53" eb="55">
      <t>キサイ</t>
    </rPh>
    <rPh sb="56" eb="58">
      <t>ジュウショ</t>
    </rPh>
    <rPh sb="61" eb="63">
      <t>ジタク</t>
    </rPh>
    <rPh sb="64" eb="66">
      <t>ジュウショ</t>
    </rPh>
    <phoneticPr fontId="1"/>
  </si>
  <si>
    <r>
      <t>登記事項証明書の通り、記載しているか
（※「代表取締役</t>
    </r>
    <r>
      <rPr>
        <b/>
        <u/>
        <sz val="11"/>
        <color rgb="FF0070C0"/>
        <rFont val="Meiryo UI"/>
        <family val="3"/>
        <charset val="128"/>
      </rPr>
      <t>社長</t>
    </r>
    <r>
      <rPr>
        <sz val="11"/>
        <color theme="1"/>
        <rFont val="Meiryo UI"/>
        <family val="3"/>
        <charset val="128"/>
      </rPr>
      <t>」といった</t>
    </r>
    <r>
      <rPr>
        <b/>
        <sz val="11"/>
        <color rgb="FF0070C0"/>
        <rFont val="Meiryo UI"/>
        <family val="3"/>
        <charset val="128"/>
      </rPr>
      <t>通称名を用いてはいけない</t>
    </r>
    <r>
      <rPr>
        <sz val="11"/>
        <color theme="1"/>
        <rFont val="Meiryo UI"/>
        <family val="3"/>
        <charset val="128"/>
      </rPr>
      <t>）</t>
    </r>
    <rPh sb="22" eb="29">
      <t>ダイヒョウトリシマリヤクシャチョウ</t>
    </rPh>
    <rPh sb="34" eb="37">
      <t>ツウショウメイ</t>
    </rPh>
    <rPh sb="38" eb="39">
      <t>モチ</t>
    </rPh>
    <phoneticPr fontId="3"/>
  </si>
  <si>
    <t>確定申告書別表１を添付しているか
又は非課税で確定申告がないか</t>
    <rPh sb="23" eb="27">
      <t>カクテイシンコク</t>
    </rPh>
    <phoneticPr fontId="1"/>
  </si>
  <si>
    <t>法人事業概況説明書（社会福祉法人は現況報告書）を添付しているか
又は従業員数の分かる資料を添付しているか</t>
    <rPh sb="10" eb="16">
      <t>シャカイフクシホウジン</t>
    </rPh>
    <rPh sb="17" eb="22">
      <t>ゲンキョウホウコクショ</t>
    </rPh>
    <rPh sb="32" eb="33">
      <t>マタ</t>
    </rPh>
    <rPh sb="34" eb="38">
      <t>ジュウギョウインスウ</t>
    </rPh>
    <rPh sb="39" eb="40">
      <t>ワ</t>
    </rPh>
    <rPh sb="42" eb="44">
      <t>シリョウ</t>
    </rPh>
    <phoneticPr fontId="1"/>
  </si>
  <si>
    <t>「貸借対照表」及び「損益計算書」を添付しているか
又は非課税で「財務状況」が分かる書面を添付しているか</t>
    <rPh sb="25" eb="26">
      <t>マタ</t>
    </rPh>
    <rPh sb="32" eb="36">
      <t>ザイムジョウキョウ</t>
    </rPh>
    <rPh sb="38" eb="39">
      <t>ワ</t>
    </rPh>
    <rPh sb="41" eb="43">
      <t>ショメン</t>
    </rPh>
    <phoneticPr fontId="1"/>
  </si>
  <si>
    <t>確定申告書Bを添付しているか</t>
    <rPh sb="0" eb="5">
      <t>カクテイシンコクショ</t>
    </rPh>
    <phoneticPr fontId="1"/>
  </si>
  <si>
    <t>賃貸の場合必須</t>
    <rPh sb="0" eb="2">
      <t>チンタイ</t>
    </rPh>
    <rPh sb="3" eb="7">
      <t>バアイヒッス</t>
    </rPh>
    <phoneticPr fontId="3"/>
  </si>
  <si>
    <t>リースの場合必須</t>
    <rPh sb="4" eb="8">
      <t>バアイヒッス</t>
    </rPh>
    <phoneticPr fontId="3"/>
  </si>
  <si>
    <t>・２者以上の見積書を添付しているか
・押印されているか</t>
    <rPh sb="2" eb="5">
      <t>シャイジョウ</t>
    </rPh>
    <rPh sb="6" eb="9">
      <t>ミツモリショ</t>
    </rPh>
    <rPh sb="19" eb="21">
      <t>オウイン</t>
    </rPh>
    <phoneticPr fontId="1"/>
  </si>
  <si>
    <r>
      <t>・同上
・</t>
    </r>
    <r>
      <rPr>
        <b/>
        <sz val="11"/>
        <color theme="4"/>
        <rFont val="Meiryo UI"/>
        <family val="3"/>
        <charset val="128"/>
      </rPr>
      <t>押印</t>
    </r>
    <r>
      <rPr>
        <sz val="11"/>
        <rFont val="Meiryo UI"/>
        <family val="3"/>
        <charset val="128"/>
      </rPr>
      <t>されているか</t>
    </r>
    <rPh sb="1" eb="3">
      <t>ドウジョウ</t>
    </rPh>
    <rPh sb="5" eb="7">
      <t>オウイン</t>
    </rPh>
    <phoneticPr fontId="1"/>
  </si>
  <si>
    <t>①交付申請書</t>
    <phoneticPr fontId="3"/>
  </si>
  <si>
    <t>②重要事項確認書</t>
  </si>
  <si>
    <t>③誓約書</t>
  </si>
  <si>
    <t>④事業計画書P4</t>
  </si>
  <si>
    <t>⑥見積書</t>
  </si>
  <si>
    <t>⑦カタログ等!A1</t>
  </si>
  <si>
    <t>⑧現況設備写真!A1</t>
  </si>
  <si>
    <t>⑨図面!A1</t>
  </si>
  <si>
    <t>⑮CO2CO2スマート宣言!A1</t>
  </si>
  <si>
    <t>⑩登記事項証明書・開業届!A1</t>
  </si>
  <si>
    <t>⑪納税証明書!A1</t>
  </si>
  <si>
    <t>⑫確定申告書等!A1</t>
  </si>
  <si>
    <t>⑬賃貸借契約書_同意書!A1</t>
  </si>
  <si>
    <t>⑭リース契約書案・計算書案!A1</t>
  </si>
  <si>
    <r>
      <t>リンク</t>
    </r>
    <r>
      <rPr>
        <b/>
        <sz val="11"/>
        <color theme="1"/>
        <rFont val="Meiryo UI"/>
        <family val="3"/>
        <charset val="128"/>
      </rPr>
      <t>（様式記入例）</t>
    </r>
    <rPh sb="4" eb="6">
      <t>ヨウシキ</t>
    </rPh>
    <rPh sb="6" eb="9">
      <t>キニュウレイ</t>
    </rPh>
    <phoneticPr fontId="3"/>
  </si>
  <si>
    <r>
      <rPr>
        <b/>
        <sz val="11"/>
        <color rgb="FF0070C0"/>
        <rFont val="Meiryo UI"/>
        <family val="3"/>
        <charset val="128"/>
      </rPr>
      <t>今年度（令和7年度）に提供</t>
    </r>
    <r>
      <rPr>
        <sz val="11"/>
        <rFont val="Meiryo UI"/>
        <family val="3"/>
        <charset val="128"/>
      </rPr>
      <t>の指定様式で提出しているか。
（※過年度提供の様式は古いため、用いてはいけない）</t>
    </r>
    <rPh sb="0" eb="3">
      <t>コンネンド</t>
    </rPh>
    <rPh sb="4" eb="6">
      <t>レイワ</t>
    </rPh>
    <rPh sb="7" eb="9">
      <t>ネンド</t>
    </rPh>
    <rPh sb="11" eb="13">
      <t>テイキョウ</t>
    </rPh>
    <rPh sb="14" eb="18">
      <t>シテイヨウシキ</t>
    </rPh>
    <rPh sb="19" eb="21">
      <t>テイシュツ</t>
    </rPh>
    <rPh sb="30" eb="33">
      <t>カネンド</t>
    </rPh>
    <rPh sb="33" eb="35">
      <t>テイキョウ</t>
    </rPh>
    <rPh sb="36" eb="38">
      <t>ヨウシキ</t>
    </rPh>
    <rPh sb="39" eb="40">
      <t>フル</t>
    </rPh>
    <rPh sb="44" eb="45">
      <t>モチ</t>
    </rPh>
    <phoneticPr fontId="1"/>
  </si>
  <si>
    <r>
      <t>今年度（令和7年度）に提供の指定様式で提出しているか。
（※過年度提供の様式は古いため、用いてはいけない）
（※</t>
    </r>
    <r>
      <rPr>
        <b/>
        <sz val="11"/>
        <color rgb="FF0070C0"/>
        <rFont val="Meiryo UI"/>
        <family val="3"/>
        <charset val="128"/>
      </rPr>
      <t>エクセル形式</t>
    </r>
    <r>
      <rPr>
        <sz val="11"/>
        <color theme="1"/>
        <rFont val="Meiryo UI"/>
        <family val="3"/>
        <charset val="128"/>
      </rPr>
      <t>のP1～4の提出が必要）</t>
    </r>
    <rPh sb="0" eb="3">
      <t>コンネンド</t>
    </rPh>
    <rPh sb="4" eb="6">
      <t>レイワ</t>
    </rPh>
    <rPh sb="7" eb="9">
      <t>ネンド</t>
    </rPh>
    <rPh sb="11" eb="13">
      <t>テイキョウ</t>
    </rPh>
    <rPh sb="14" eb="16">
      <t>シテイ</t>
    </rPh>
    <rPh sb="16" eb="18">
      <t>ヨウシキ</t>
    </rPh>
    <rPh sb="19" eb="21">
      <t>テイシュツ</t>
    </rPh>
    <rPh sb="30" eb="33">
      <t>カネンド</t>
    </rPh>
    <rPh sb="33" eb="35">
      <t>テイキョウ</t>
    </rPh>
    <rPh sb="36" eb="38">
      <t>ヨウシキ</t>
    </rPh>
    <rPh sb="39" eb="40">
      <t>フル</t>
    </rPh>
    <rPh sb="44" eb="45">
      <t>モチ</t>
    </rPh>
    <rPh sb="68" eb="70">
      <t>テイシュツ</t>
    </rPh>
    <rPh sb="71" eb="73">
      <t>ヒツヨウ</t>
    </rPh>
    <phoneticPr fontId="3"/>
  </si>
  <si>
    <t>・現況設備の型番等が分かるか
・銘板が日焼けして見えないなどの場合は、以下にあたるもので現況設備の型番（あるいは、どのような設備か）が分かるか
　●図面（型番の記載）
　●仕様書
　●光源のワット数やメーカー部分の写真</t>
    <rPh sb="1" eb="3">
      <t>ゲンキョウ</t>
    </rPh>
    <rPh sb="3" eb="5">
      <t>セツビ</t>
    </rPh>
    <rPh sb="6" eb="9">
      <t>カタバンナド</t>
    </rPh>
    <rPh sb="10" eb="11">
      <t>ワ</t>
    </rPh>
    <rPh sb="35" eb="37">
      <t>イカ</t>
    </rPh>
    <rPh sb="44" eb="48">
      <t>ゲンキョウセツビ</t>
    </rPh>
    <rPh sb="49" eb="51">
      <t>カタバン</t>
    </rPh>
    <rPh sb="62" eb="64">
      <t>セツビ</t>
    </rPh>
    <rPh sb="67" eb="68">
      <t>ワ</t>
    </rPh>
    <rPh sb="74" eb="76">
      <t>ズメン</t>
    </rPh>
    <rPh sb="77" eb="79">
      <t>カタバン</t>
    </rPh>
    <rPh sb="80" eb="82">
      <t>キサイ</t>
    </rPh>
    <rPh sb="86" eb="89">
      <t>シヨウショ</t>
    </rPh>
    <rPh sb="92" eb="94">
      <t>コウゲン</t>
    </rPh>
    <rPh sb="98" eb="99">
      <t>スウ</t>
    </rPh>
    <rPh sb="104" eb="106">
      <t>ブブン</t>
    </rPh>
    <rPh sb="107" eb="109">
      <t>シャシン</t>
    </rPh>
    <phoneticPr fontId="1"/>
  </si>
  <si>
    <t>交付申請書類　提出書類チェックリスト①（提出書類一覧）</t>
    <rPh sb="0" eb="4">
      <t>コウフシンセイ</t>
    </rPh>
    <rPh sb="4" eb="6">
      <t>ショルイ</t>
    </rPh>
    <rPh sb="7" eb="9">
      <t>テイシュツ</t>
    </rPh>
    <rPh sb="9" eb="11">
      <t>ショルイ</t>
    </rPh>
    <rPh sb="20" eb="24">
      <t>テイシュツショルイ</t>
    </rPh>
    <rPh sb="24" eb="26">
      <t>イチラン</t>
    </rPh>
    <phoneticPr fontId="3"/>
  </si>
  <si>
    <t>事業計画書＜別紙様式＞P1：事業実施者等</t>
    <rPh sb="0" eb="5">
      <t>ジギョウケイカクショ</t>
    </rPh>
    <rPh sb="14" eb="18">
      <t>ジギョウジッシ</t>
    </rPh>
    <rPh sb="18" eb="19">
      <t>シャ</t>
    </rPh>
    <rPh sb="19" eb="20">
      <t>トウ</t>
    </rPh>
    <phoneticPr fontId="1"/>
  </si>
  <si>
    <t>④事業計画書P1</t>
    <phoneticPr fontId="3"/>
  </si>
  <si>
    <t>事業計画書＜別紙様式＞P2：事業内容、設備の耐用年数</t>
    <rPh sb="0" eb="5">
      <t>ジギョウケイカクショ</t>
    </rPh>
    <rPh sb="14" eb="18">
      <t>ジギョウナイヨウ</t>
    </rPh>
    <rPh sb="19" eb="21">
      <t>セツビ</t>
    </rPh>
    <rPh sb="22" eb="26">
      <t>タイヨウネンスウ</t>
    </rPh>
    <phoneticPr fontId="1"/>
  </si>
  <si>
    <t>事業計画書＜別紙様式＞P3：事業費内訳</t>
    <rPh sb="0" eb="5">
      <t>ジギョウケイカクショ</t>
    </rPh>
    <rPh sb="14" eb="17">
      <t>ジギョウヒ</t>
    </rPh>
    <rPh sb="17" eb="19">
      <t>ウチワケ</t>
    </rPh>
    <phoneticPr fontId="1"/>
  </si>
  <si>
    <t>④事業計画書P2</t>
    <phoneticPr fontId="3"/>
  </si>
  <si>
    <t>④事業計画書P3</t>
    <phoneticPr fontId="3"/>
  </si>
  <si>
    <t>様式記入例を参照の上、記載したか。</t>
    <rPh sb="0" eb="2">
      <t>ヨウシキ</t>
    </rPh>
    <rPh sb="2" eb="5">
      <t>キニュウレイ</t>
    </rPh>
    <rPh sb="6" eb="8">
      <t>サンショウ</t>
    </rPh>
    <rPh sb="9" eb="10">
      <t>ウエ</t>
    </rPh>
    <rPh sb="11" eb="13">
      <t>キサイ</t>
    </rPh>
    <phoneticPr fontId="1"/>
  </si>
  <si>
    <t>N列にエラーメッセージが表示されていないか</t>
    <rPh sb="1" eb="2">
      <t>レツ</t>
    </rPh>
    <rPh sb="12" eb="14">
      <t>ヒョウジ</t>
    </rPh>
    <phoneticPr fontId="1"/>
  </si>
  <si>
    <t>N4～18</t>
    <phoneticPr fontId="3"/>
  </si>
  <si>
    <t>事業計画書＜別紙様式＞P4：役員等名簿（エクセル）</t>
    <rPh sb="0" eb="5">
      <t>ジギョウケイカクショ</t>
    </rPh>
    <phoneticPr fontId="1"/>
  </si>
  <si>
    <t>事業計画書＜別紙様式＞P4：役員等名簿（PDF）</t>
    <rPh sb="0" eb="5">
      <t>ジギョウケイカクショ</t>
    </rPh>
    <rPh sb="14" eb="19">
      <t>ヤクイントウメイボ</t>
    </rPh>
    <phoneticPr fontId="1"/>
  </si>
  <si>
    <t>⑤省エネ診断報告書・領収書</t>
    <phoneticPr fontId="3"/>
  </si>
  <si>
    <t>ー</t>
    <phoneticPr fontId="3"/>
  </si>
  <si>
    <t>いずれかの診断報告書を添付しているか
・「県指定」
・「省エネ最適化診断」（省エネルギーセンター）
・「地域エネルギー利用最適化・省エネルギー診断拡充事業」省エネ診断（SII）
・簡易自己診断</t>
    <rPh sb="21" eb="24">
      <t>ケンシテイ</t>
    </rPh>
    <rPh sb="38" eb="39">
      <t>ショウ</t>
    </rPh>
    <rPh sb="78" eb="79">
      <t>ショウ</t>
    </rPh>
    <rPh sb="81" eb="83">
      <t>シンダン</t>
    </rPh>
    <rPh sb="90" eb="96">
      <t>カンイジコシンダン</t>
    </rPh>
    <phoneticPr fontId="1"/>
  </si>
  <si>
    <t>令和4～7（2022～2025）年度に実施された診断の報告書か</t>
    <rPh sb="0" eb="2">
      <t>レイワ</t>
    </rPh>
    <rPh sb="16" eb="18">
      <t>ネンド</t>
    </rPh>
    <rPh sb="19" eb="21">
      <t>ジッシ</t>
    </rPh>
    <rPh sb="24" eb="26">
      <t>シンダン</t>
    </rPh>
    <rPh sb="27" eb="30">
      <t>ホウコクショ</t>
    </rPh>
    <phoneticPr fontId="1"/>
  </si>
  <si>
    <t>【導入後】型番・数量の整合性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</si>
</sst>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0&quot;tCO2/年&quot;"/>
    <numFmt numFmtId="179" formatCode="General&quot;年&quot;"/>
    <numFmt numFmtId="180" formatCode="#,##0.0_ "/>
    <numFmt numFmtId="181" formatCode="General&quot;円&quot;"/>
    <numFmt numFmtId="182" formatCode="0&quot;式&quot;"/>
  </numFmts>
  <fonts count="73">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b/>
      <sz val="12"/>
      <color theme="1"/>
      <name val="Meiryo UI"/>
      <family val="3"/>
      <charset val="128"/>
    </font>
    <font>
      <sz val="18"/>
      <color theme="3"/>
      <name val="游ゴシック Light"/>
      <family val="2"/>
      <charset val="128"/>
      <scheme val="major"/>
    </font>
    <font>
      <b/>
      <sz val="14"/>
      <color theme="1"/>
      <name val="Meiryo UI"/>
      <family val="3"/>
      <charset val="128"/>
    </font>
    <font>
      <sz val="11"/>
      <color theme="1"/>
      <name val="游ゴシック"/>
      <family val="3"/>
      <charset val="128"/>
      <scheme val="minor"/>
    </font>
    <font>
      <sz val="11"/>
      <color theme="1"/>
      <name val="游ゴシック"/>
      <family val="2"/>
      <scheme val="minor"/>
    </font>
    <font>
      <b/>
      <sz val="11"/>
      <color theme="1"/>
      <name val="游ゴシック"/>
      <family val="3"/>
      <charset val="128"/>
      <scheme val="minor"/>
    </font>
    <font>
      <sz val="6"/>
      <name val="游ゴシック"/>
      <family val="3"/>
      <charset val="128"/>
      <scheme val="minor"/>
    </font>
    <font>
      <sz val="11"/>
      <color rgb="FFFF0000"/>
      <name val="游ゴシック"/>
      <family val="2"/>
      <scheme val="minor"/>
    </font>
    <font>
      <sz val="11"/>
      <color rgb="FFFF0000"/>
      <name val="游ゴシック"/>
      <family val="3"/>
      <charset val="128"/>
      <scheme val="minor"/>
    </font>
    <font>
      <u/>
      <sz val="11"/>
      <color theme="1"/>
      <name val="游ゴシック"/>
      <family val="3"/>
      <charset val="128"/>
      <scheme val="minor"/>
    </font>
    <font>
      <sz val="13"/>
      <color theme="1"/>
      <name val="游明朝"/>
      <family val="1"/>
      <charset val="128"/>
    </font>
    <font>
      <b/>
      <sz val="14"/>
      <color theme="1"/>
      <name val="ＭＳ ゴシック"/>
      <family val="3"/>
      <charset val="128"/>
    </font>
    <font>
      <b/>
      <sz val="11"/>
      <color theme="1"/>
      <name val="ＭＳ ゴシック"/>
      <family val="3"/>
      <charset val="128"/>
    </font>
    <font>
      <sz val="11"/>
      <color theme="1"/>
      <name val="ＭＳ ゴシック"/>
      <family val="3"/>
      <charset val="128"/>
    </font>
    <font>
      <sz val="10"/>
      <color theme="1"/>
      <name val="游明朝"/>
      <family val="1"/>
      <charset val="128"/>
    </font>
    <font>
      <sz val="10"/>
      <color rgb="FFFF0000"/>
      <name val="游明朝"/>
      <family val="1"/>
      <charset val="128"/>
    </font>
    <font>
      <sz val="10"/>
      <color theme="1"/>
      <name val="游ゴシック"/>
      <family val="2"/>
      <charset val="128"/>
      <scheme val="minor"/>
    </font>
    <font>
      <sz val="8"/>
      <color theme="1"/>
      <name val="游明朝"/>
      <family val="1"/>
      <charset val="128"/>
    </font>
    <font>
      <sz val="9"/>
      <color theme="1"/>
      <name val="游明朝"/>
      <family val="1"/>
      <charset val="128"/>
    </font>
    <font>
      <u/>
      <sz val="11"/>
      <color theme="10"/>
      <name val="游ゴシック"/>
      <family val="2"/>
      <charset val="128"/>
      <scheme val="minor"/>
    </font>
    <font>
      <u/>
      <sz val="11"/>
      <color rgb="FFFF0000"/>
      <name val="游明朝"/>
      <family val="1"/>
      <charset val="128"/>
    </font>
    <font>
      <sz val="11"/>
      <color theme="1"/>
      <name val="游明朝"/>
      <family val="1"/>
      <charset val="128"/>
    </font>
    <font>
      <sz val="11"/>
      <color theme="0"/>
      <name val="游明朝"/>
      <family val="1"/>
      <charset val="128"/>
    </font>
    <font>
      <sz val="10"/>
      <color theme="0"/>
      <name val="游明朝"/>
      <family val="1"/>
      <charset val="128"/>
    </font>
    <font>
      <sz val="6"/>
      <name val="ＭＳ Ｐゴシック"/>
      <family val="3"/>
      <charset val="128"/>
    </font>
    <font>
      <sz val="10"/>
      <name val="游明朝"/>
      <family val="1"/>
      <charset val="128"/>
    </font>
    <font>
      <sz val="10"/>
      <color theme="1"/>
      <name val="游ゴシック"/>
      <family val="3"/>
      <charset val="128"/>
      <scheme val="minor"/>
    </font>
    <font>
      <sz val="10"/>
      <color rgb="FFFF0000"/>
      <name val="游ゴシック"/>
      <family val="3"/>
      <charset val="128"/>
      <scheme val="minor"/>
    </font>
    <font>
      <sz val="11"/>
      <color rgb="FFFF0000"/>
      <name val="游明朝"/>
      <family val="1"/>
      <charset val="128"/>
    </font>
    <font>
      <u/>
      <sz val="10"/>
      <color theme="1"/>
      <name val="游明朝"/>
      <family val="1"/>
      <charset val="128"/>
    </font>
    <font>
      <b/>
      <sz val="11"/>
      <color theme="1"/>
      <name val="游ゴシック"/>
      <family val="3"/>
      <charset val="128"/>
    </font>
    <font>
      <b/>
      <sz val="11"/>
      <color theme="1"/>
      <name val="游明朝"/>
      <family val="1"/>
      <charset val="128"/>
    </font>
    <font>
      <b/>
      <u/>
      <sz val="11"/>
      <color theme="1"/>
      <name val="游ゴシック"/>
      <family val="3"/>
      <charset val="128"/>
    </font>
    <font>
      <b/>
      <sz val="10"/>
      <color theme="1"/>
      <name val="游ゴシック"/>
      <family val="3"/>
      <charset val="128"/>
      <scheme val="minor"/>
    </font>
    <font>
      <sz val="14"/>
      <color theme="1"/>
      <name val="游明朝"/>
      <family val="1"/>
      <charset val="128"/>
    </font>
    <font>
      <b/>
      <sz val="14"/>
      <color theme="1"/>
      <name val="游ゴシック"/>
      <family val="3"/>
      <charset val="128"/>
      <scheme val="minor"/>
    </font>
    <font>
      <sz val="9"/>
      <color theme="1"/>
      <name val="游ゴシック"/>
      <family val="2"/>
      <charset val="128"/>
      <scheme val="minor"/>
    </font>
    <font>
      <sz val="11"/>
      <name val="ＭＳ Ｐゴシック"/>
      <family val="3"/>
      <charset val="128"/>
    </font>
    <font>
      <sz val="11"/>
      <name val="ＭＳ 明朝"/>
      <family val="1"/>
      <charset val="128"/>
    </font>
    <font>
      <b/>
      <sz val="14"/>
      <name val="ＭＳ ゴシック"/>
      <family val="3"/>
      <charset val="128"/>
    </font>
    <font>
      <sz val="11"/>
      <name val="游明朝"/>
      <family val="1"/>
      <charset val="128"/>
    </font>
    <font>
      <sz val="9"/>
      <name val="游明朝"/>
      <family val="1"/>
      <charset val="128"/>
    </font>
    <font>
      <sz val="14"/>
      <name val="游明朝"/>
      <family val="1"/>
      <charset val="128"/>
    </font>
    <font>
      <sz val="16"/>
      <color theme="1"/>
      <name val="游ゴシック"/>
      <family val="2"/>
      <scheme val="minor"/>
    </font>
    <font>
      <sz val="16"/>
      <color theme="1"/>
      <name val="游ゴシック"/>
      <family val="3"/>
      <charset val="128"/>
      <scheme val="minor"/>
    </font>
    <font>
      <sz val="14"/>
      <color theme="1"/>
      <name val="游ゴシック"/>
      <family val="2"/>
      <scheme val="minor"/>
    </font>
    <font>
      <sz val="14"/>
      <color theme="1"/>
      <name val="游ゴシック"/>
      <family val="3"/>
      <charset val="128"/>
      <scheme val="minor"/>
    </font>
    <font>
      <b/>
      <sz val="11"/>
      <color theme="1"/>
      <name val="游ゴシック"/>
      <family val="2"/>
      <scheme val="minor"/>
    </font>
    <font>
      <u/>
      <sz val="11"/>
      <color theme="1"/>
      <name val="游ゴシック"/>
      <family val="2"/>
      <scheme val="minor"/>
    </font>
    <font>
      <sz val="11"/>
      <name val="游ゴシック"/>
      <family val="3"/>
      <charset val="128"/>
      <scheme val="minor"/>
    </font>
    <font>
      <b/>
      <u/>
      <sz val="11"/>
      <name val="游ゴシック"/>
      <family val="3"/>
      <charset val="128"/>
      <scheme val="minor"/>
    </font>
    <font>
      <sz val="10"/>
      <name val="ＭＳ 明朝"/>
      <family val="1"/>
      <charset val="128"/>
    </font>
    <font>
      <b/>
      <sz val="12"/>
      <name val="ＭＳ ゴシック"/>
      <family val="3"/>
      <charset val="128"/>
    </font>
    <font>
      <sz val="8"/>
      <name val="ＭＳ 明朝"/>
      <family val="1"/>
      <charset val="128"/>
    </font>
    <font>
      <b/>
      <sz val="11"/>
      <name val="游ゴシック"/>
      <family val="3"/>
      <charset val="128"/>
      <scheme val="minor"/>
    </font>
    <font>
      <sz val="14"/>
      <color rgb="FF000000"/>
      <name val="ＭＳ Ｐゴシック"/>
      <family val="3"/>
      <charset val="128"/>
    </font>
    <font>
      <sz val="10"/>
      <color rgb="FF000000"/>
      <name val="ＭＳ Ｐゴシック"/>
      <family val="3"/>
      <charset val="128"/>
    </font>
    <font>
      <sz val="16"/>
      <color rgb="FF000000"/>
      <name val="ＭＳ Ｐゴシック"/>
      <family val="3"/>
      <charset val="128"/>
    </font>
    <font>
      <sz val="9"/>
      <color theme="1"/>
      <name val="游ゴシック"/>
      <family val="2"/>
      <scheme val="minor"/>
    </font>
    <font>
      <sz val="9"/>
      <color theme="1"/>
      <name val="游ゴシック"/>
      <family val="3"/>
      <charset val="128"/>
      <scheme val="minor"/>
    </font>
    <font>
      <u/>
      <sz val="14"/>
      <color theme="1"/>
      <name val="游ゴシック"/>
      <family val="3"/>
      <charset val="128"/>
      <scheme val="minor"/>
    </font>
    <font>
      <b/>
      <sz val="11"/>
      <color rgb="FF0070C0"/>
      <name val="Meiryo UI"/>
      <family val="3"/>
      <charset val="128"/>
    </font>
    <font>
      <sz val="11"/>
      <name val="Meiryo UI"/>
      <family val="3"/>
      <charset val="128"/>
    </font>
    <font>
      <b/>
      <sz val="11"/>
      <name val="Meiryo UI"/>
      <family val="3"/>
      <charset val="128"/>
    </font>
    <font>
      <b/>
      <u/>
      <sz val="11"/>
      <color rgb="FF0070C0"/>
      <name val="Meiryo UI"/>
      <family val="3"/>
      <charset val="128"/>
    </font>
    <font>
      <b/>
      <sz val="11"/>
      <color theme="4"/>
      <name val="Meiryo UI"/>
      <family val="3"/>
      <charset val="128"/>
    </font>
    <font>
      <b/>
      <sz val="11"/>
      <color theme="1"/>
      <name val="Meiryo UI"/>
      <family val="3"/>
      <charset val="128"/>
    </font>
    <font>
      <u/>
      <sz val="11"/>
      <color theme="10"/>
      <name val="Meiryo UI"/>
      <family val="3"/>
      <charset val="128"/>
    </font>
    <font>
      <sz val="11"/>
      <color theme="10"/>
      <name val="Meiryo UI"/>
      <family val="3"/>
      <charset val="128"/>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theme="8" tint="0.79998168889431442"/>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style="thin">
        <color indexed="64"/>
      </bottom>
      <diagonal/>
    </border>
    <border>
      <left style="thin">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right style="medium">
        <color auto="1"/>
      </right>
      <top/>
      <bottom style="thin">
        <color auto="1"/>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auto="1"/>
      </bottom>
      <diagonal/>
    </border>
    <border>
      <left/>
      <right/>
      <top style="double">
        <color indexed="64"/>
      </top>
      <bottom style="thin">
        <color auto="1"/>
      </bottom>
      <diagonal/>
    </border>
    <border>
      <left/>
      <right style="medium">
        <color auto="1"/>
      </right>
      <top style="double">
        <color indexed="64"/>
      </top>
      <bottom style="thin">
        <color auto="1"/>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auto="1"/>
      </right>
      <top style="thin">
        <color auto="1"/>
      </top>
      <bottom/>
      <diagonal/>
    </border>
    <border>
      <left style="thin">
        <color auto="1"/>
      </left>
      <right/>
      <top/>
      <bottom style="mediumDashed">
        <color auto="1"/>
      </bottom>
      <diagonal/>
    </border>
    <border>
      <left/>
      <right/>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right/>
      <top style="mediumDashed">
        <color auto="1"/>
      </top>
      <bottom/>
      <diagonal/>
    </border>
    <border>
      <left/>
      <right style="medium">
        <color auto="1"/>
      </right>
      <top style="mediumDashed">
        <color auto="1"/>
      </top>
      <bottom/>
      <diagonal/>
    </border>
  </borders>
  <cellStyleXfs count="5">
    <xf numFmtId="0" fontId="0" fillId="0" borderId="0">
      <alignment vertical="center"/>
    </xf>
    <xf numFmtId="0" fontId="8" fillId="0" borderId="0"/>
    <xf numFmtId="38" fontId="8" fillId="0" borderId="0" applyFont="0" applyFill="0" applyBorder="0" applyAlignment="0" applyProtection="0">
      <alignment vertical="center"/>
    </xf>
    <xf numFmtId="0" fontId="23" fillId="0" borderId="0" applyNumberFormat="0" applyFill="0" applyBorder="0" applyAlignment="0" applyProtection="0">
      <alignment vertical="center"/>
    </xf>
    <xf numFmtId="0" fontId="41" fillId="0" borderId="0">
      <alignment vertical="center"/>
    </xf>
  </cellStyleXfs>
  <cellXfs count="71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2" fillId="2" borderId="0" xfId="0" applyFont="1" applyFill="1">
      <alignment vertical="center"/>
    </xf>
    <xf numFmtId="0" fontId="4" fillId="2" borderId="0" xfId="0" applyFont="1" applyFill="1">
      <alignmen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6" fillId="2" borderId="0" xfId="0" applyFont="1" applyFill="1">
      <alignment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lignment vertical="center"/>
    </xf>
    <xf numFmtId="49" fontId="8" fillId="0" borderId="0" xfId="1" applyNumberFormat="1" applyAlignment="1">
      <alignment vertical="center"/>
    </xf>
    <xf numFmtId="0" fontId="8" fillId="0" borderId="0" xfId="1"/>
    <xf numFmtId="0" fontId="9" fillId="0" borderId="0" xfId="1" applyFont="1"/>
    <xf numFmtId="0" fontId="8" fillId="0" borderId="0" xfId="1" applyAlignment="1">
      <alignment vertical="center"/>
    </xf>
    <xf numFmtId="0" fontId="8" fillId="0" borderId="0" xfId="1" applyAlignment="1">
      <alignment horizontal="right" vertical="center"/>
    </xf>
    <xf numFmtId="0" fontId="8" fillId="0" borderId="0" xfId="1" applyAlignment="1">
      <alignment horizontal="center" vertical="center"/>
    </xf>
    <xf numFmtId="0" fontId="7" fillId="0" borderId="0" xfId="1" applyFont="1" applyAlignment="1">
      <alignment horizontal="center" vertical="center"/>
    </xf>
    <xf numFmtId="0" fontId="11" fillId="0" borderId="0" xfId="1" applyFont="1" applyAlignment="1">
      <alignment vertical="center"/>
    </xf>
    <xf numFmtId="49" fontId="8" fillId="0" borderId="0" xfId="1" applyNumberFormat="1" applyAlignment="1">
      <alignment horizontal="right" vertical="center"/>
    </xf>
    <xf numFmtId="49" fontId="8" fillId="0" borderId="0" xfId="1" applyNumberFormat="1" applyAlignment="1">
      <alignment vertical="center" shrinkToFit="1"/>
    </xf>
    <xf numFmtId="49" fontId="8" fillId="0" borderId="0" xfId="1" applyNumberFormat="1" applyAlignment="1">
      <alignment horizontal="center" vertical="center"/>
    </xf>
    <xf numFmtId="0" fontId="7" fillId="0" borderId="0" xfId="1" applyFont="1"/>
    <xf numFmtId="0" fontId="8" fillId="0" borderId="0" xfId="1" applyAlignment="1">
      <alignment vertical="center" shrinkToFit="1"/>
    </xf>
    <xf numFmtId="0" fontId="12" fillId="0" borderId="0" xfId="1" applyFont="1" applyAlignment="1">
      <alignment vertical="center"/>
    </xf>
    <xf numFmtId="3" fontId="8" fillId="0" borderId="0" xfId="1" applyNumberFormat="1" applyAlignment="1">
      <alignment vertical="center"/>
    </xf>
    <xf numFmtId="0" fontId="8" fillId="0" borderId="0" xfId="1" applyAlignment="1">
      <alignment horizontal="center" vertical="center" shrinkToFit="1"/>
    </xf>
    <xf numFmtId="0" fontId="8" fillId="0" borderId="0" xfId="1" applyAlignment="1">
      <alignment vertical="center" wrapText="1"/>
    </xf>
    <xf numFmtId="0" fontId="16" fillId="0" borderId="0" xfId="1" applyFont="1" applyAlignment="1">
      <alignment vertical="center"/>
    </xf>
    <xf numFmtId="0" fontId="17" fillId="0" borderId="0" xfId="1" applyFont="1" applyAlignment="1">
      <alignment vertical="center"/>
    </xf>
    <xf numFmtId="0" fontId="20" fillId="0" borderId="0" xfId="1" applyFont="1" applyAlignment="1">
      <alignment vertical="center"/>
    </xf>
    <xf numFmtId="0" fontId="18" fillId="0" borderId="6" xfId="1" applyFont="1" applyBorder="1" applyAlignment="1">
      <alignment vertical="center" shrinkToFit="1"/>
    </xf>
    <xf numFmtId="0" fontId="18" fillId="0" borderId="26" xfId="1" applyFont="1" applyBorder="1" applyAlignment="1">
      <alignment vertical="center" shrinkToFit="1"/>
    </xf>
    <xf numFmtId="0" fontId="18" fillId="0" borderId="22" xfId="1" applyFont="1" applyBorder="1" applyAlignment="1">
      <alignment vertical="center" shrinkToFit="1"/>
    </xf>
    <xf numFmtId="0" fontId="23" fillId="0" borderId="0" xfId="3" applyAlignment="1">
      <alignment vertical="center"/>
    </xf>
    <xf numFmtId="0" fontId="18" fillId="0" borderId="0" xfId="1" applyFont="1" applyAlignment="1">
      <alignment vertical="center" shrinkToFit="1"/>
    </xf>
    <xf numFmtId="0" fontId="18" fillId="0" borderId="19" xfId="1" applyFont="1" applyBorder="1"/>
    <xf numFmtId="0" fontId="18" fillId="0" borderId="0" xfId="1" applyFont="1" applyAlignment="1">
      <alignment horizontal="left" vertical="center"/>
    </xf>
    <xf numFmtId="0" fontId="18" fillId="0" borderId="0" xfId="1" applyFont="1" applyAlignment="1">
      <alignment horizontal="center" vertical="center"/>
    </xf>
    <xf numFmtId="0" fontId="18" fillId="0" borderId="0" xfId="1" applyFont="1" applyAlignment="1">
      <alignment horizontal="center" vertical="center" wrapText="1"/>
    </xf>
    <xf numFmtId="0" fontId="18" fillId="0" borderId="0" xfId="1" applyFont="1" applyAlignment="1">
      <alignment vertical="center"/>
    </xf>
    <xf numFmtId="0" fontId="18" fillId="0" borderId="0" xfId="1" applyFont="1" applyAlignment="1">
      <alignment horizontal="left"/>
    </xf>
    <xf numFmtId="0" fontId="18" fillId="0" borderId="0" xfId="1" applyFont="1" applyAlignment="1">
      <alignment horizontal="left" vertical="top"/>
    </xf>
    <xf numFmtId="0" fontId="25" fillId="0" borderId="0" xfId="1" applyFont="1" applyAlignment="1">
      <alignment horizontal="center" vertical="center"/>
    </xf>
    <xf numFmtId="0" fontId="25" fillId="0" borderId="0" xfId="1" applyFont="1" applyAlignment="1">
      <alignment horizontal="center" vertical="center" wrapText="1"/>
    </xf>
    <xf numFmtId="0" fontId="25" fillId="0" borderId="0" xfId="1" applyFont="1" applyAlignment="1">
      <alignment vertical="center"/>
    </xf>
    <xf numFmtId="0" fontId="26" fillId="2" borderId="0" xfId="1" applyFont="1" applyFill="1" applyAlignment="1">
      <alignment vertical="center"/>
    </xf>
    <xf numFmtId="0" fontId="27" fillId="2" borderId="0" xfId="1" quotePrefix="1" applyFont="1" applyFill="1"/>
    <xf numFmtId="0" fontId="27" fillId="2" borderId="0" xfId="1" applyFont="1" applyFill="1" applyAlignment="1">
      <alignment vertical="center"/>
    </xf>
    <xf numFmtId="0" fontId="29" fillId="0" borderId="0" xfId="1" quotePrefix="1" applyFont="1"/>
    <xf numFmtId="0" fontId="16" fillId="0" borderId="0" xfId="1" applyFont="1" applyAlignment="1" applyProtection="1">
      <alignment vertical="center"/>
      <protection hidden="1"/>
    </xf>
    <xf numFmtId="0" fontId="8" fillId="0" borderId="0" xfId="1" applyAlignment="1" applyProtection="1">
      <alignment vertical="center"/>
      <protection hidden="1"/>
    </xf>
    <xf numFmtId="0" fontId="30" fillId="0" borderId="0" xfId="1" applyFont="1" applyAlignment="1" applyProtection="1">
      <alignment vertical="center"/>
      <protection hidden="1"/>
    </xf>
    <xf numFmtId="0" fontId="30" fillId="0" borderId="0" xfId="1" applyFont="1" applyAlignment="1">
      <alignment vertical="center"/>
    </xf>
    <xf numFmtId="0" fontId="18" fillId="0" borderId="0" xfId="1" applyFont="1" applyAlignment="1" applyProtection="1">
      <alignment vertical="center" wrapText="1"/>
      <protection hidden="1"/>
    </xf>
    <xf numFmtId="0" fontId="25" fillId="0" borderId="0" xfId="1" applyFont="1" applyAlignment="1" applyProtection="1">
      <alignment vertical="center"/>
      <protection hidden="1"/>
    </xf>
    <xf numFmtId="0" fontId="25" fillId="0" borderId="0" xfId="1" applyFont="1" applyAlignment="1" applyProtection="1">
      <alignment horizontal="left" vertical="center"/>
      <protection hidden="1"/>
    </xf>
    <xf numFmtId="0" fontId="25" fillId="0" borderId="0" xfId="1" applyFont="1" applyAlignment="1" applyProtection="1">
      <alignment horizontal="center" vertical="center"/>
      <protection hidden="1"/>
    </xf>
    <xf numFmtId="0" fontId="25" fillId="0" borderId="0" xfId="1" applyFont="1" applyAlignment="1" applyProtection="1">
      <alignment horizontal="center" vertical="center" wrapText="1"/>
      <protection hidden="1"/>
    </xf>
    <xf numFmtId="0" fontId="25" fillId="0" borderId="0" xfId="1" applyFont="1" applyAlignment="1" applyProtection="1">
      <alignment vertical="top" wrapText="1"/>
      <protection hidden="1"/>
    </xf>
    <xf numFmtId="0" fontId="25" fillId="0" borderId="21" xfId="1" applyFont="1" applyBorder="1" applyAlignment="1" applyProtection="1">
      <alignment vertical="center"/>
      <protection hidden="1"/>
    </xf>
    <xf numFmtId="0" fontId="25" fillId="0" borderId="0" xfId="1" applyFont="1" applyAlignment="1" applyProtection="1">
      <alignment horizontal="right" vertical="center"/>
      <protection hidden="1"/>
    </xf>
    <xf numFmtId="0" fontId="18" fillId="0" borderId="0" xfId="1" applyFont="1" applyAlignment="1" applyProtection="1">
      <alignment horizontal="center" vertical="center"/>
      <protection hidden="1"/>
    </xf>
    <xf numFmtId="0" fontId="35" fillId="0" borderId="0" xfId="1" applyFont="1" applyAlignment="1" applyProtection="1">
      <alignment vertical="center"/>
      <protection hidden="1"/>
    </xf>
    <xf numFmtId="0" fontId="18" fillId="0" borderId="0" xfId="1" applyFont="1" applyAlignment="1" applyProtection="1">
      <alignment vertical="center"/>
      <protection hidden="1"/>
    </xf>
    <xf numFmtId="0" fontId="37" fillId="0" borderId="0" xfId="1" applyFont="1" applyAlignment="1" applyProtection="1">
      <alignment vertical="center"/>
      <protection hidden="1"/>
    </xf>
    <xf numFmtId="177" fontId="25" fillId="0" borderId="0" xfId="1" applyNumberFormat="1" applyFont="1" applyAlignment="1" applyProtection="1">
      <alignment horizontal="center" vertical="center"/>
      <protection hidden="1"/>
    </xf>
    <xf numFmtId="177" fontId="38" fillId="0" borderId="0" xfId="1" applyNumberFormat="1" applyFont="1" applyAlignment="1" applyProtection="1">
      <alignment horizontal="center" vertical="center"/>
      <protection hidden="1"/>
    </xf>
    <xf numFmtId="12" fontId="38" fillId="0" borderId="0" xfId="1" applyNumberFormat="1" applyFont="1" applyAlignment="1" applyProtection="1">
      <alignment horizontal="center" vertical="center"/>
      <protection hidden="1"/>
    </xf>
    <xf numFmtId="0" fontId="18" fillId="0" borderId="0" xfId="1" applyFont="1" applyAlignment="1" applyProtection="1">
      <alignment horizontal="center"/>
      <protection hidden="1"/>
    </xf>
    <xf numFmtId="177" fontId="18" fillId="0" borderId="0" xfId="1" applyNumberFormat="1" applyFont="1" applyAlignment="1" applyProtection="1">
      <alignment horizontal="left" vertical="center"/>
      <protection hidden="1"/>
    </xf>
    <xf numFmtId="180" fontId="25" fillId="0" borderId="0" xfId="1" applyNumberFormat="1" applyFont="1" applyAlignment="1" applyProtection="1">
      <alignment horizontal="center" vertical="center" wrapText="1"/>
      <protection hidden="1"/>
    </xf>
    <xf numFmtId="0" fontId="34" fillId="0" borderId="0" xfId="1" applyFont="1" applyAlignment="1" applyProtection="1">
      <alignment vertical="center"/>
      <protection hidden="1"/>
    </xf>
    <xf numFmtId="0" fontId="22" fillId="0" borderId="0" xfId="1" applyFont="1" applyAlignment="1" applyProtection="1">
      <alignment vertical="center"/>
      <protection hidden="1"/>
    </xf>
    <xf numFmtId="0" fontId="40" fillId="0" borderId="0" xfId="1" applyFont="1" applyAlignment="1">
      <alignment vertical="center"/>
    </xf>
    <xf numFmtId="0" fontId="42" fillId="0" borderId="0" xfId="4" applyFont="1">
      <alignment vertical="center"/>
    </xf>
    <xf numFmtId="0" fontId="42" fillId="0" borderId="0" xfId="4" applyFont="1" applyAlignment="1">
      <alignment horizontal="center" vertical="center"/>
    </xf>
    <xf numFmtId="0" fontId="44" fillId="0" borderId="0" xfId="4" applyFont="1">
      <alignment vertical="center"/>
    </xf>
    <xf numFmtId="0" fontId="44" fillId="7" borderId="1" xfId="4" applyFont="1" applyFill="1" applyBorder="1" applyAlignment="1">
      <alignment horizontal="center" vertical="center"/>
    </xf>
    <xf numFmtId="0" fontId="45" fillId="7" borderId="1" xfId="4" applyFont="1" applyFill="1" applyBorder="1" applyAlignment="1">
      <alignment horizontal="center" vertical="center" wrapText="1"/>
    </xf>
    <xf numFmtId="0" fontId="44" fillId="0" borderId="1" xfId="4" applyFont="1" applyBorder="1">
      <alignment vertical="center"/>
    </xf>
    <xf numFmtId="0" fontId="32" fillId="0" borderId="1" xfId="1" applyFont="1" applyBorder="1" applyAlignment="1">
      <alignment horizontal="left" vertical="center" shrinkToFit="1"/>
    </xf>
    <xf numFmtId="0" fontId="32" fillId="0" borderId="1" xfId="1" applyFont="1" applyBorder="1" applyAlignment="1">
      <alignment horizontal="center" vertical="center"/>
    </xf>
    <xf numFmtId="0" fontId="32" fillId="0" borderId="1" xfId="1" applyFont="1" applyBorder="1" applyAlignment="1">
      <alignment vertical="center"/>
    </xf>
    <xf numFmtId="0" fontId="32" fillId="0" borderId="1" xfId="4" applyFont="1" applyBorder="1" applyAlignment="1">
      <alignment horizontal="left" vertical="center" shrinkToFit="1"/>
    </xf>
    <xf numFmtId="0" fontId="32" fillId="0" borderId="1" xfId="4" applyFont="1" applyBorder="1" applyAlignment="1">
      <alignment horizontal="center" vertical="center"/>
    </xf>
    <xf numFmtId="0" fontId="32" fillId="0" borderId="1" xfId="4" applyFont="1" applyBorder="1">
      <alignment vertical="center"/>
    </xf>
    <xf numFmtId="0" fontId="44" fillId="0" borderId="1" xfId="4" applyFont="1" applyBorder="1" applyAlignment="1">
      <alignment horizontal="left" vertical="center" shrinkToFit="1"/>
    </xf>
    <xf numFmtId="0" fontId="44" fillId="0" borderId="1" xfId="4" applyFont="1" applyBorder="1" applyAlignment="1">
      <alignment horizontal="center" vertical="center"/>
    </xf>
    <xf numFmtId="0" fontId="44" fillId="0" borderId="0" xfId="4" applyFont="1" applyAlignment="1">
      <alignment horizontal="center" vertical="center"/>
    </xf>
    <xf numFmtId="0" fontId="44" fillId="0" borderId="0" xfId="4" applyFont="1" applyAlignment="1">
      <alignment vertical="center" wrapText="1"/>
    </xf>
    <xf numFmtId="0" fontId="8" fillId="0" borderId="69" xfId="1" applyBorder="1"/>
    <xf numFmtId="0" fontId="8" fillId="0" borderId="28" xfId="1" applyBorder="1"/>
    <xf numFmtId="0" fontId="8" fillId="0" borderId="71" xfId="1" applyBorder="1"/>
    <xf numFmtId="0" fontId="8" fillId="0" borderId="80" xfId="1" applyBorder="1"/>
    <xf numFmtId="0" fontId="48" fillId="0" borderId="0" xfId="1" applyFont="1" applyAlignment="1">
      <alignment horizontal="center" vertical="center"/>
    </xf>
    <xf numFmtId="0" fontId="8" fillId="0" borderId="17" xfId="1" applyBorder="1"/>
    <xf numFmtId="0" fontId="8" fillId="0" borderId="73" xfId="1" applyBorder="1"/>
    <xf numFmtId="0" fontId="8" fillId="0" borderId="9" xfId="1" applyBorder="1"/>
    <xf numFmtId="0" fontId="47" fillId="0" borderId="0" xfId="1" applyFont="1" applyAlignment="1">
      <alignment vertical="center"/>
    </xf>
    <xf numFmtId="0" fontId="47" fillId="0" borderId="0" xfId="1" applyFont="1"/>
    <xf numFmtId="0" fontId="47" fillId="0" borderId="17" xfId="1" applyFont="1" applyBorder="1" applyAlignment="1">
      <alignment vertical="center"/>
    </xf>
    <xf numFmtId="0" fontId="47" fillId="0" borderId="17" xfId="1" applyFont="1" applyBorder="1"/>
    <xf numFmtId="0" fontId="8" fillId="0" borderId="72" xfId="1" applyBorder="1"/>
    <xf numFmtId="0" fontId="8" fillId="0" borderId="21" xfId="1" applyBorder="1"/>
    <xf numFmtId="0" fontId="8" fillId="0" borderId="97" xfId="1" applyBorder="1"/>
    <xf numFmtId="0" fontId="8" fillId="0" borderId="5" xfId="1" applyBorder="1"/>
    <xf numFmtId="0" fontId="8" fillId="0" borderId="6" xfId="1" applyBorder="1"/>
    <xf numFmtId="0" fontId="8" fillId="0" borderId="7" xfId="1" applyBorder="1"/>
    <xf numFmtId="0" fontId="51" fillId="0" borderId="0" xfId="1" applyFont="1" applyAlignment="1">
      <alignment vertical="center"/>
    </xf>
    <xf numFmtId="0" fontId="8" fillId="0" borderId="13" xfId="1" applyBorder="1"/>
    <xf numFmtId="0" fontId="8" fillId="0" borderId="14" xfId="1" applyBorder="1"/>
    <xf numFmtId="0" fontId="52" fillId="0" borderId="0" xfId="1" applyFont="1"/>
    <xf numFmtId="0" fontId="13" fillId="0" borderId="0" xfId="1" applyFont="1"/>
    <xf numFmtId="49" fontId="8" fillId="0" borderId="0" xfId="1" applyNumberFormat="1"/>
    <xf numFmtId="0" fontId="9" fillId="0" borderId="0" xfId="1" applyFont="1" applyAlignment="1">
      <alignment vertical="center"/>
    </xf>
    <xf numFmtId="0" fontId="48" fillId="0" borderId="0" xfId="1" applyFont="1"/>
    <xf numFmtId="0" fontId="48" fillId="0" borderId="17" xfId="1" applyFont="1" applyBorder="1"/>
    <xf numFmtId="0" fontId="8" fillId="0" borderId="16" xfId="1" applyBorder="1"/>
    <xf numFmtId="0" fontId="8" fillId="0" borderId="19" xfId="1" applyBorder="1"/>
    <xf numFmtId="0" fontId="55" fillId="0" borderId="0" xfId="1" applyFont="1" applyAlignment="1" applyProtection="1">
      <alignment vertical="center"/>
      <protection locked="0"/>
    </xf>
    <xf numFmtId="0" fontId="55" fillId="0" borderId="0" xfId="1" applyFont="1" applyAlignment="1" applyProtection="1">
      <alignment horizontal="center" vertical="center"/>
      <protection locked="0"/>
    </xf>
    <xf numFmtId="0" fontId="55" fillId="0" borderId="0" xfId="1" applyFont="1" applyAlignment="1" applyProtection="1">
      <alignment horizontal="right" vertical="center"/>
      <protection locked="0"/>
    </xf>
    <xf numFmtId="0" fontId="53" fillId="0" borderId="0" xfId="1" applyFont="1" applyAlignment="1" applyProtection="1">
      <alignment vertical="center"/>
      <protection locked="0"/>
    </xf>
    <xf numFmtId="0" fontId="7" fillId="0" borderId="0" xfId="1" applyFont="1" applyAlignment="1">
      <alignment vertical="center"/>
    </xf>
    <xf numFmtId="0" fontId="55" fillId="0" borderId="69" xfId="1" applyFont="1" applyBorder="1" applyAlignment="1" applyProtection="1">
      <alignment vertical="center"/>
      <protection locked="0"/>
    </xf>
    <xf numFmtId="0" fontId="55" fillId="0" borderId="28" xfId="1" applyFont="1" applyBorder="1" applyAlignment="1" applyProtection="1">
      <alignment vertical="center"/>
      <protection locked="0"/>
    </xf>
    <xf numFmtId="0" fontId="55" fillId="0" borderId="28" xfId="1" applyFont="1" applyBorder="1" applyAlignment="1" applyProtection="1">
      <alignment horizontal="center" vertical="center"/>
      <protection locked="0"/>
    </xf>
    <xf numFmtId="0" fontId="55" fillId="0" borderId="28" xfId="1" applyFont="1" applyBorder="1" applyAlignment="1" applyProtection="1">
      <alignment horizontal="right" vertical="center"/>
      <protection locked="0"/>
    </xf>
    <xf numFmtId="0" fontId="55" fillId="0" borderId="71" xfId="1" applyFont="1" applyBorder="1" applyAlignment="1" applyProtection="1">
      <alignment vertical="center"/>
      <protection locked="0"/>
    </xf>
    <xf numFmtId="0" fontId="55" fillId="0" borderId="80" xfId="1" applyFont="1" applyBorder="1" applyAlignment="1" applyProtection="1">
      <alignment vertical="center"/>
      <protection locked="0"/>
    </xf>
    <xf numFmtId="0" fontId="56" fillId="0" borderId="0" xfId="1" applyFont="1" applyAlignment="1" applyProtection="1">
      <alignment horizontal="center" vertical="center"/>
      <protection locked="0"/>
    </xf>
    <xf numFmtId="0" fontId="55" fillId="0" borderId="73" xfId="1" applyFont="1" applyBorder="1" applyAlignment="1" applyProtection="1">
      <alignment vertical="center"/>
      <protection locked="0"/>
    </xf>
    <xf numFmtId="0" fontId="56" fillId="0" borderId="0" xfId="1" applyFont="1" applyAlignment="1" applyProtection="1">
      <alignment vertical="center"/>
      <protection locked="0"/>
    </xf>
    <xf numFmtId="38" fontId="55" fillId="0" borderId="0" xfId="1" applyNumberFormat="1" applyFont="1" applyAlignment="1" applyProtection="1">
      <alignment vertical="center"/>
      <protection locked="0"/>
    </xf>
    <xf numFmtId="38" fontId="55" fillId="0" borderId="0" xfId="1" applyNumberFormat="1" applyFont="1" applyAlignment="1" applyProtection="1">
      <alignment horizontal="right" vertical="center"/>
      <protection locked="0"/>
    </xf>
    <xf numFmtId="0" fontId="55" fillId="0" borderId="72" xfId="1" applyFont="1" applyBorder="1" applyAlignment="1" applyProtection="1">
      <alignment vertical="center"/>
      <protection locked="0"/>
    </xf>
    <xf numFmtId="0" fontId="55" fillId="0" borderId="21" xfId="1" applyFont="1" applyBorder="1" applyAlignment="1" applyProtection="1">
      <alignment vertical="center"/>
      <protection locked="0"/>
    </xf>
    <xf numFmtId="0" fontId="55" fillId="0" borderId="21" xfId="1" applyFont="1" applyBorder="1" applyAlignment="1" applyProtection="1">
      <alignment horizontal="center" vertical="center"/>
      <protection locked="0"/>
    </xf>
    <xf numFmtId="0" fontId="55" fillId="0" borderId="97" xfId="1" applyFont="1" applyBorder="1" applyAlignment="1" applyProtection="1">
      <alignment vertical="center"/>
      <protection locked="0"/>
    </xf>
    <xf numFmtId="0" fontId="58" fillId="0" borderId="0" xfId="1" applyFont="1"/>
    <xf numFmtId="0" fontId="8" fillId="0" borderId="5" xfId="1" applyBorder="1" applyAlignment="1">
      <alignment horizontal="left" vertical="top"/>
    </xf>
    <xf numFmtId="0" fontId="8" fillId="0" borderId="6" xfId="1" applyBorder="1" applyAlignment="1">
      <alignment horizontal="left" vertical="top"/>
    </xf>
    <xf numFmtId="0" fontId="8" fillId="0" borderId="7" xfId="1" applyBorder="1" applyAlignment="1">
      <alignment horizontal="left" vertical="top"/>
    </xf>
    <xf numFmtId="0" fontId="8" fillId="0" borderId="13" xfId="1" applyBorder="1" applyAlignment="1">
      <alignment horizontal="left" vertical="top"/>
    </xf>
    <xf numFmtId="0" fontId="8" fillId="0" borderId="0" xfId="1" applyAlignment="1">
      <alignment horizontal="left" vertical="top"/>
    </xf>
    <xf numFmtId="0" fontId="8" fillId="0" borderId="14" xfId="1" applyBorder="1" applyAlignment="1">
      <alignment horizontal="left" vertical="top"/>
    </xf>
    <xf numFmtId="0" fontId="60" fillId="0" borderId="0" xfId="1" applyFont="1" applyAlignment="1">
      <alignment horizontal="left" vertical="top"/>
    </xf>
    <xf numFmtId="0" fontId="60" fillId="0" borderId="69" xfId="1" applyFont="1" applyBorder="1" applyAlignment="1">
      <alignment vertical="top"/>
    </xf>
    <xf numFmtId="0" fontId="60" fillId="0" borderId="28" xfId="1" applyFont="1" applyBorder="1" applyAlignment="1">
      <alignment vertical="top"/>
    </xf>
    <xf numFmtId="0" fontId="8" fillId="0" borderId="28" xfId="1" applyBorder="1" applyAlignment="1">
      <alignment vertical="top"/>
    </xf>
    <xf numFmtId="0" fontId="8" fillId="0" borderId="70" xfId="1" applyBorder="1" applyAlignment="1">
      <alignment vertical="top"/>
    </xf>
    <xf numFmtId="0" fontId="8" fillId="0" borderId="27" xfId="1" applyBorder="1" applyAlignment="1">
      <alignment horizontal="center" vertical="center"/>
    </xf>
    <xf numFmtId="0" fontId="8" fillId="0" borderId="71" xfId="1" applyBorder="1" applyAlignment="1">
      <alignment vertical="top"/>
    </xf>
    <xf numFmtId="0" fontId="60" fillId="0" borderId="80" xfId="1" applyFont="1" applyBorder="1" applyAlignment="1">
      <alignment vertical="top"/>
    </xf>
    <xf numFmtId="0" fontId="60" fillId="0" borderId="0" xfId="1" applyFont="1" applyAlignment="1">
      <alignment vertical="top"/>
    </xf>
    <xf numFmtId="0" fontId="8" fillId="0" borderId="14" xfId="1" applyBorder="1" applyAlignment="1">
      <alignment vertical="top"/>
    </xf>
    <xf numFmtId="0" fontId="8" fillId="0" borderId="13" xfId="1" applyBorder="1" applyAlignment="1">
      <alignment horizontal="center" vertical="center"/>
    </xf>
    <xf numFmtId="0" fontId="8" fillId="0" borderId="0" xfId="1" applyAlignment="1">
      <alignment vertical="top"/>
    </xf>
    <xf numFmtId="0" fontId="8" fillId="0" borderId="73" xfId="1" applyBorder="1" applyAlignment="1">
      <alignment vertical="top"/>
    </xf>
    <xf numFmtId="0" fontId="8" fillId="0" borderId="60" xfId="1" applyBorder="1" applyAlignment="1">
      <alignment vertical="top"/>
    </xf>
    <xf numFmtId="0" fontId="8" fillId="0" borderId="17" xfId="1" applyBorder="1" applyAlignment="1">
      <alignment vertical="top"/>
    </xf>
    <xf numFmtId="0" fontId="8" fillId="0" borderId="19" xfId="1" applyBorder="1" applyAlignment="1">
      <alignment vertical="top"/>
    </xf>
    <xf numFmtId="0" fontId="8" fillId="0" borderId="16" xfId="1" applyBorder="1" applyAlignment="1">
      <alignment horizontal="center" vertical="center"/>
    </xf>
    <xf numFmtId="0" fontId="8" fillId="0" borderId="58" xfId="1" applyBorder="1" applyAlignment="1">
      <alignment vertical="top"/>
    </xf>
    <xf numFmtId="0" fontId="60" fillId="0" borderId="59" xfId="1" applyFont="1" applyBorder="1" applyAlignment="1">
      <alignment vertical="top" wrapText="1"/>
    </xf>
    <xf numFmtId="0" fontId="60" fillId="0" borderId="6" xfId="1" applyFont="1" applyBorder="1" applyAlignment="1">
      <alignment vertical="top" wrapText="1"/>
    </xf>
    <xf numFmtId="0" fontId="8" fillId="0" borderId="6" xfId="1" applyBorder="1" applyAlignment="1">
      <alignment vertical="top"/>
    </xf>
    <xf numFmtId="0" fontId="8" fillId="0" borderId="5" xfId="1" applyBorder="1" applyAlignment="1">
      <alignment vertical="top"/>
    </xf>
    <xf numFmtId="0" fontId="60" fillId="0" borderId="6" xfId="1" applyFont="1" applyBorder="1" applyAlignment="1">
      <alignment vertical="top"/>
    </xf>
    <xf numFmtId="0" fontId="8" fillId="0" borderId="102" xfId="1" applyBorder="1" applyAlignment="1">
      <alignment vertical="top"/>
    </xf>
    <xf numFmtId="0" fontId="8" fillId="0" borderId="80" xfId="1" applyBorder="1" applyAlignment="1">
      <alignment vertical="top"/>
    </xf>
    <xf numFmtId="0" fontId="8" fillId="0" borderId="13" xfId="1" applyBorder="1" applyAlignment="1">
      <alignment vertical="top"/>
    </xf>
    <xf numFmtId="0" fontId="8" fillId="0" borderId="16" xfId="1" applyBorder="1" applyAlignment="1">
      <alignment vertical="top"/>
    </xf>
    <xf numFmtId="0" fontId="8" fillId="0" borderId="59" xfId="1" applyBorder="1" applyAlignment="1">
      <alignment horizontal="left" vertical="top"/>
    </xf>
    <xf numFmtId="0" fontId="8" fillId="0" borderId="102" xfId="1" applyBorder="1" applyAlignment="1">
      <alignment horizontal="left" vertical="top"/>
    </xf>
    <xf numFmtId="0" fontId="8" fillId="0" borderId="80" xfId="1" applyBorder="1" applyAlignment="1">
      <alignment horizontal="left" vertical="top"/>
    </xf>
    <xf numFmtId="0" fontId="8" fillId="0" borderId="73" xfId="1" applyBorder="1" applyAlignment="1">
      <alignment horizontal="left" vertical="top"/>
    </xf>
    <xf numFmtId="0" fontId="8" fillId="0" borderId="60" xfId="1" applyBorder="1" applyAlignment="1">
      <alignment horizontal="left" vertical="top"/>
    </xf>
    <xf numFmtId="0" fontId="8" fillId="0" borderId="17" xfId="1" applyBorder="1" applyAlignment="1">
      <alignment horizontal="left" vertical="top"/>
    </xf>
    <xf numFmtId="0" fontId="8" fillId="0" borderId="16" xfId="1" applyBorder="1" applyAlignment="1">
      <alignment horizontal="left" vertical="top"/>
    </xf>
    <xf numFmtId="0" fontId="8" fillId="0" borderId="58" xfId="1" applyBorder="1" applyAlignment="1">
      <alignment horizontal="left" vertical="top"/>
    </xf>
    <xf numFmtId="0" fontId="60" fillId="0" borderId="0" xfId="1" applyFont="1" applyAlignment="1">
      <alignment vertical="top" shrinkToFit="1"/>
    </xf>
    <xf numFmtId="0" fontId="60" fillId="0" borderId="14" xfId="1" applyFont="1" applyBorder="1" applyAlignment="1">
      <alignment vertical="top"/>
    </xf>
    <xf numFmtId="0" fontId="60" fillId="0" borderId="14" xfId="1" applyFont="1" applyBorder="1"/>
    <xf numFmtId="0" fontId="8" fillId="0" borderId="72" xfId="1" applyBorder="1" applyAlignment="1">
      <alignment horizontal="left" vertical="top"/>
    </xf>
    <xf numFmtId="0" fontId="8" fillId="0" borderId="21" xfId="1" applyBorder="1" applyAlignment="1">
      <alignment horizontal="left" vertical="top"/>
    </xf>
    <xf numFmtId="0" fontId="8" fillId="0" borderId="20" xfId="1" applyBorder="1" applyAlignment="1">
      <alignment horizontal="left" vertical="top"/>
    </xf>
    <xf numFmtId="0" fontId="8" fillId="0" borderId="28" xfId="1" applyBorder="1" applyAlignment="1">
      <alignment horizontal="left" vertical="top"/>
    </xf>
    <xf numFmtId="49" fontId="60" fillId="0" borderId="0" xfId="1" applyNumberFormat="1" applyFont="1" applyAlignment="1">
      <alignment horizontal="left" vertical="top"/>
    </xf>
    <xf numFmtId="0" fontId="8" fillId="0" borderId="69" xfId="1" applyBorder="1" applyAlignment="1">
      <alignment horizontal="left" vertical="top"/>
    </xf>
    <xf numFmtId="0" fontId="8" fillId="0" borderId="70" xfId="1" applyBorder="1" applyAlignment="1">
      <alignment horizontal="left" vertical="top"/>
    </xf>
    <xf numFmtId="0" fontId="8" fillId="0" borderId="27" xfId="1" applyBorder="1" applyAlignment="1">
      <alignment horizontal="left" vertical="top"/>
    </xf>
    <xf numFmtId="0" fontId="8" fillId="0" borderId="71" xfId="1" applyBorder="1" applyAlignment="1">
      <alignment horizontal="left" vertical="top"/>
    </xf>
    <xf numFmtId="0" fontId="8" fillId="0" borderId="19" xfId="1" applyBorder="1" applyAlignment="1">
      <alignment horizontal="left" vertical="top"/>
    </xf>
    <xf numFmtId="0" fontId="60" fillId="0" borderId="17" xfId="1" applyFont="1" applyBorder="1" applyAlignment="1">
      <alignment horizontal="left" vertical="top"/>
    </xf>
    <xf numFmtId="49" fontId="60" fillId="0" borderId="17" xfId="1" applyNumberFormat="1" applyFont="1" applyBorder="1" applyAlignment="1">
      <alignment horizontal="left" vertical="top"/>
    </xf>
    <xf numFmtId="0" fontId="62" fillId="0" borderId="0" xfId="1" applyFont="1"/>
    <xf numFmtId="0" fontId="23" fillId="0" borderId="0" xfId="3" applyAlignment="1"/>
    <xf numFmtId="0" fontId="63" fillId="0" borderId="0" xfId="1" applyFont="1"/>
    <xf numFmtId="0" fontId="8" fillId="0" borderId="7" xfId="1" applyBorder="1" applyAlignment="1">
      <alignment vertical="center"/>
    </xf>
    <xf numFmtId="0" fontId="8" fillId="0" borderId="0" xfId="1" applyAlignment="1">
      <alignment horizontal="right"/>
    </xf>
    <xf numFmtId="0" fontId="66" fillId="0" borderId="1" xfId="0" applyFont="1" applyBorder="1" applyAlignment="1">
      <alignment vertical="center" wrapText="1"/>
    </xf>
    <xf numFmtId="0" fontId="2" fillId="10" borderId="1" xfId="0" applyFont="1" applyFill="1" applyBorder="1">
      <alignment vertical="center"/>
    </xf>
    <xf numFmtId="0" fontId="71" fillId="0" borderId="1" xfId="3" applyNumberFormat="1" applyFont="1" applyBorder="1">
      <alignment vertical="center"/>
    </xf>
    <xf numFmtId="0" fontId="71" fillId="0" borderId="1" xfId="3" applyFont="1" applyBorder="1">
      <alignment vertical="center"/>
    </xf>
    <xf numFmtId="0" fontId="70" fillId="2" borderId="0" xfId="0" applyFont="1" applyFill="1">
      <alignment vertical="center"/>
    </xf>
    <xf numFmtId="0" fontId="2" fillId="0" borderId="1" xfId="0" applyFont="1" applyBorder="1" applyAlignment="1">
      <alignment horizontal="left" vertical="center" wrapText="1"/>
    </xf>
    <xf numFmtId="0" fontId="66" fillId="0" borderId="1" xfId="0" applyFont="1" applyBorder="1" applyAlignment="1">
      <alignment horizontal="left" vertical="center" wrapText="1"/>
    </xf>
    <xf numFmtId="0" fontId="71" fillId="0" borderId="1" xfId="3" applyFont="1" applyBorder="1" applyAlignment="1">
      <alignment vertical="center"/>
    </xf>
    <xf numFmtId="0" fontId="72" fillId="0" borderId="1" xfId="3" applyFont="1" applyBorder="1" applyAlignment="1">
      <alignment vertical="center" wrapText="1"/>
    </xf>
    <xf numFmtId="0" fontId="66" fillId="0" borderId="1" xfId="0" applyFont="1" applyBorder="1">
      <alignmen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71" fillId="0" borderId="2" xfId="3" applyFont="1" applyBorder="1" applyAlignment="1">
      <alignment horizontal="left" vertical="center"/>
    </xf>
    <xf numFmtId="0" fontId="71" fillId="0" borderId="3" xfId="3" applyFont="1" applyBorder="1" applyAlignment="1">
      <alignment horizontal="left" vertical="center"/>
    </xf>
    <xf numFmtId="0" fontId="71" fillId="0" borderId="4" xfId="3"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5" borderId="3" xfId="0" applyFont="1" applyFill="1" applyBorder="1" applyAlignment="1">
      <alignment horizontal="center" vertical="center"/>
    </xf>
    <xf numFmtId="0" fontId="2" fillId="5" borderId="1" xfId="0" applyFont="1" applyFill="1" applyBorder="1" applyAlignment="1">
      <alignment horizontal="center" vertical="center"/>
    </xf>
    <xf numFmtId="49" fontId="8" fillId="0" borderId="0" xfId="1" applyNumberFormat="1" applyAlignment="1">
      <alignment vertical="top"/>
    </xf>
    <xf numFmtId="49" fontId="8" fillId="0" borderId="0" xfId="1" applyNumberFormat="1" applyAlignment="1">
      <alignment horizontal="left" vertical="top" wrapText="1"/>
    </xf>
    <xf numFmtId="49" fontId="8" fillId="0" borderId="0" xfId="1" applyNumberFormat="1" applyAlignment="1">
      <alignment vertical="center"/>
    </xf>
    <xf numFmtId="49" fontId="8" fillId="0" borderId="0" xfId="1" applyNumberFormat="1" applyAlignment="1">
      <alignment horizontal="center" vertical="center"/>
    </xf>
    <xf numFmtId="38" fontId="0" fillId="0" borderId="0" xfId="2" applyFont="1" applyAlignment="1">
      <alignment horizontal="center" vertical="center"/>
    </xf>
    <xf numFmtId="49" fontId="11" fillId="0" borderId="0" xfId="1" applyNumberFormat="1" applyFont="1" applyAlignment="1">
      <alignment horizontal="left" vertical="center"/>
    </xf>
    <xf numFmtId="49" fontId="12" fillId="0" borderId="0" xfId="1" applyNumberFormat="1" applyFont="1" applyAlignment="1">
      <alignment horizontal="left" vertical="center" shrinkToFit="1"/>
    </xf>
    <xf numFmtId="0" fontId="8" fillId="0" borderId="0" xfId="1" applyAlignment="1">
      <alignment horizontal="center" vertical="center"/>
    </xf>
    <xf numFmtId="0" fontId="11" fillId="0" borderId="0" xfId="1" applyFont="1" applyAlignment="1">
      <alignment vertical="center"/>
    </xf>
    <xf numFmtId="0" fontId="11" fillId="0" borderId="0" xfId="1" applyFont="1" applyAlignment="1">
      <alignment vertical="center" shrinkToFit="1"/>
    </xf>
    <xf numFmtId="0" fontId="8" fillId="0" borderId="0" xfId="1" applyAlignment="1">
      <alignment vertical="center" wrapText="1"/>
    </xf>
    <xf numFmtId="0" fontId="18" fillId="0" borderId="0" xfId="1" applyFont="1" applyAlignment="1">
      <alignment horizontal="left" vertical="top" wrapText="1"/>
    </xf>
    <xf numFmtId="0" fontId="18" fillId="6" borderId="5" xfId="1" applyFont="1" applyFill="1" applyBorder="1" applyAlignment="1">
      <alignment horizontal="center" vertical="center" wrapText="1"/>
    </xf>
    <xf numFmtId="0" fontId="18" fillId="6" borderId="6" xfId="1" applyFont="1" applyFill="1" applyBorder="1" applyAlignment="1">
      <alignment horizontal="center" vertical="center" wrapText="1"/>
    </xf>
    <xf numFmtId="0" fontId="18" fillId="6" borderId="15" xfId="1" applyFont="1" applyFill="1" applyBorder="1" applyAlignment="1">
      <alignment horizontal="center" vertical="center" wrapText="1"/>
    </xf>
    <xf numFmtId="0" fontId="18" fillId="6" borderId="20" xfId="1" applyFont="1" applyFill="1" applyBorder="1" applyAlignment="1">
      <alignment horizontal="center" vertical="center" wrapText="1"/>
    </xf>
    <xf numFmtId="0" fontId="18" fillId="6" borderId="21" xfId="1" applyFont="1" applyFill="1" applyBorder="1" applyAlignment="1">
      <alignment horizontal="center" vertical="center" wrapText="1"/>
    </xf>
    <xf numFmtId="0" fontId="18" fillId="6" borderId="36" xfId="1" applyFont="1" applyFill="1" applyBorder="1" applyAlignment="1">
      <alignment horizontal="center" vertical="center" wrapText="1"/>
    </xf>
    <xf numFmtId="0" fontId="19" fillId="0" borderId="6" xfId="1" applyFont="1" applyBorder="1" applyAlignment="1" applyProtection="1">
      <alignment horizontal="left" vertical="center" shrinkToFit="1"/>
      <protection locked="0"/>
    </xf>
    <xf numFmtId="0" fontId="19" fillId="0" borderId="7" xfId="1" applyFont="1" applyBorder="1" applyAlignment="1" applyProtection="1">
      <alignment horizontal="left" vertical="center" shrinkToFit="1"/>
      <protection locked="0"/>
    </xf>
    <xf numFmtId="0" fontId="19" fillId="0" borderId="21" xfId="1" applyFont="1" applyBorder="1" applyAlignment="1" applyProtection="1">
      <alignment horizontal="left" vertical="center" shrinkToFit="1"/>
      <protection locked="0"/>
    </xf>
    <xf numFmtId="0" fontId="19" fillId="0" borderId="22" xfId="1" applyFont="1" applyBorder="1" applyAlignment="1" applyProtection="1">
      <alignment horizontal="left" vertical="center" shrinkToFit="1"/>
      <protection locked="0"/>
    </xf>
    <xf numFmtId="0" fontId="18" fillId="6" borderId="13" xfId="1" applyFont="1" applyFill="1" applyBorder="1" applyAlignment="1">
      <alignment horizontal="left" vertical="center" wrapText="1"/>
    </xf>
    <xf numFmtId="0" fontId="18" fillId="6" borderId="0" xfId="1" applyFont="1" applyFill="1" applyAlignment="1">
      <alignment horizontal="left" vertical="center" wrapText="1"/>
    </xf>
    <xf numFmtId="0" fontId="18" fillId="6" borderId="43" xfId="1" applyFont="1" applyFill="1" applyBorder="1" applyAlignment="1">
      <alignment horizontal="left" vertical="center" wrapText="1"/>
    </xf>
    <xf numFmtId="0" fontId="18" fillId="6" borderId="16" xfId="1" applyFont="1" applyFill="1" applyBorder="1" applyAlignment="1">
      <alignment horizontal="left" vertical="center" wrapText="1"/>
    </xf>
    <xf numFmtId="0" fontId="18" fillId="6" borderId="17" xfId="1" applyFont="1" applyFill="1" applyBorder="1" applyAlignment="1">
      <alignment horizontal="left" vertical="center" wrapText="1"/>
    </xf>
    <xf numFmtId="0" fontId="18" fillId="6" borderId="18" xfId="1" applyFont="1" applyFill="1" applyBorder="1" applyAlignment="1">
      <alignment horizontal="left" vertical="center" wrapText="1"/>
    </xf>
    <xf numFmtId="0" fontId="19" fillId="0" borderId="0" xfId="1" applyFont="1" applyAlignment="1" applyProtection="1">
      <alignment horizontal="center" vertical="center"/>
      <protection locked="0"/>
    </xf>
    <xf numFmtId="0" fontId="19" fillId="0" borderId="14" xfId="1" applyFont="1" applyBorder="1" applyAlignment="1" applyProtection="1">
      <alignment horizontal="center" vertical="center"/>
      <protection locked="0"/>
    </xf>
    <xf numFmtId="0" fontId="19" fillId="0" borderId="17" xfId="1" applyFont="1" applyBorder="1" applyAlignment="1" applyProtection="1">
      <alignment horizontal="center" vertical="center"/>
      <protection locked="0"/>
    </xf>
    <xf numFmtId="0" fontId="19" fillId="0" borderId="19" xfId="1" applyFont="1" applyBorder="1" applyAlignment="1" applyProtection="1">
      <alignment horizontal="center" vertical="center"/>
      <protection locked="0"/>
    </xf>
    <xf numFmtId="0" fontId="22" fillId="6" borderId="44" xfId="1" applyFont="1" applyFill="1" applyBorder="1" applyAlignment="1">
      <alignment horizontal="left" vertical="center" wrapText="1" shrinkToFit="1"/>
    </xf>
    <xf numFmtId="0" fontId="22" fillId="6" borderId="44" xfId="1" applyFont="1" applyFill="1" applyBorder="1" applyAlignment="1">
      <alignment horizontal="left" vertical="center" shrinkToFit="1"/>
    </xf>
    <xf numFmtId="0" fontId="22" fillId="6" borderId="45" xfId="1" applyFont="1" applyFill="1" applyBorder="1" applyAlignment="1">
      <alignment horizontal="left" vertical="center" shrinkToFit="1"/>
    </xf>
    <xf numFmtId="0" fontId="22" fillId="6" borderId="1" xfId="1" applyFont="1" applyFill="1" applyBorder="1" applyAlignment="1">
      <alignment horizontal="left" vertical="center" shrinkToFit="1"/>
    </xf>
    <xf numFmtId="0" fontId="22" fillId="6" borderId="42" xfId="1" applyFont="1" applyFill="1" applyBorder="1" applyAlignment="1">
      <alignment horizontal="left" vertical="center" shrinkToFit="1"/>
    </xf>
    <xf numFmtId="0" fontId="20" fillId="6" borderId="46" xfId="1" applyFont="1" applyFill="1" applyBorder="1" applyAlignment="1">
      <alignment horizontal="center" vertical="center"/>
    </xf>
    <xf numFmtId="0" fontId="20" fillId="6" borderId="47" xfId="1" applyFont="1" applyFill="1" applyBorder="1" applyAlignment="1">
      <alignment horizontal="center" vertical="center"/>
    </xf>
    <xf numFmtId="0" fontId="18" fillId="0" borderId="46" xfId="1" applyFont="1" applyBorder="1" applyAlignment="1" applyProtection="1">
      <alignment horizontal="left" shrinkToFit="1"/>
      <protection locked="0"/>
    </xf>
    <xf numFmtId="0" fontId="18" fillId="0" borderId="48" xfId="1" applyFont="1" applyBorder="1" applyAlignment="1" applyProtection="1">
      <alignment horizontal="left" shrinkToFit="1"/>
      <protection locked="0"/>
    </xf>
    <xf numFmtId="0" fontId="20" fillId="6" borderId="17" xfId="1" applyFont="1" applyFill="1" applyBorder="1" applyAlignment="1">
      <alignment horizontal="center" vertical="center"/>
    </xf>
    <xf numFmtId="0" fontId="20" fillId="6" borderId="18" xfId="1" applyFont="1" applyFill="1" applyBorder="1" applyAlignment="1">
      <alignment horizontal="center" vertical="center"/>
    </xf>
    <xf numFmtId="0" fontId="18" fillId="0" borderId="17" xfId="1" applyFont="1" applyBorder="1" applyAlignment="1" applyProtection="1">
      <alignment horizontal="right"/>
      <protection locked="0"/>
    </xf>
    <xf numFmtId="0" fontId="18" fillId="6" borderId="8" xfId="1" applyFont="1" applyFill="1" applyBorder="1" applyAlignment="1">
      <alignment horizontal="center" vertical="center"/>
    </xf>
    <xf numFmtId="0" fontId="18" fillId="6" borderId="9" xfId="1" applyFont="1" applyFill="1" applyBorder="1" applyAlignment="1">
      <alignment horizontal="center" vertical="center"/>
    </xf>
    <xf numFmtId="0" fontId="18" fillId="6" borderId="10" xfId="1" applyFont="1" applyFill="1" applyBorder="1" applyAlignment="1">
      <alignment horizontal="center" vertical="center"/>
    </xf>
    <xf numFmtId="0" fontId="19" fillId="0" borderId="9" xfId="1" applyFont="1" applyBorder="1" applyAlignment="1" applyProtection="1">
      <alignment horizontal="left" vertical="center" shrinkToFit="1"/>
      <protection locked="0"/>
    </xf>
    <xf numFmtId="0" fontId="19" fillId="0" borderId="11" xfId="1" applyFont="1" applyBorder="1" applyAlignment="1" applyProtection="1">
      <alignment horizontal="left" vertical="center" shrinkToFit="1"/>
      <protection locked="0"/>
    </xf>
    <xf numFmtId="0" fontId="18" fillId="6" borderId="1" xfId="1" applyFont="1" applyFill="1" applyBorder="1" applyAlignment="1">
      <alignment horizontal="center" vertical="center"/>
    </xf>
    <xf numFmtId="0" fontId="18" fillId="6" borderId="42" xfId="1" applyFont="1" applyFill="1" applyBorder="1" applyAlignment="1">
      <alignment horizontal="center" vertical="center"/>
    </xf>
    <xf numFmtId="0" fontId="24" fillId="0" borderId="9" xfId="3" applyFont="1" applyBorder="1" applyAlignment="1" applyProtection="1">
      <alignment horizontal="left" vertical="center" shrinkToFit="1"/>
      <protection locked="0"/>
    </xf>
    <xf numFmtId="0" fontId="24" fillId="0" borderId="11" xfId="3" applyFont="1" applyBorder="1" applyAlignment="1" applyProtection="1">
      <alignment horizontal="left" vertical="center" shrinkToFit="1"/>
      <protection locked="0"/>
    </xf>
    <xf numFmtId="0" fontId="18" fillId="6" borderId="40" xfId="1" applyFont="1" applyFill="1" applyBorder="1" applyAlignment="1">
      <alignment horizontal="center" vertical="center"/>
    </xf>
    <xf numFmtId="0" fontId="18" fillId="6" borderId="41" xfId="1" applyFont="1" applyFill="1" applyBorder="1" applyAlignment="1">
      <alignment horizontal="center" vertical="center"/>
    </xf>
    <xf numFmtId="0" fontId="19" fillId="0" borderId="24" xfId="1" applyFont="1" applyBorder="1" applyAlignment="1" applyProtection="1">
      <alignment horizontal="left" vertical="center"/>
      <protection locked="0"/>
    </xf>
    <xf numFmtId="0" fontId="19" fillId="0" borderId="26" xfId="1" applyFont="1" applyBorder="1" applyAlignment="1" applyProtection="1">
      <alignment horizontal="left" vertical="center"/>
      <protection locked="0"/>
    </xf>
    <xf numFmtId="0" fontId="18" fillId="6" borderId="23" xfId="1" applyFont="1" applyFill="1" applyBorder="1" applyAlignment="1">
      <alignment horizontal="center" vertical="center"/>
    </xf>
    <xf numFmtId="0" fontId="18" fillId="6" borderId="24" xfId="1" applyFont="1" applyFill="1" applyBorder="1" applyAlignment="1">
      <alignment horizontal="center" vertical="center"/>
    </xf>
    <xf numFmtId="0" fontId="18" fillId="6" borderId="25" xfId="1" applyFont="1" applyFill="1" applyBorder="1" applyAlignment="1">
      <alignment horizontal="center" vertical="center"/>
    </xf>
    <xf numFmtId="0" fontId="18" fillId="6" borderId="13" xfId="1" applyFont="1" applyFill="1" applyBorder="1" applyAlignment="1">
      <alignment horizontal="center" vertical="center" wrapText="1"/>
    </xf>
    <xf numFmtId="0" fontId="18" fillId="6" borderId="0" xfId="1" applyFont="1" applyFill="1" applyAlignment="1">
      <alignment horizontal="center" vertical="center" wrapText="1"/>
    </xf>
    <xf numFmtId="0" fontId="18" fillId="6" borderId="14" xfId="1" applyFont="1" applyFill="1" applyBorder="1" applyAlignment="1">
      <alignment horizontal="center" vertical="center" wrapText="1"/>
    </xf>
    <xf numFmtId="0" fontId="18" fillId="6" borderId="22" xfId="1" applyFont="1" applyFill="1" applyBorder="1" applyAlignment="1">
      <alignment horizontal="center" vertical="center" wrapText="1"/>
    </xf>
    <xf numFmtId="0" fontId="18" fillId="6" borderId="4" xfId="1" applyFont="1" applyFill="1" applyBorder="1" applyAlignment="1">
      <alignment horizontal="center" vertical="center"/>
    </xf>
    <xf numFmtId="0" fontId="18" fillId="6" borderId="39" xfId="1" applyFont="1" applyFill="1" applyBorder="1" applyAlignment="1">
      <alignment horizontal="center" vertical="center"/>
    </xf>
    <xf numFmtId="0" fontId="19" fillId="0" borderId="17" xfId="1" applyFont="1" applyBorder="1" applyAlignment="1" applyProtection="1">
      <alignment horizontal="left" vertical="center" shrinkToFit="1"/>
      <protection locked="0"/>
    </xf>
    <xf numFmtId="0" fontId="19" fillId="0" borderId="19" xfId="1" applyFont="1" applyBorder="1" applyAlignment="1" applyProtection="1">
      <alignment horizontal="left" vertical="center" shrinkToFit="1"/>
      <protection locked="0"/>
    </xf>
    <xf numFmtId="0" fontId="18" fillId="6" borderId="16" xfId="1" applyFont="1" applyFill="1" applyBorder="1" applyAlignment="1">
      <alignment horizontal="center" vertical="center"/>
    </xf>
    <xf numFmtId="0" fontId="18" fillId="6" borderId="17" xfId="1" applyFont="1" applyFill="1" applyBorder="1" applyAlignment="1">
      <alignment horizontal="center" vertical="center"/>
    </xf>
    <xf numFmtId="0" fontId="18" fillId="6" borderId="18" xfId="1" applyFont="1" applyFill="1" applyBorder="1" applyAlignment="1">
      <alignment horizontal="center" vertical="center"/>
    </xf>
    <xf numFmtId="0" fontId="19" fillId="0" borderId="4" xfId="1" applyFont="1" applyBorder="1" applyAlignment="1" applyProtection="1">
      <alignment horizontal="left" vertical="center" shrinkToFit="1"/>
      <protection locked="0"/>
    </xf>
    <xf numFmtId="0" fontId="18" fillId="6" borderId="0" xfId="1" applyFont="1" applyFill="1" applyAlignment="1">
      <alignment horizontal="center" vertical="center"/>
    </xf>
    <xf numFmtId="0" fontId="18" fillId="6" borderId="14" xfId="1" applyFont="1" applyFill="1" applyBorder="1" applyAlignment="1">
      <alignment horizontal="center" vertical="center"/>
    </xf>
    <xf numFmtId="0" fontId="18" fillId="6" borderId="20" xfId="1" applyFont="1" applyFill="1" applyBorder="1" applyAlignment="1">
      <alignment horizontal="center" vertical="center"/>
    </xf>
    <xf numFmtId="0" fontId="18" fillId="6" borderId="21" xfId="1" applyFont="1" applyFill="1" applyBorder="1" applyAlignment="1">
      <alignment horizontal="center" vertical="center"/>
    </xf>
    <xf numFmtId="0" fontId="18" fillId="6" borderId="22" xfId="1" applyFont="1" applyFill="1" applyBorder="1" applyAlignment="1">
      <alignment horizontal="center" vertical="center"/>
    </xf>
    <xf numFmtId="0" fontId="19" fillId="0" borderId="17" xfId="1" applyFont="1" applyBorder="1" applyAlignment="1" applyProtection="1">
      <alignment horizontal="left" vertical="center"/>
      <protection locked="0"/>
    </xf>
    <xf numFmtId="0" fontId="19" fillId="0" borderId="19" xfId="1" applyFont="1" applyBorder="1" applyAlignment="1" applyProtection="1">
      <alignment horizontal="left" vertical="center"/>
      <protection locked="0"/>
    </xf>
    <xf numFmtId="0" fontId="19" fillId="0" borderId="4" xfId="1" applyFont="1" applyBorder="1" applyAlignment="1" applyProtection="1">
      <alignment horizontal="left" vertical="center"/>
      <protection locked="0"/>
    </xf>
    <xf numFmtId="0" fontId="19" fillId="0" borderId="34" xfId="1" applyFont="1" applyBorder="1" applyAlignment="1" applyProtection="1">
      <alignment horizontal="left" vertical="center" shrinkToFit="1"/>
      <protection locked="0"/>
    </xf>
    <xf numFmtId="0" fontId="18" fillId="6" borderId="23" xfId="1" applyFont="1" applyFill="1" applyBorder="1" applyAlignment="1">
      <alignment horizontal="center" vertical="center" wrapText="1"/>
    </xf>
    <xf numFmtId="0" fontId="18" fillId="6" borderId="24" xfId="1" applyFont="1" applyFill="1" applyBorder="1" applyAlignment="1">
      <alignment horizontal="center" vertical="center" wrapText="1"/>
    </xf>
    <xf numFmtId="0" fontId="18" fillId="6" borderId="25" xfId="1" applyFont="1" applyFill="1" applyBorder="1" applyAlignment="1">
      <alignment horizontal="center" vertical="center" wrapText="1"/>
    </xf>
    <xf numFmtId="0" fontId="19" fillId="0" borderId="37" xfId="1" applyFont="1" applyBorder="1" applyAlignment="1" applyProtection="1">
      <alignment horizontal="left" vertical="center"/>
      <protection locked="0"/>
    </xf>
    <xf numFmtId="0" fontId="19" fillId="0" borderId="21" xfId="1" applyFont="1" applyBorder="1" applyAlignment="1" applyProtection="1">
      <alignment horizontal="left" vertical="center"/>
      <protection locked="0"/>
    </xf>
    <xf numFmtId="0" fontId="18" fillId="6" borderId="23" xfId="1" applyFont="1" applyFill="1" applyBorder="1" applyAlignment="1" applyProtection="1">
      <alignment horizontal="center" vertical="center" wrapText="1"/>
      <protection locked="0"/>
    </xf>
    <xf numFmtId="0" fontId="18" fillId="6" borderId="24" xfId="1" applyFont="1" applyFill="1" applyBorder="1" applyAlignment="1" applyProtection="1">
      <alignment horizontal="center" vertical="center"/>
      <protection locked="0"/>
    </xf>
    <xf numFmtId="0" fontId="18" fillId="6" borderId="25" xfId="1" applyFont="1" applyFill="1" applyBorder="1" applyAlignment="1" applyProtection="1">
      <alignment horizontal="center" vertical="center"/>
      <protection locked="0"/>
    </xf>
    <xf numFmtId="0" fontId="19" fillId="0" borderId="38" xfId="1" applyFont="1" applyBorder="1" applyAlignment="1" applyProtection="1">
      <alignment horizontal="left" vertical="center" shrinkToFit="1"/>
      <protection locked="0"/>
    </xf>
    <xf numFmtId="0" fontId="19" fillId="0" borderId="24" xfId="1" applyFont="1" applyBorder="1" applyAlignment="1" applyProtection="1">
      <alignment horizontal="left" vertical="center" shrinkToFit="1"/>
      <protection locked="0"/>
    </xf>
    <xf numFmtId="0" fontId="19" fillId="0" borderId="26" xfId="1" applyFont="1" applyBorder="1" applyAlignment="1" applyProtection="1">
      <alignment horizontal="left" vertical="center" shrinkToFit="1"/>
      <protection locked="0"/>
    </xf>
    <xf numFmtId="0" fontId="18" fillId="6" borderId="27" xfId="1" applyFont="1" applyFill="1" applyBorder="1" applyAlignment="1">
      <alignment horizontal="center" vertical="center" wrapText="1"/>
    </xf>
    <xf numFmtId="0" fontId="18" fillId="6" borderId="28" xfId="1" applyFont="1" applyFill="1" applyBorder="1" applyAlignment="1">
      <alignment horizontal="center" vertical="center" wrapText="1"/>
    </xf>
    <xf numFmtId="0" fontId="18" fillId="6" borderId="29" xfId="1" applyFont="1" applyFill="1" applyBorder="1" applyAlignment="1">
      <alignment horizontal="center" vertical="center" wrapText="1"/>
    </xf>
    <xf numFmtId="0" fontId="18" fillId="6" borderId="3" xfId="1" applyFont="1" applyFill="1" applyBorder="1" applyAlignment="1">
      <alignment horizontal="center" vertical="center" wrapText="1"/>
    </xf>
    <xf numFmtId="0" fontId="18" fillId="6" borderId="35" xfId="1" applyFont="1" applyFill="1" applyBorder="1" applyAlignment="1">
      <alignment horizontal="center" vertical="center" wrapText="1"/>
    </xf>
    <xf numFmtId="0" fontId="18" fillId="6" borderId="30" xfId="1" applyFont="1" applyFill="1" applyBorder="1" applyAlignment="1">
      <alignment horizontal="center" vertical="center" wrapText="1"/>
    </xf>
    <xf numFmtId="0" fontId="18" fillId="6" borderId="31" xfId="1" applyFont="1" applyFill="1" applyBorder="1" applyAlignment="1">
      <alignment horizontal="center" vertical="center" wrapText="1"/>
    </xf>
    <xf numFmtId="0" fontId="18" fillId="6" borderId="32" xfId="1" applyFont="1" applyFill="1" applyBorder="1" applyAlignment="1">
      <alignment horizontal="center" vertical="center" wrapText="1"/>
    </xf>
    <xf numFmtId="0" fontId="19" fillId="0" borderId="31" xfId="1" applyFont="1" applyBorder="1" applyAlignment="1" applyProtection="1">
      <alignment horizontal="left" vertical="center" shrinkToFit="1"/>
      <protection locked="0"/>
    </xf>
    <xf numFmtId="0" fontId="19" fillId="0" borderId="33" xfId="1" applyFont="1" applyBorder="1" applyAlignment="1" applyProtection="1">
      <alignment horizontal="left" vertical="center" shrinkToFit="1"/>
      <protection locked="0"/>
    </xf>
    <xf numFmtId="0" fontId="18" fillId="6" borderId="16" xfId="1" applyFont="1" applyFill="1" applyBorder="1" applyAlignment="1">
      <alignment horizontal="center" vertical="center" wrapText="1"/>
    </xf>
    <xf numFmtId="0" fontId="18" fillId="6" borderId="17" xfId="1" applyFont="1" applyFill="1" applyBorder="1" applyAlignment="1">
      <alignment horizontal="center" vertical="center" wrapText="1"/>
    </xf>
    <xf numFmtId="0" fontId="18" fillId="6" borderId="18" xfId="1" applyFont="1" applyFill="1" applyBorder="1" applyAlignment="1">
      <alignment horizontal="center" vertical="center" wrapText="1"/>
    </xf>
    <xf numFmtId="0" fontId="18" fillId="6" borderId="20" xfId="1" applyFont="1" applyFill="1" applyBorder="1" applyAlignment="1" applyProtection="1">
      <alignment horizontal="center" vertical="center" wrapText="1"/>
      <protection locked="0"/>
    </xf>
    <xf numFmtId="0" fontId="18" fillId="6" borderId="21" xfId="1" applyFont="1" applyFill="1" applyBorder="1" applyAlignment="1" applyProtection="1">
      <alignment horizontal="center" vertical="center"/>
      <protection locked="0"/>
    </xf>
    <xf numFmtId="0" fontId="18" fillId="6" borderId="36" xfId="1" applyFont="1" applyFill="1" applyBorder="1" applyAlignment="1" applyProtection="1">
      <alignment horizontal="center" vertical="center"/>
      <protection locked="0"/>
    </xf>
    <xf numFmtId="0" fontId="19" fillId="0" borderId="37" xfId="1" applyFont="1" applyBorder="1" applyAlignment="1" applyProtection="1">
      <alignment horizontal="left" vertical="center" shrinkToFit="1"/>
      <protection locked="0"/>
    </xf>
    <xf numFmtId="177" fontId="19" fillId="0" borderId="24" xfId="1" applyNumberFormat="1" applyFont="1" applyBorder="1" applyAlignment="1" applyProtection="1">
      <alignment horizontal="right" vertical="center" shrinkToFit="1"/>
      <protection locked="0"/>
    </xf>
    <xf numFmtId="0" fontId="18" fillId="6" borderId="23" xfId="1" applyFont="1" applyFill="1" applyBorder="1" applyAlignment="1">
      <alignment horizontal="left" vertical="center" shrinkToFit="1"/>
    </xf>
    <xf numFmtId="0" fontId="18" fillId="6" borderId="24" xfId="1" applyFont="1" applyFill="1" applyBorder="1" applyAlignment="1">
      <alignment horizontal="left" vertical="center" shrinkToFit="1"/>
    </xf>
    <xf numFmtId="0" fontId="18" fillId="6" borderId="25" xfId="1" applyFont="1" applyFill="1" applyBorder="1" applyAlignment="1">
      <alignment horizontal="left" vertical="center" shrinkToFit="1"/>
    </xf>
    <xf numFmtId="176" fontId="19" fillId="0" borderId="24" xfId="1" applyNumberFormat="1" applyFont="1" applyBorder="1" applyAlignment="1" applyProtection="1">
      <alignment horizontal="right" vertical="center" shrinkToFit="1"/>
      <protection locked="0"/>
    </xf>
    <xf numFmtId="0" fontId="18" fillId="6" borderId="8" xfId="1" applyFont="1" applyFill="1" applyBorder="1" applyAlignment="1">
      <alignment horizontal="center" vertical="center" wrapText="1"/>
    </xf>
    <xf numFmtId="0" fontId="18" fillId="6" borderId="9" xfId="1" applyFont="1" applyFill="1" applyBorder="1" applyAlignment="1">
      <alignment horizontal="center" vertical="center" wrapText="1"/>
    </xf>
    <xf numFmtId="0" fontId="18" fillId="6" borderId="10" xfId="1" applyFont="1" applyFill="1" applyBorder="1" applyAlignment="1">
      <alignment horizontal="center" vertical="center" wrapText="1"/>
    </xf>
    <xf numFmtId="0" fontId="19" fillId="0" borderId="12" xfId="1" applyFont="1" applyBorder="1" applyAlignment="1" applyProtection="1">
      <alignment horizontal="left" vertical="center" shrinkToFit="1"/>
      <protection locked="0"/>
    </xf>
    <xf numFmtId="0" fontId="22" fillId="6" borderId="9" xfId="1" applyFont="1" applyFill="1" applyBorder="1" applyAlignment="1" applyProtection="1">
      <alignment horizontal="center" vertical="center" wrapText="1"/>
      <protection locked="0"/>
    </xf>
    <xf numFmtId="0" fontId="22" fillId="6" borderId="9" xfId="1" applyFont="1" applyFill="1" applyBorder="1" applyAlignment="1" applyProtection="1">
      <alignment horizontal="center" vertical="center"/>
      <protection locked="0"/>
    </xf>
    <xf numFmtId="0" fontId="22" fillId="6" borderId="10" xfId="1" applyFont="1" applyFill="1" applyBorder="1" applyAlignment="1" applyProtection="1">
      <alignment horizontal="center" vertical="center"/>
      <protection locked="0"/>
    </xf>
    <xf numFmtId="0" fontId="14" fillId="0" borderId="0" xfId="1" applyFont="1" applyAlignment="1">
      <alignment horizontal="right" vertical="center"/>
    </xf>
    <xf numFmtId="0" fontId="15" fillId="0" borderId="0" xfId="1" applyFont="1" applyAlignment="1">
      <alignment horizontal="center" vertical="center"/>
    </xf>
    <xf numFmtId="0" fontId="18" fillId="6" borderId="7" xfId="1" applyFont="1" applyFill="1" applyBorder="1" applyAlignment="1">
      <alignment horizontal="center" vertical="center" wrapText="1"/>
    </xf>
    <xf numFmtId="0" fontId="18" fillId="6" borderId="8" xfId="1" applyFont="1" applyFill="1" applyBorder="1" applyAlignment="1">
      <alignment horizontal="center" vertical="center" shrinkToFit="1"/>
    </xf>
    <xf numFmtId="0" fontId="18" fillId="6" borderId="9" xfId="1" applyFont="1" applyFill="1" applyBorder="1" applyAlignment="1">
      <alignment horizontal="center" vertical="center" shrinkToFit="1"/>
    </xf>
    <xf numFmtId="176" fontId="19" fillId="0" borderId="12" xfId="1" applyNumberFormat="1" applyFont="1" applyBorder="1" applyAlignment="1" applyProtection="1">
      <alignment horizontal="left" vertical="center" shrinkToFit="1"/>
      <protection locked="0"/>
    </xf>
    <xf numFmtId="176" fontId="19" fillId="0" borderId="9" xfId="1" applyNumberFormat="1" applyFont="1" applyBorder="1" applyAlignment="1" applyProtection="1">
      <alignment horizontal="left" vertical="center" shrinkToFit="1"/>
      <protection locked="0"/>
    </xf>
    <xf numFmtId="176" fontId="19" fillId="0" borderId="11" xfId="1" applyNumberFormat="1" applyFont="1" applyBorder="1" applyAlignment="1" applyProtection="1">
      <alignment horizontal="left" vertical="center" shrinkToFit="1"/>
      <protection locked="0"/>
    </xf>
    <xf numFmtId="0" fontId="18" fillId="6" borderId="11" xfId="1" applyFont="1" applyFill="1" applyBorder="1" applyAlignment="1">
      <alignment horizontal="center" vertical="center"/>
    </xf>
    <xf numFmtId="0" fontId="18" fillId="6" borderId="5" xfId="1" applyFont="1" applyFill="1" applyBorder="1" applyAlignment="1">
      <alignment horizontal="left" vertical="center" wrapText="1" shrinkToFit="1"/>
    </xf>
    <xf numFmtId="0" fontId="18" fillId="6" borderId="6" xfId="1" applyFont="1" applyFill="1" applyBorder="1" applyAlignment="1">
      <alignment horizontal="left" vertical="center" shrinkToFit="1"/>
    </xf>
    <xf numFmtId="0" fontId="18" fillId="6" borderId="15" xfId="1" applyFont="1" applyFill="1" applyBorder="1" applyAlignment="1">
      <alignment horizontal="left" vertical="center" shrinkToFit="1"/>
    </xf>
    <xf numFmtId="0" fontId="18" fillId="6" borderId="16" xfId="1" applyFont="1" applyFill="1" applyBorder="1" applyAlignment="1">
      <alignment horizontal="left" vertical="center" shrinkToFit="1"/>
    </xf>
    <xf numFmtId="0" fontId="18" fillId="6" borderId="17" xfId="1" applyFont="1" applyFill="1" applyBorder="1" applyAlignment="1">
      <alignment horizontal="left" vertical="center" shrinkToFit="1"/>
    </xf>
    <xf numFmtId="0" fontId="18" fillId="6" borderId="18" xfId="1" applyFont="1" applyFill="1" applyBorder="1" applyAlignment="1">
      <alignment horizontal="left" vertical="center" shrinkToFit="1"/>
    </xf>
    <xf numFmtId="0" fontId="25" fillId="0" borderId="0" xfId="1" applyFont="1" applyAlignment="1" applyProtection="1">
      <alignment horizontal="left" vertical="top" wrapText="1"/>
      <protection hidden="1"/>
    </xf>
    <xf numFmtId="0" fontId="25" fillId="0" borderId="1" xfId="1" applyFont="1" applyBorder="1" applyAlignment="1" applyProtection="1">
      <alignment horizontal="center" vertical="center"/>
      <protection hidden="1"/>
    </xf>
    <xf numFmtId="0" fontId="25" fillId="0" borderId="1" xfId="1" applyFont="1" applyBorder="1" applyAlignment="1" applyProtection="1">
      <alignment horizontal="left" vertical="center"/>
      <protection locked="0"/>
    </xf>
    <xf numFmtId="0" fontId="25" fillId="0" borderId="1" xfId="1" applyFont="1" applyBorder="1" applyAlignment="1" applyProtection="1">
      <alignment horizontal="left" vertical="center" wrapText="1"/>
      <protection locked="0"/>
    </xf>
    <xf numFmtId="179" fontId="25" fillId="0" borderId="5" xfId="1" applyNumberFormat="1" applyFont="1" applyBorder="1" applyAlignment="1" applyProtection="1">
      <alignment horizontal="center" vertical="center"/>
      <protection locked="0"/>
    </xf>
    <xf numFmtId="179" fontId="25" fillId="0" borderId="6" xfId="1" applyNumberFormat="1" applyFont="1" applyBorder="1" applyAlignment="1" applyProtection="1">
      <alignment horizontal="center" vertical="center"/>
      <protection locked="0"/>
    </xf>
    <xf numFmtId="179" fontId="25" fillId="0" borderId="7" xfId="1" applyNumberFormat="1" applyFont="1" applyBorder="1" applyAlignment="1" applyProtection="1">
      <alignment horizontal="center" vertical="center"/>
      <protection locked="0"/>
    </xf>
    <xf numFmtId="179" fontId="25" fillId="0" borderId="16" xfId="1" applyNumberFormat="1" applyFont="1" applyBorder="1" applyAlignment="1" applyProtection="1">
      <alignment horizontal="center" vertical="center"/>
      <protection locked="0"/>
    </xf>
    <xf numFmtId="179" fontId="25" fillId="0" borderId="17" xfId="1" applyNumberFormat="1" applyFont="1" applyBorder="1" applyAlignment="1" applyProtection="1">
      <alignment horizontal="center" vertical="center"/>
      <protection locked="0"/>
    </xf>
    <xf numFmtId="179" fontId="25" fillId="0" borderId="19" xfId="1" applyNumberFormat="1" applyFont="1" applyBorder="1" applyAlignment="1" applyProtection="1">
      <alignment horizontal="center" vertical="center"/>
      <protection locked="0"/>
    </xf>
    <xf numFmtId="0" fontId="25" fillId="0" borderId="6" xfId="1" applyFont="1" applyBorder="1" applyAlignment="1" applyProtection="1">
      <alignment horizontal="left" vertical="top" wrapText="1"/>
      <protection hidden="1"/>
    </xf>
    <xf numFmtId="0" fontId="32" fillId="0" borderId="5" xfId="1" applyFont="1" applyBorder="1" applyAlignment="1" applyProtection="1">
      <alignment horizontal="left" vertical="center"/>
      <protection locked="0"/>
    </xf>
    <xf numFmtId="0" fontId="32" fillId="0" borderId="6" xfId="1" applyFont="1" applyBorder="1" applyAlignment="1" applyProtection="1">
      <alignment horizontal="left" vertical="center"/>
      <protection locked="0"/>
    </xf>
    <xf numFmtId="0" fontId="32" fillId="0" borderId="7" xfId="1" applyFont="1" applyBorder="1" applyAlignment="1" applyProtection="1">
      <alignment horizontal="left" vertical="center"/>
      <protection locked="0"/>
    </xf>
    <xf numFmtId="0" fontId="32" fillId="0" borderId="16" xfId="1" applyFont="1" applyBorder="1" applyAlignment="1" applyProtection="1">
      <alignment horizontal="left" vertical="center"/>
      <protection locked="0"/>
    </xf>
    <xf numFmtId="0" fontId="32" fillId="0" borderId="17" xfId="1" applyFont="1" applyBorder="1" applyAlignment="1" applyProtection="1">
      <alignment horizontal="left" vertical="center"/>
      <protection locked="0"/>
    </xf>
    <xf numFmtId="0" fontId="32" fillId="0" borderId="19" xfId="1" applyFont="1" applyBorder="1" applyAlignment="1" applyProtection="1">
      <alignment horizontal="left" vertical="center"/>
      <protection locked="0"/>
    </xf>
    <xf numFmtId="0" fontId="32" fillId="0" borderId="1" xfId="1" applyFont="1" applyBorder="1" applyAlignment="1" applyProtection="1">
      <alignment horizontal="left" vertical="center" wrapText="1"/>
      <protection locked="0"/>
    </xf>
    <xf numFmtId="179" fontId="32" fillId="0" borderId="5" xfId="1" applyNumberFormat="1" applyFont="1" applyBorder="1" applyAlignment="1" applyProtection="1">
      <alignment horizontal="center" vertical="center"/>
      <protection locked="0"/>
    </xf>
    <xf numFmtId="179" fontId="32" fillId="0" borderId="6" xfId="1" applyNumberFormat="1" applyFont="1" applyBorder="1" applyAlignment="1" applyProtection="1">
      <alignment horizontal="center" vertical="center"/>
      <protection locked="0"/>
    </xf>
    <xf numFmtId="179" fontId="32" fillId="0" borderId="7" xfId="1" applyNumberFormat="1" applyFont="1" applyBorder="1" applyAlignment="1" applyProtection="1">
      <alignment horizontal="center" vertical="center"/>
      <protection locked="0"/>
    </xf>
    <xf numFmtId="179" fontId="32" fillId="0" borderId="16" xfId="1" applyNumberFormat="1" applyFont="1" applyBorder="1" applyAlignment="1" applyProtection="1">
      <alignment horizontal="center" vertical="center"/>
      <protection locked="0"/>
    </xf>
    <xf numFmtId="179" fontId="32" fillId="0" borderId="17" xfId="1" applyNumberFormat="1" applyFont="1" applyBorder="1" applyAlignment="1" applyProtection="1">
      <alignment horizontal="center" vertical="center"/>
      <protection locked="0"/>
    </xf>
    <xf numFmtId="179" fontId="32" fillId="0" borderId="19" xfId="1" applyNumberFormat="1" applyFont="1" applyBorder="1" applyAlignment="1" applyProtection="1">
      <alignment horizontal="center" vertical="center"/>
      <protection locked="0"/>
    </xf>
    <xf numFmtId="0" fontId="32" fillId="0" borderId="1" xfId="1" applyFont="1" applyBorder="1" applyAlignment="1" applyProtection="1">
      <alignment horizontal="left" vertical="center"/>
      <protection locked="0"/>
    </xf>
    <xf numFmtId="178" fontId="25" fillId="0" borderId="59" xfId="1" applyNumberFormat="1" applyFont="1" applyBorder="1" applyAlignment="1" applyProtection="1">
      <alignment horizontal="center" vertical="center" shrinkToFit="1"/>
      <protection locked="0"/>
    </xf>
    <xf numFmtId="178" fontId="25" fillId="0" borderId="6" xfId="1" applyNumberFormat="1" applyFont="1" applyBorder="1" applyAlignment="1" applyProtection="1">
      <alignment horizontal="center" vertical="center" shrinkToFit="1"/>
      <protection locked="0"/>
    </xf>
    <xf numFmtId="178" fontId="25" fillId="0" borderId="7" xfId="1" applyNumberFormat="1" applyFont="1" applyBorder="1" applyAlignment="1" applyProtection="1">
      <alignment horizontal="center" vertical="center" shrinkToFit="1"/>
      <protection locked="0"/>
    </xf>
    <xf numFmtId="178" fontId="25" fillId="0" borderId="64" xfId="1" applyNumberFormat="1" applyFont="1" applyBorder="1" applyAlignment="1" applyProtection="1">
      <alignment horizontal="center" vertical="center" shrinkToFit="1"/>
      <protection locked="0"/>
    </xf>
    <xf numFmtId="178" fontId="25" fillId="0" borderId="63" xfId="1" applyNumberFormat="1" applyFont="1" applyBorder="1" applyAlignment="1" applyProtection="1">
      <alignment horizontal="center" vertical="center" shrinkToFit="1"/>
      <protection locked="0"/>
    </xf>
    <xf numFmtId="178" fontId="25" fillId="0" borderId="65" xfId="1" applyNumberFormat="1" applyFont="1" applyBorder="1" applyAlignment="1" applyProtection="1">
      <alignment horizontal="center" vertical="center" shrinkToFit="1"/>
      <protection locked="0"/>
    </xf>
    <xf numFmtId="0" fontId="25" fillId="0" borderId="0" xfId="1" applyFont="1" applyAlignment="1" applyProtection="1">
      <alignment horizontal="left" vertical="center" wrapText="1"/>
      <protection hidden="1"/>
    </xf>
    <xf numFmtId="0" fontId="25" fillId="6" borderId="1" xfId="1" applyFont="1" applyFill="1" applyBorder="1" applyAlignment="1" applyProtection="1">
      <alignment horizontal="center" vertical="center"/>
      <protection hidden="1"/>
    </xf>
    <xf numFmtId="0" fontId="18" fillId="6" borderId="5" xfId="1" applyFont="1" applyFill="1" applyBorder="1" applyAlignment="1" applyProtection="1">
      <alignment horizontal="center" vertical="center" wrapText="1"/>
      <protection hidden="1"/>
    </xf>
    <xf numFmtId="0" fontId="18" fillId="6" borderId="6" xfId="1" applyFont="1" applyFill="1" applyBorder="1" applyAlignment="1" applyProtection="1">
      <alignment horizontal="center" vertical="center" wrapText="1"/>
      <protection hidden="1"/>
    </xf>
    <xf numFmtId="0" fontId="18" fillId="6" borderId="7" xfId="1" applyFont="1" applyFill="1" applyBorder="1" applyAlignment="1" applyProtection="1">
      <alignment horizontal="center" vertical="center" wrapText="1"/>
      <protection hidden="1"/>
    </xf>
    <xf numFmtId="0" fontId="18" fillId="6" borderId="16" xfId="1" applyFont="1" applyFill="1" applyBorder="1" applyAlignment="1" applyProtection="1">
      <alignment horizontal="center" vertical="center" wrapText="1"/>
      <protection hidden="1"/>
    </xf>
    <xf numFmtId="0" fontId="18" fillId="6" borderId="17" xfId="1" applyFont="1" applyFill="1" applyBorder="1" applyAlignment="1" applyProtection="1">
      <alignment horizontal="center" vertical="center" wrapText="1"/>
      <protection hidden="1"/>
    </xf>
    <xf numFmtId="0" fontId="18" fillId="6" borderId="19" xfId="1" applyFont="1" applyFill="1" applyBorder="1" applyAlignment="1" applyProtection="1">
      <alignment horizontal="center" vertical="center" wrapText="1"/>
      <protection hidden="1"/>
    </xf>
    <xf numFmtId="0" fontId="25" fillId="6" borderId="66" xfId="1" applyFont="1" applyFill="1" applyBorder="1" applyAlignment="1" applyProtection="1">
      <alignment horizontal="center" vertical="center"/>
      <protection hidden="1"/>
    </xf>
    <xf numFmtId="0" fontId="25" fillId="6" borderId="67" xfId="1" applyFont="1" applyFill="1" applyBorder="1" applyAlignment="1" applyProtection="1">
      <alignment horizontal="center" vertical="center"/>
      <protection hidden="1"/>
    </xf>
    <xf numFmtId="0" fontId="25" fillId="6" borderId="68" xfId="1" applyFont="1" applyFill="1" applyBorder="1" applyAlignment="1" applyProtection="1">
      <alignment horizontal="center" vertical="center"/>
      <protection hidden="1"/>
    </xf>
    <xf numFmtId="178" fontId="25" fillId="0" borderId="60" xfId="1" applyNumberFormat="1" applyFont="1" applyBorder="1" applyAlignment="1" applyProtection="1">
      <alignment horizontal="center" vertical="center" wrapText="1"/>
      <protection locked="0"/>
    </xf>
    <xf numFmtId="178" fontId="25" fillId="0" borderId="17" xfId="1" applyNumberFormat="1" applyFont="1" applyBorder="1" applyAlignment="1" applyProtection="1">
      <alignment horizontal="center" vertical="center" wrapText="1"/>
      <protection locked="0"/>
    </xf>
    <xf numFmtId="178" fontId="25" fillId="0" borderId="19" xfId="1" applyNumberFormat="1" applyFont="1" applyBorder="1" applyAlignment="1" applyProtection="1">
      <alignment horizontal="center" vertical="center" wrapText="1"/>
      <protection locked="0"/>
    </xf>
    <xf numFmtId="0" fontId="25" fillId="0" borderId="61" xfId="1" applyFont="1" applyBorder="1" applyAlignment="1" applyProtection="1">
      <alignment horizontal="center" vertical="center"/>
      <protection hidden="1"/>
    </xf>
    <xf numFmtId="0" fontId="25" fillId="0" borderId="61" xfId="1" applyFont="1" applyBorder="1" applyAlignment="1" applyProtection="1">
      <alignment horizontal="left" vertical="center" wrapText="1"/>
      <protection locked="0"/>
    </xf>
    <xf numFmtId="0" fontId="25" fillId="0" borderId="5" xfId="1" applyFont="1" applyBorder="1" applyAlignment="1" applyProtection="1">
      <alignment horizontal="left" vertical="center" wrapText="1"/>
      <protection locked="0"/>
    </xf>
    <xf numFmtId="0" fontId="25" fillId="0" borderId="6" xfId="1" applyFont="1" applyBorder="1" applyAlignment="1" applyProtection="1">
      <alignment horizontal="left" vertical="center" wrapText="1"/>
      <protection locked="0"/>
    </xf>
    <xf numFmtId="0" fontId="25" fillId="0" borderId="62" xfId="1" applyFont="1" applyBorder="1" applyAlignment="1" applyProtection="1">
      <alignment horizontal="left" vertical="center" wrapText="1"/>
      <protection locked="0"/>
    </xf>
    <xf numFmtId="0" fontId="25" fillId="0" borderId="63" xfId="1" applyFont="1" applyBorder="1" applyAlignment="1" applyProtection="1">
      <alignment horizontal="left" vertical="center" wrapText="1"/>
      <protection locked="0"/>
    </xf>
    <xf numFmtId="0" fontId="25" fillId="0" borderId="4" xfId="1" applyFont="1" applyBorder="1" applyAlignment="1" applyProtection="1">
      <alignment horizontal="center" vertical="center"/>
      <protection hidden="1"/>
    </xf>
    <xf numFmtId="0" fontId="32" fillId="0" borderId="4" xfId="1" applyFont="1" applyBorder="1" applyAlignment="1" applyProtection="1">
      <alignment horizontal="left" vertical="center" wrapText="1"/>
      <protection locked="0"/>
    </xf>
    <xf numFmtId="0" fontId="32" fillId="0" borderId="5" xfId="1" applyFont="1" applyBorder="1" applyAlignment="1" applyProtection="1">
      <alignment horizontal="left" vertical="center" wrapText="1"/>
      <protection locked="0"/>
    </xf>
    <xf numFmtId="0" fontId="32" fillId="0" borderId="6" xfId="1" applyFont="1" applyBorder="1" applyAlignment="1" applyProtection="1">
      <alignment horizontal="left" vertical="center" wrapText="1"/>
      <protection locked="0"/>
    </xf>
    <xf numFmtId="0" fontId="32" fillId="0" borderId="16" xfId="1" applyFont="1" applyBorder="1" applyAlignment="1" applyProtection="1">
      <alignment horizontal="left" vertical="center" wrapText="1"/>
      <protection locked="0"/>
    </xf>
    <xf numFmtId="0" fontId="32" fillId="0" borderId="17" xfId="1" applyFont="1" applyBorder="1" applyAlignment="1" applyProtection="1">
      <alignment horizontal="left" vertical="center" wrapText="1"/>
      <protection locked="0"/>
    </xf>
    <xf numFmtId="178" fontId="32" fillId="0" borderId="59" xfId="1" applyNumberFormat="1" applyFont="1" applyBorder="1" applyAlignment="1" applyProtection="1">
      <alignment horizontal="center" vertical="center" shrinkToFit="1"/>
      <protection locked="0"/>
    </xf>
    <xf numFmtId="178" fontId="32" fillId="0" borderId="6" xfId="1" applyNumberFormat="1" applyFont="1" applyBorder="1" applyAlignment="1" applyProtection="1">
      <alignment horizontal="center" vertical="center" shrinkToFit="1"/>
      <protection locked="0"/>
    </xf>
    <xf numFmtId="178" fontId="32" fillId="0" borderId="7" xfId="1" applyNumberFormat="1" applyFont="1" applyBorder="1" applyAlignment="1" applyProtection="1">
      <alignment horizontal="center" vertical="center" shrinkToFit="1"/>
      <protection locked="0"/>
    </xf>
    <xf numFmtId="178" fontId="32" fillId="0" borderId="60" xfId="1" applyNumberFormat="1" applyFont="1" applyBorder="1" applyAlignment="1" applyProtection="1">
      <alignment horizontal="center" vertical="center" shrinkToFit="1"/>
      <protection locked="0"/>
    </xf>
    <xf numFmtId="178" fontId="32" fillId="0" borderId="17" xfId="1" applyNumberFormat="1" applyFont="1" applyBorder="1" applyAlignment="1" applyProtection="1">
      <alignment horizontal="center" vertical="center" shrinkToFit="1"/>
      <protection locked="0"/>
    </xf>
    <xf numFmtId="178" fontId="32" fillId="0" borderId="19" xfId="1" applyNumberFormat="1" applyFont="1" applyBorder="1" applyAlignment="1" applyProtection="1">
      <alignment horizontal="center" vertical="center" shrinkToFit="1"/>
      <protection locked="0"/>
    </xf>
    <xf numFmtId="0" fontId="25" fillId="0" borderId="16" xfId="1" applyFont="1" applyBorder="1" applyAlignment="1" applyProtection="1">
      <alignment horizontal="left" vertical="center" wrapText="1"/>
      <protection locked="0"/>
    </xf>
    <xf numFmtId="0" fontId="25" fillId="0" borderId="17" xfId="1" applyFont="1" applyBorder="1" applyAlignment="1" applyProtection="1">
      <alignment horizontal="left" vertical="center" wrapText="1"/>
      <protection locked="0"/>
    </xf>
    <xf numFmtId="178" fontId="25" fillId="0" borderId="60" xfId="1" applyNumberFormat="1" applyFont="1" applyBorder="1" applyAlignment="1" applyProtection="1">
      <alignment horizontal="center" vertical="center" shrinkToFit="1"/>
      <protection locked="0"/>
    </xf>
    <xf numFmtId="178" fontId="25" fillId="0" borderId="17" xfId="1" applyNumberFormat="1" applyFont="1" applyBorder="1" applyAlignment="1" applyProtection="1">
      <alignment horizontal="center" vertical="center" shrinkToFit="1"/>
      <protection locked="0"/>
    </xf>
    <xf numFmtId="178" fontId="25" fillId="0" borderId="19" xfId="1" applyNumberFormat="1" applyFont="1" applyBorder="1" applyAlignment="1" applyProtection="1">
      <alignment horizontal="center" vertical="center" shrinkToFit="1"/>
      <protection locked="0"/>
    </xf>
    <xf numFmtId="0" fontId="32" fillId="0" borderId="54" xfId="1" applyFont="1" applyBorder="1" applyAlignment="1" applyProtection="1">
      <alignment horizontal="left" vertical="center" wrapText="1"/>
      <protection locked="0"/>
    </xf>
    <xf numFmtId="0" fontId="32" fillId="0" borderId="55" xfId="1" applyFont="1" applyBorder="1" applyAlignment="1" applyProtection="1">
      <alignment horizontal="left" vertical="center" wrapText="1"/>
      <protection locked="0"/>
    </xf>
    <xf numFmtId="0" fontId="32" fillId="0" borderId="56" xfId="1" applyFont="1" applyBorder="1" applyAlignment="1" applyProtection="1">
      <alignment horizontal="left" vertical="center" wrapText="1"/>
      <protection locked="0"/>
    </xf>
    <xf numFmtId="0" fontId="32" fillId="0" borderId="58" xfId="1" applyFont="1" applyBorder="1" applyAlignment="1" applyProtection="1">
      <alignment horizontal="left" vertical="center" wrapText="1"/>
      <protection locked="0"/>
    </xf>
    <xf numFmtId="178" fontId="32" fillId="0" borderId="55" xfId="1" applyNumberFormat="1" applyFont="1" applyBorder="1" applyAlignment="1" applyProtection="1">
      <alignment horizontal="center" vertical="center" shrinkToFit="1"/>
      <protection locked="0"/>
    </xf>
    <xf numFmtId="178" fontId="32" fillId="0" borderId="57" xfId="1" applyNumberFormat="1" applyFont="1" applyBorder="1" applyAlignment="1" applyProtection="1">
      <alignment horizontal="center" vertical="center" shrinkToFit="1"/>
      <protection locked="0"/>
    </xf>
    <xf numFmtId="0" fontId="30" fillId="0" borderId="17" xfId="1" applyFont="1" applyBorder="1" applyAlignment="1" applyProtection="1">
      <alignment horizontal="left" vertical="center"/>
      <protection hidden="1"/>
    </xf>
    <xf numFmtId="0" fontId="18" fillId="6" borderId="49" xfId="1" applyFont="1" applyFill="1" applyBorder="1" applyAlignment="1" applyProtection="1">
      <alignment horizontal="center" vertical="center" wrapText="1"/>
      <protection hidden="1"/>
    </xf>
    <xf numFmtId="0" fontId="18" fillId="6" borderId="50" xfId="1" applyFont="1" applyFill="1" applyBorder="1" applyAlignment="1" applyProtection="1">
      <alignment horizontal="center" vertical="center" wrapText="1"/>
      <protection hidden="1"/>
    </xf>
    <xf numFmtId="0" fontId="18" fillId="6" borderId="51" xfId="1" applyFont="1" applyFill="1" applyBorder="1" applyAlignment="1" applyProtection="1">
      <alignment horizontal="center" vertical="center" wrapText="1"/>
      <protection hidden="1"/>
    </xf>
    <xf numFmtId="0" fontId="18" fillId="6" borderId="52" xfId="1" applyFont="1" applyFill="1" applyBorder="1" applyAlignment="1" applyProtection="1">
      <alignment horizontal="center" vertical="center" wrapText="1"/>
      <protection hidden="1"/>
    </xf>
    <xf numFmtId="0" fontId="18" fillId="6" borderId="53" xfId="1" applyFont="1" applyFill="1" applyBorder="1" applyAlignment="1" applyProtection="1">
      <alignment horizontal="center" vertical="center" wrapText="1"/>
      <protection hidden="1"/>
    </xf>
    <xf numFmtId="0" fontId="30" fillId="0" borderId="9" xfId="1" applyFont="1" applyBorder="1" applyAlignment="1" applyProtection="1">
      <alignment horizontal="left" vertical="center"/>
      <protection hidden="1"/>
    </xf>
    <xf numFmtId="0" fontId="30" fillId="0" borderId="11" xfId="1" applyFont="1" applyBorder="1" applyAlignment="1" applyProtection="1">
      <alignment horizontal="left" vertical="center"/>
      <protection hidden="1"/>
    </xf>
    <xf numFmtId="0" fontId="20" fillId="6" borderId="8" xfId="1" applyFont="1" applyFill="1" applyBorder="1" applyAlignment="1" applyProtection="1">
      <alignment horizontal="center" vertical="center"/>
      <protection hidden="1"/>
    </xf>
    <xf numFmtId="0" fontId="30" fillId="6" borderId="9" xfId="1" applyFont="1" applyFill="1" applyBorder="1" applyAlignment="1" applyProtection="1">
      <alignment horizontal="center" vertical="center"/>
      <protection hidden="1"/>
    </xf>
    <xf numFmtId="0" fontId="30" fillId="6" borderId="11" xfId="1" applyFont="1" applyFill="1" applyBorder="1" applyAlignment="1" applyProtection="1">
      <alignment horizontal="center" vertical="center"/>
      <protection hidden="1"/>
    </xf>
    <xf numFmtId="0" fontId="30" fillId="0" borderId="8" xfId="1" applyFont="1" applyBorder="1" applyAlignment="1" applyProtection="1">
      <alignment horizontal="right" vertical="center"/>
      <protection hidden="1"/>
    </xf>
    <xf numFmtId="0" fontId="30" fillId="0" borderId="9" xfId="1" applyFont="1" applyBorder="1" applyAlignment="1" applyProtection="1">
      <alignment horizontal="right" vertical="center"/>
      <protection hidden="1"/>
    </xf>
    <xf numFmtId="0" fontId="31" fillId="0" borderId="9" xfId="1" applyFont="1" applyBorder="1" applyAlignment="1" applyProtection="1">
      <alignment horizontal="center" vertical="center"/>
      <protection locked="0"/>
    </xf>
    <xf numFmtId="0" fontId="30" fillId="0" borderId="9" xfId="1" applyFont="1" applyBorder="1" applyAlignment="1" applyProtection="1">
      <alignment horizontal="center" vertical="center"/>
      <protection hidden="1"/>
    </xf>
    <xf numFmtId="0" fontId="7" fillId="0" borderId="4" xfId="1" applyFont="1" applyBorder="1" applyAlignment="1" applyProtection="1">
      <alignment horizontal="left" vertical="center"/>
      <protection hidden="1"/>
    </xf>
    <xf numFmtId="0" fontId="7" fillId="0" borderId="1" xfId="1" applyFont="1" applyBorder="1" applyAlignment="1" applyProtection="1">
      <alignment horizontal="left" vertical="center"/>
      <protection hidden="1"/>
    </xf>
    <xf numFmtId="0" fontId="7" fillId="0" borderId="4" xfId="1" applyFont="1" applyBorder="1" applyAlignment="1" applyProtection="1">
      <alignment horizontal="right" vertical="center"/>
      <protection hidden="1"/>
    </xf>
    <xf numFmtId="0" fontId="7" fillId="0" borderId="1" xfId="1" applyFont="1" applyBorder="1" applyAlignment="1" applyProtection="1">
      <alignment horizontal="right" vertical="center"/>
      <protection hidden="1"/>
    </xf>
    <xf numFmtId="181" fontId="7" fillId="0" borderId="13" xfId="1" applyNumberFormat="1" applyFont="1" applyBorder="1" applyAlignment="1" applyProtection="1">
      <alignment horizontal="right" vertical="center"/>
      <protection hidden="1"/>
    </xf>
    <xf numFmtId="181" fontId="7" fillId="0" borderId="0" xfId="1" applyNumberFormat="1" applyFont="1" applyAlignment="1" applyProtection="1">
      <alignment horizontal="right" vertical="center"/>
      <protection hidden="1"/>
    </xf>
    <xf numFmtId="181" fontId="7" fillId="0" borderId="14" xfId="1" applyNumberFormat="1" applyFont="1" applyBorder="1" applyAlignment="1" applyProtection="1">
      <alignment horizontal="right" vertical="center"/>
      <protection hidden="1"/>
    </xf>
    <xf numFmtId="181" fontId="7" fillId="0" borderId="16" xfId="1" applyNumberFormat="1" applyFont="1" applyBorder="1" applyAlignment="1" applyProtection="1">
      <alignment horizontal="right" vertical="center"/>
      <protection hidden="1"/>
    </xf>
    <xf numFmtId="181" fontId="7" fillId="0" borderId="17" xfId="1" applyNumberFormat="1" applyFont="1" applyBorder="1" applyAlignment="1" applyProtection="1">
      <alignment horizontal="right" vertical="center"/>
      <protection hidden="1"/>
    </xf>
    <xf numFmtId="181" fontId="7" fillId="0" borderId="19" xfId="1" applyNumberFormat="1" applyFont="1" applyBorder="1" applyAlignment="1" applyProtection="1">
      <alignment horizontal="right" vertical="center"/>
      <protection hidden="1"/>
    </xf>
    <xf numFmtId="0" fontId="18" fillId="0" borderId="6" xfId="1" applyFont="1" applyBorder="1" applyAlignment="1" applyProtection="1">
      <alignment horizontal="left" vertical="top" wrapText="1"/>
      <protection hidden="1"/>
    </xf>
    <xf numFmtId="0" fontId="18" fillId="0" borderId="0" xfId="1" applyFont="1" applyAlignment="1" applyProtection="1">
      <alignment horizontal="left" vertical="top" wrapText="1"/>
      <protection hidden="1"/>
    </xf>
    <xf numFmtId="0" fontId="7" fillId="0" borderId="1" xfId="1" applyFont="1" applyBorder="1" applyAlignment="1" applyProtection="1">
      <alignment horizontal="center" vertical="center"/>
      <protection hidden="1"/>
    </xf>
    <xf numFmtId="0" fontId="7" fillId="0" borderId="61" xfId="1" applyFont="1" applyBorder="1" applyAlignment="1" applyProtection="1">
      <alignment horizontal="center" vertical="center"/>
      <protection hidden="1"/>
    </xf>
    <xf numFmtId="0" fontId="30" fillId="0" borderId="98" xfId="1" applyFont="1" applyBorder="1" applyAlignment="1" applyProtection="1">
      <alignment horizontal="center" vertical="center"/>
      <protection hidden="1"/>
    </xf>
    <xf numFmtId="0" fontId="30" fillId="0" borderId="62" xfId="1" applyFont="1" applyBorder="1" applyAlignment="1" applyProtection="1">
      <alignment horizontal="center" vertical="center"/>
      <protection hidden="1"/>
    </xf>
    <xf numFmtId="0" fontId="30" fillId="0" borderId="63" xfId="1" applyFont="1" applyBorder="1" applyAlignment="1" applyProtection="1">
      <alignment horizontal="center" vertical="center"/>
      <protection hidden="1"/>
    </xf>
    <xf numFmtId="0" fontId="30" fillId="0" borderId="65" xfId="1" applyFont="1" applyBorder="1" applyAlignment="1" applyProtection="1">
      <alignment horizontal="center" vertical="center"/>
      <protection hidden="1"/>
    </xf>
    <xf numFmtId="0" fontId="30" fillId="0" borderId="99" xfId="1" applyFont="1" applyBorder="1" applyAlignment="1" applyProtection="1">
      <alignment horizontal="center" vertical="center"/>
      <protection hidden="1"/>
    </xf>
    <xf numFmtId="0" fontId="30" fillId="0" borderId="100" xfId="1" applyFont="1" applyBorder="1" applyAlignment="1" applyProtection="1">
      <alignment horizontal="center" vertical="center"/>
      <protection hidden="1"/>
    </xf>
    <xf numFmtId="0" fontId="30" fillId="0" borderId="101" xfId="1" applyFont="1" applyBorder="1" applyAlignment="1" applyProtection="1">
      <alignment horizontal="center" vertical="center"/>
      <protection hidden="1"/>
    </xf>
    <xf numFmtId="177" fontId="25" fillId="0" borderId="5" xfId="1" applyNumberFormat="1" applyFont="1" applyBorder="1" applyAlignment="1" applyProtection="1">
      <alignment horizontal="center" vertical="center"/>
      <protection hidden="1"/>
    </xf>
    <xf numFmtId="0" fontId="25" fillId="0" borderId="6" xfId="1" applyFont="1" applyBorder="1" applyAlignment="1" applyProtection="1">
      <alignment horizontal="center" vertical="center"/>
      <protection hidden="1"/>
    </xf>
    <xf numFmtId="0" fontId="25" fillId="0" borderId="7" xfId="1" applyFont="1" applyBorder="1" applyAlignment="1" applyProtection="1">
      <alignment horizontal="center" vertical="center"/>
      <protection hidden="1"/>
    </xf>
    <xf numFmtId="0" fontId="25" fillId="0" borderId="16" xfId="1" applyFont="1" applyBorder="1" applyAlignment="1" applyProtection="1">
      <alignment horizontal="center" vertical="center"/>
      <protection hidden="1"/>
    </xf>
    <xf numFmtId="0" fontId="25" fillId="0" borderId="17" xfId="1" applyFont="1" applyBorder="1" applyAlignment="1" applyProtection="1">
      <alignment horizontal="center" vertical="center"/>
      <protection hidden="1"/>
    </xf>
    <xf numFmtId="0" fontId="25" fillId="0" borderId="19" xfId="1" applyFont="1" applyBorder="1" applyAlignment="1" applyProtection="1">
      <alignment horizontal="center" vertical="center"/>
      <protection hidden="1"/>
    </xf>
    <xf numFmtId="12" fontId="38" fillId="0" borderId="0" xfId="1" applyNumberFormat="1" applyFont="1" applyAlignment="1" applyProtection="1">
      <alignment horizontal="center" vertical="center"/>
      <protection hidden="1"/>
    </xf>
    <xf numFmtId="12" fontId="25" fillId="0" borderId="0" xfId="1" applyNumberFormat="1" applyFont="1" applyAlignment="1" applyProtection="1">
      <alignment horizontal="center" vertical="center"/>
      <protection hidden="1"/>
    </xf>
    <xf numFmtId="0" fontId="25" fillId="0" borderId="0" xfId="1" applyFont="1" applyAlignment="1" applyProtection="1">
      <alignment horizontal="center" vertical="center"/>
      <protection hidden="1"/>
    </xf>
    <xf numFmtId="177" fontId="39" fillId="0" borderId="69" xfId="1" applyNumberFormat="1" applyFont="1" applyBorder="1" applyAlignment="1" applyProtection="1">
      <alignment horizontal="center" vertical="center"/>
      <protection hidden="1"/>
    </xf>
    <xf numFmtId="177" fontId="39" fillId="0" borderId="28" xfId="1" applyNumberFormat="1" applyFont="1" applyBorder="1" applyAlignment="1" applyProtection="1">
      <alignment horizontal="center" vertical="center"/>
      <protection hidden="1"/>
    </xf>
    <xf numFmtId="177" fontId="39" fillId="0" borderId="71" xfId="1" applyNumberFormat="1" applyFont="1" applyBorder="1" applyAlignment="1" applyProtection="1">
      <alignment horizontal="center" vertical="center"/>
      <protection hidden="1"/>
    </xf>
    <xf numFmtId="177" fontId="39" fillId="0" borderId="72" xfId="1" applyNumberFormat="1" applyFont="1" applyBorder="1" applyAlignment="1" applyProtection="1">
      <alignment horizontal="center" vertical="center"/>
      <protection hidden="1"/>
    </xf>
    <xf numFmtId="177" fontId="39" fillId="0" borderId="21" xfId="1" applyNumberFormat="1" applyFont="1" applyBorder="1" applyAlignment="1" applyProtection="1">
      <alignment horizontal="center" vertical="center"/>
      <protection hidden="1"/>
    </xf>
    <xf numFmtId="177" fontId="39" fillId="0" borderId="97" xfId="1" applyNumberFormat="1" applyFont="1" applyBorder="1" applyAlignment="1" applyProtection="1">
      <alignment horizontal="center" vertical="center"/>
      <protection hidden="1"/>
    </xf>
    <xf numFmtId="0" fontId="18" fillId="7" borderId="91" xfId="1" applyFont="1" applyFill="1" applyBorder="1" applyAlignment="1" applyProtection="1">
      <alignment horizontal="center" vertical="center"/>
      <protection hidden="1"/>
    </xf>
    <xf numFmtId="0" fontId="18" fillId="7" borderId="92" xfId="1" applyFont="1" applyFill="1" applyBorder="1" applyAlignment="1" applyProtection="1">
      <alignment horizontal="center" vertical="center"/>
      <protection hidden="1"/>
    </xf>
    <xf numFmtId="177" fontId="18" fillId="8" borderId="93" xfId="1" applyNumberFormat="1" applyFont="1" applyFill="1" applyBorder="1" applyAlignment="1" applyProtection="1">
      <alignment horizontal="center" vertical="center"/>
      <protection hidden="1"/>
    </xf>
    <xf numFmtId="177" fontId="18" fillId="8" borderId="92" xfId="1" applyNumberFormat="1" applyFont="1" applyFill="1" applyBorder="1" applyAlignment="1" applyProtection="1">
      <alignment horizontal="center" vertical="center"/>
      <protection hidden="1"/>
    </xf>
    <xf numFmtId="177" fontId="18" fillId="8" borderId="94" xfId="1" applyNumberFormat="1" applyFont="1" applyFill="1" applyBorder="1" applyAlignment="1" applyProtection="1">
      <alignment horizontal="center" vertical="center"/>
      <protection hidden="1"/>
    </xf>
    <xf numFmtId="177" fontId="18" fillId="0" borderId="95" xfId="1" applyNumberFormat="1" applyFont="1" applyBorder="1" applyAlignment="1" applyProtection="1">
      <alignment horizontal="right" vertical="center"/>
      <protection locked="0"/>
    </xf>
    <xf numFmtId="177" fontId="18" fillId="0" borderId="96" xfId="1" applyNumberFormat="1" applyFont="1" applyBorder="1" applyAlignment="1" applyProtection="1">
      <alignment horizontal="right" vertical="center"/>
      <protection locked="0"/>
    </xf>
    <xf numFmtId="0" fontId="18" fillId="0" borderId="0" xfId="1" applyFont="1" applyAlignment="1" applyProtection="1">
      <alignment horizontal="center" vertical="center"/>
      <protection hidden="1"/>
    </xf>
    <xf numFmtId="0" fontId="33" fillId="0" borderId="0" xfId="1" applyFont="1" applyAlignment="1" applyProtection="1">
      <alignment horizontal="left" vertical="center" shrinkToFit="1"/>
      <protection hidden="1"/>
    </xf>
    <xf numFmtId="0" fontId="34" fillId="0" borderId="0" xfId="1" applyFont="1" applyAlignment="1" applyProtection="1">
      <alignment horizontal="left" vertical="center"/>
      <protection hidden="1"/>
    </xf>
    <xf numFmtId="0" fontId="18" fillId="7" borderId="60" xfId="1" applyFont="1" applyFill="1" applyBorder="1" applyAlignment="1" applyProtection="1">
      <alignment horizontal="center" vertical="center"/>
      <protection hidden="1"/>
    </xf>
    <xf numFmtId="0" fontId="18" fillId="7" borderId="17" xfId="1" applyFont="1" applyFill="1" applyBorder="1" applyAlignment="1" applyProtection="1">
      <alignment horizontal="center" vertical="center"/>
      <protection hidden="1"/>
    </xf>
    <xf numFmtId="177" fontId="18" fillId="8" borderId="30" xfId="1" applyNumberFormat="1" applyFont="1" applyFill="1" applyBorder="1" applyAlignment="1" applyProtection="1">
      <alignment horizontal="center" vertical="center"/>
      <protection hidden="1"/>
    </xf>
    <xf numFmtId="177" fontId="18" fillId="8" borderId="31" xfId="1" applyNumberFormat="1" applyFont="1" applyFill="1" applyBorder="1" applyAlignment="1" applyProtection="1">
      <alignment horizontal="center" vertical="center"/>
      <protection hidden="1"/>
    </xf>
    <xf numFmtId="177" fontId="18" fillId="8" borderId="33" xfId="1" applyNumberFormat="1" applyFont="1" applyFill="1" applyBorder="1" applyAlignment="1" applyProtection="1">
      <alignment horizontal="center" vertical="center"/>
      <protection hidden="1"/>
    </xf>
    <xf numFmtId="177" fontId="18" fillId="0" borderId="44" xfId="1" applyNumberFormat="1" applyFont="1" applyBorder="1" applyAlignment="1" applyProtection="1">
      <alignment horizontal="right" vertical="center"/>
      <protection locked="0"/>
    </xf>
    <xf numFmtId="177" fontId="18" fillId="0" borderId="88" xfId="1" applyNumberFormat="1" applyFont="1" applyBorder="1" applyAlignment="1" applyProtection="1">
      <alignment horizontal="right" vertical="center"/>
      <protection locked="0"/>
    </xf>
    <xf numFmtId="0" fontId="18" fillId="7" borderId="89" xfId="1" applyFont="1" applyFill="1" applyBorder="1" applyAlignment="1" applyProtection="1">
      <alignment horizontal="center" vertical="center"/>
      <protection hidden="1"/>
    </xf>
    <xf numFmtId="0" fontId="18" fillId="7" borderId="9" xfId="1" applyFont="1" applyFill="1" applyBorder="1" applyAlignment="1" applyProtection="1">
      <alignment horizontal="center" vertical="center"/>
      <protection hidden="1"/>
    </xf>
    <xf numFmtId="177" fontId="18" fillId="8" borderId="23" xfId="1" applyNumberFormat="1" applyFont="1" applyFill="1" applyBorder="1" applyAlignment="1" applyProtection="1">
      <alignment horizontal="center" vertical="center"/>
      <protection hidden="1"/>
    </xf>
    <xf numFmtId="177" fontId="18" fillId="8" borderId="24" xfId="1" applyNumberFormat="1" applyFont="1" applyFill="1" applyBorder="1" applyAlignment="1" applyProtection="1">
      <alignment horizontal="center" vertical="center"/>
      <protection hidden="1"/>
    </xf>
    <xf numFmtId="177" fontId="18" fillId="8" borderId="26" xfId="1" applyNumberFormat="1" applyFont="1" applyFill="1" applyBorder="1" applyAlignment="1" applyProtection="1">
      <alignment horizontal="center" vertical="center"/>
      <protection hidden="1"/>
    </xf>
    <xf numFmtId="177" fontId="18" fillId="0" borderId="40" xfId="1" applyNumberFormat="1" applyFont="1" applyBorder="1" applyAlignment="1" applyProtection="1">
      <alignment horizontal="right" vertical="center"/>
      <protection locked="0"/>
    </xf>
    <xf numFmtId="177" fontId="18" fillId="0" borderId="90" xfId="1" applyNumberFormat="1" applyFont="1" applyBorder="1" applyAlignment="1" applyProtection="1">
      <alignment horizontal="right" vertical="center"/>
      <protection locked="0"/>
    </xf>
    <xf numFmtId="177" fontId="18" fillId="0" borderId="1" xfId="1" applyNumberFormat="1" applyFont="1" applyBorder="1" applyAlignment="1" applyProtection="1">
      <alignment horizontal="right" vertical="center"/>
      <protection locked="0"/>
    </xf>
    <xf numFmtId="177" fontId="18" fillId="0" borderId="77" xfId="1" applyNumberFormat="1" applyFont="1" applyBorder="1" applyAlignment="1" applyProtection="1">
      <alignment horizontal="right" vertical="center"/>
      <protection locked="0"/>
    </xf>
    <xf numFmtId="0" fontId="18" fillId="0" borderId="8" xfId="1" applyFont="1" applyBorder="1" applyAlignment="1" applyProtection="1">
      <alignment horizontal="left" vertical="center"/>
      <protection locked="0"/>
    </xf>
    <xf numFmtId="0" fontId="18" fillId="0" borderId="9" xfId="1" applyFont="1" applyBorder="1" applyAlignment="1" applyProtection="1">
      <alignment horizontal="left" vertical="center"/>
      <protection locked="0"/>
    </xf>
    <xf numFmtId="0" fontId="18" fillId="0" borderId="11" xfId="1" applyFont="1" applyBorder="1" applyAlignment="1" applyProtection="1">
      <alignment horizontal="left" vertical="center"/>
      <protection locked="0"/>
    </xf>
    <xf numFmtId="177" fontId="18" fillId="0" borderId="8" xfId="1" applyNumberFormat="1" applyFont="1" applyBorder="1" applyAlignment="1" applyProtection="1">
      <alignment horizontal="right" vertical="center"/>
      <protection locked="0"/>
    </xf>
    <xf numFmtId="177" fontId="18" fillId="0" borderId="9" xfId="1" applyNumberFormat="1" applyFont="1" applyBorder="1" applyAlignment="1" applyProtection="1">
      <alignment horizontal="right" vertical="center"/>
      <protection locked="0"/>
    </xf>
    <xf numFmtId="177" fontId="18" fillId="0" borderId="11" xfId="1" applyNumberFormat="1" applyFont="1" applyBorder="1" applyAlignment="1" applyProtection="1">
      <alignment horizontal="right" vertical="center"/>
      <protection locked="0"/>
    </xf>
    <xf numFmtId="177" fontId="18" fillId="0" borderId="8" xfId="1" applyNumberFormat="1" applyFont="1" applyBorder="1" applyAlignment="1" applyProtection="1">
      <alignment horizontal="center" vertical="center"/>
      <protection locked="0"/>
    </xf>
    <xf numFmtId="177" fontId="18" fillId="0" borderId="11" xfId="1" applyNumberFormat="1" applyFont="1" applyBorder="1" applyAlignment="1" applyProtection="1">
      <alignment horizontal="center" vertical="center"/>
      <protection locked="0"/>
    </xf>
    <xf numFmtId="0" fontId="18" fillId="0" borderId="8" xfId="1" applyFont="1" applyBorder="1" applyAlignment="1" applyProtection="1">
      <alignment vertical="center"/>
      <protection locked="0"/>
    </xf>
    <xf numFmtId="0" fontId="18" fillId="0" borderId="9" xfId="1" applyFont="1" applyBorder="1" applyAlignment="1" applyProtection="1">
      <alignment vertical="center"/>
      <protection locked="0"/>
    </xf>
    <xf numFmtId="0" fontId="18" fillId="6" borderId="83" xfId="1" applyFont="1" applyFill="1" applyBorder="1" applyAlignment="1" applyProtection="1">
      <alignment horizontal="center" vertical="center"/>
      <protection locked="0"/>
    </xf>
    <xf numFmtId="0" fontId="18" fillId="6" borderId="84" xfId="1" applyFont="1" applyFill="1" applyBorder="1" applyAlignment="1" applyProtection="1">
      <alignment horizontal="center" vertical="center"/>
      <protection locked="0"/>
    </xf>
    <xf numFmtId="0" fontId="18" fillId="6" borderId="85" xfId="1" applyFont="1" applyFill="1" applyBorder="1" applyAlignment="1" applyProtection="1">
      <alignment horizontal="center" vertical="center"/>
      <protection locked="0"/>
    </xf>
    <xf numFmtId="177" fontId="18" fillId="8" borderId="3" xfId="1" applyNumberFormat="1" applyFont="1" applyFill="1" applyBorder="1" applyAlignment="1" applyProtection="1">
      <alignment horizontal="center" vertical="center"/>
      <protection locked="0"/>
    </xf>
    <xf numFmtId="177" fontId="18" fillId="8" borderId="86" xfId="1" applyNumberFormat="1" applyFont="1" applyFill="1" applyBorder="1" applyAlignment="1" applyProtection="1">
      <alignment horizontal="center" vertical="center"/>
      <protection locked="0"/>
    </xf>
    <xf numFmtId="177" fontId="18" fillId="6" borderId="86" xfId="1" applyNumberFormat="1" applyFont="1" applyFill="1" applyBorder="1" applyAlignment="1" applyProtection="1">
      <alignment horizontal="right" vertical="center"/>
      <protection locked="0"/>
    </xf>
    <xf numFmtId="177" fontId="18" fillId="6" borderId="87" xfId="1" applyNumberFormat="1" applyFont="1" applyFill="1" applyBorder="1" applyAlignment="1" applyProtection="1">
      <alignment horizontal="right" vertical="center"/>
      <protection locked="0"/>
    </xf>
    <xf numFmtId="177" fontId="18" fillId="0" borderId="61" xfId="1" applyNumberFormat="1" applyFont="1" applyBorder="1" applyAlignment="1" applyProtection="1">
      <alignment horizontal="right" vertical="center"/>
      <protection locked="0"/>
    </xf>
    <xf numFmtId="177" fontId="18" fillId="0" borderId="49" xfId="1" applyNumberFormat="1" applyFont="1" applyBorder="1" applyAlignment="1" applyProtection="1">
      <alignment horizontal="center" vertical="center"/>
      <protection locked="0"/>
    </xf>
    <xf numFmtId="177" fontId="18" fillId="0" borderId="50" xfId="1" applyNumberFormat="1" applyFont="1" applyBorder="1" applyAlignment="1" applyProtection="1">
      <alignment horizontal="center" vertical="center"/>
      <protection locked="0"/>
    </xf>
    <xf numFmtId="177" fontId="18" fillId="0" borderId="81" xfId="1" applyNumberFormat="1" applyFont="1" applyBorder="1" applyAlignment="1" applyProtection="1">
      <alignment horizontal="right" vertical="center"/>
      <protection locked="0"/>
    </xf>
    <xf numFmtId="177" fontId="18" fillId="0" borderId="82" xfId="1" applyNumberFormat="1" applyFont="1" applyBorder="1" applyAlignment="1" applyProtection="1">
      <alignment horizontal="right" vertical="center"/>
      <protection locked="0"/>
    </xf>
    <xf numFmtId="177" fontId="18" fillId="0" borderId="29" xfId="1" applyNumberFormat="1" applyFont="1" applyBorder="1" applyAlignment="1" applyProtection="1">
      <alignment horizontal="right" vertical="center"/>
      <protection locked="0"/>
    </xf>
    <xf numFmtId="177" fontId="18" fillId="0" borderId="75" xfId="1" applyNumberFormat="1" applyFont="1" applyBorder="1" applyAlignment="1" applyProtection="1">
      <alignment horizontal="right" vertical="center"/>
      <protection locked="0"/>
    </xf>
    <xf numFmtId="177" fontId="18" fillId="0" borderId="4" xfId="1" applyNumberFormat="1" applyFont="1" applyBorder="1" applyAlignment="1" applyProtection="1">
      <alignment horizontal="right" vertical="center"/>
      <protection locked="0"/>
    </xf>
    <xf numFmtId="177" fontId="18" fillId="0" borderId="4" xfId="1" applyNumberFormat="1" applyFont="1" applyBorder="1" applyAlignment="1" applyProtection="1">
      <alignment horizontal="center" vertical="center"/>
      <protection locked="0"/>
    </xf>
    <xf numFmtId="3" fontId="18" fillId="0" borderId="8" xfId="1" applyNumberFormat="1" applyFont="1" applyBorder="1" applyAlignment="1" applyProtection="1">
      <alignment vertical="center"/>
      <protection locked="0"/>
    </xf>
    <xf numFmtId="0" fontId="18" fillId="7" borderId="69" xfId="1" applyFont="1" applyFill="1" applyBorder="1" applyAlignment="1" applyProtection="1">
      <alignment horizontal="center" vertical="center" wrapText="1"/>
      <protection hidden="1"/>
    </xf>
    <xf numFmtId="0" fontId="18" fillId="7" borderId="80" xfId="1" applyFont="1" applyFill="1" applyBorder="1" applyAlignment="1" applyProtection="1">
      <alignment horizontal="center" vertical="center" wrapText="1"/>
      <protection hidden="1"/>
    </xf>
    <xf numFmtId="0" fontId="18" fillId="7" borderId="72" xfId="1" applyFont="1" applyFill="1" applyBorder="1" applyAlignment="1" applyProtection="1">
      <alignment horizontal="center" vertical="center" wrapText="1"/>
      <protection hidden="1"/>
    </xf>
    <xf numFmtId="0" fontId="18" fillId="0" borderId="30" xfId="1" applyFont="1" applyBorder="1" applyAlignment="1" applyProtection="1">
      <alignment horizontal="left" vertical="center"/>
      <protection locked="0"/>
    </xf>
    <xf numFmtId="0" fontId="18" fillId="0" borderId="31" xfId="1" applyFont="1" applyBorder="1" applyAlignment="1" applyProtection="1">
      <alignment horizontal="left" vertical="center"/>
      <protection locked="0"/>
    </xf>
    <xf numFmtId="3" fontId="18" fillId="0" borderId="30" xfId="1" applyNumberFormat="1" applyFont="1" applyBorder="1" applyAlignment="1" applyProtection="1">
      <alignment vertical="center"/>
      <protection locked="0"/>
    </xf>
    <xf numFmtId="0" fontId="18" fillId="0" borderId="31" xfId="1" applyFont="1" applyBorder="1" applyAlignment="1" applyProtection="1">
      <alignment vertical="center"/>
      <protection locked="0"/>
    </xf>
    <xf numFmtId="0" fontId="18" fillId="6" borderId="20" xfId="1" applyFont="1" applyFill="1" applyBorder="1" applyAlignment="1" applyProtection="1">
      <alignment horizontal="center" vertical="center"/>
      <protection locked="0"/>
    </xf>
    <xf numFmtId="177" fontId="18" fillId="6" borderId="20" xfId="1" applyNumberFormat="1" applyFont="1" applyFill="1" applyBorder="1" applyAlignment="1" applyProtection="1">
      <alignment horizontal="center" vertical="center"/>
      <protection locked="0"/>
    </xf>
    <xf numFmtId="177" fontId="18" fillId="6" borderId="21" xfId="1" applyNumberFormat="1" applyFont="1" applyFill="1" applyBorder="1" applyAlignment="1" applyProtection="1">
      <alignment horizontal="center" vertical="center"/>
      <protection locked="0"/>
    </xf>
    <xf numFmtId="177" fontId="18" fillId="6" borderId="22" xfId="1" applyNumberFormat="1" applyFont="1" applyFill="1" applyBorder="1" applyAlignment="1" applyProtection="1">
      <alignment horizontal="center" vertical="center"/>
      <protection locked="0"/>
    </xf>
    <xf numFmtId="177" fontId="18" fillId="6" borderId="35" xfId="1" applyNumberFormat="1" applyFont="1" applyFill="1" applyBorder="1" applyAlignment="1" applyProtection="1">
      <alignment horizontal="right" vertical="center"/>
      <protection locked="0"/>
    </xf>
    <xf numFmtId="177" fontId="18" fillId="6" borderId="79" xfId="1" applyNumberFormat="1" applyFont="1" applyFill="1" applyBorder="1" applyAlignment="1" applyProtection="1">
      <alignment horizontal="right" vertical="center"/>
      <protection locked="0"/>
    </xf>
    <xf numFmtId="0" fontId="18" fillId="0" borderId="49" xfId="1" applyFont="1" applyBorder="1" applyAlignment="1" applyProtection="1">
      <alignment horizontal="left" vertical="center"/>
      <protection locked="0"/>
    </xf>
    <xf numFmtId="0" fontId="18" fillId="0" borderId="51" xfId="1" applyFont="1" applyBorder="1" applyAlignment="1" applyProtection="1">
      <alignment horizontal="left" vertical="center"/>
      <protection locked="0"/>
    </xf>
    <xf numFmtId="0" fontId="18" fillId="0" borderId="50" xfId="1" applyFont="1" applyBorder="1" applyAlignment="1" applyProtection="1">
      <alignment horizontal="left" vertical="center"/>
      <protection locked="0"/>
    </xf>
    <xf numFmtId="0" fontId="18" fillId="0" borderId="49" xfId="1" applyFont="1" applyBorder="1" applyAlignment="1" applyProtection="1">
      <alignment vertical="center"/>
      <protection locked="0"/>
    </xf>
    <xf numFmtId="0" fontId="18" fillId="0" borderId="51" xfId="1" applyFont="1" applyBorder="1" applyAlignment="1" applyProtection="1">
      <alignment vertical="center"/>
      <protection locked="0"/>
    </xf>
    <xf numFmtId="177" fontId="18" fillId="0" borderId="49" xfId="1" applyNumberFormat="1" applyFont="1" applyBorder="1" applyAlignment="1" applyProtection="1">
      <alignment horizontal="right" vertical="center"/>
      <protection locked="0"/>
    </xf>
    <xf numFmtId="177" fontId="18" fillId="0" borderId="51" xfId="1" applyNumberFormat="1" applyFont="1" applyBorder="1" applyAlignment="1" applyProtection="1">
      <alignment horizontal="right" vertical="center"/>
      <protection locked="0"/>
    </xf>
    <xf numFmtId="177" fontId="18" fillId="0" borderId="52" xfId="1" applyNumberFormat="1" applyFont="1" applyBorder="1" applyAlignment="1" applyProtection="1">
      <alignment horizontal="right" vertical="center"/>
      <protection locked="0"/>
    </xf>
    <xf numFmtId="3" fontId="18" fillId="0" borderId="16" xfId="1" applyNumberFormat="1" applyFont="1" applyBorder="1" applyAlignment="1" applyProtection="1">
      <alignment vertical="center"/>
      <protection locked="0"/>
    </xf>
    <xf numFmtId="0" fontId="18" fillId="0" borderId="17" xfId="1" applyFont="1" applyBorder="1" applyAlignment="1" applyProtection="1">
      <alignment vertical="center"/>
      <protection locked="0"/>
    </xf>
    <xf numFmtId="0" fontId="18" fillId="0" borderId="16" xfId="1" applyFont="1" applyBorder="1" applyAlignment="1" applyProtection="1">
      <alignment horizontal="left" vertical="center"/>
      <protection locked="0"/>
    </xf>
    <xf numFmtId="0" fontId="18" fillId="0" borderId="17" xfId="1" applyFont="1" applyBorder="1" applyAlignment="1" applyProtection="1">
      <alignment horizontal="left" vertical="center"/>
      <protection locked="0"/>
    </xf>
    <xf numFmtId="0" fontId="18" fillId="7" borderId="69" xfId="1" applyFont="1" applyFill="1" applyBorder="1" applyAlignment="1" applyProtection="1">
      <alignment horizontal="center" vertical="center"/>
      <protection hidden="1"/>
    </xf>
    <xf numFmtId="0" fontId="18" fillId="7" borderId="28" xfId="1" applyFont="1" applyFill="1" applyBorder="1" applyAlignment="1" applyProtection="1">
      <alignment horizontal="center" vertical="center"/>
      <protection hidden="1"/>
    </xf>
    <xf numFmtId="0" fontId="18" fillId="7" borderId="70" xfId="1" applyFont="1" applyFill="1" applyBorder="1" applyAlignment="1" applyProtection="1">
      <alignment horizontal="center" vertical="center"/>
      <protection hidden="1"/>
    </xf>
    <xf numFmtId="0" fontId="18" fillId="7" borderId="72" xfId="1" applyFont="1" applyFill="1" applyBorder="1" applyAlignment="1" applyProtection="1">
      <alignment horizontal="center" vertical="center"/>
      <protection hidden="1"/>
    </xf>
    <xf numFmtId="0" fontId="18" fillId="7" borderId="21" xfId="1" applyFont="1" applyFill="1" applyBorder="1" applyAlignment="1" applyProtection="1">
      <alignment horizontal="center" vertical="center"/>
      <protection hidden="1"/>
    </xf>
    <xf numFmtId="0" fontId="18" fillId="7" borderId="22" xfId="1" applyFont="1" applyFill="1" applyBorder="1" applyAlignment="1" applyProtection="1">
      <alignment horizontal="center" vertical="center"/>
      <protection hidden="1"/>
    </xf>
    <xf numFmtId="177" fontId="18" fillId="7" borderId="13" xfId="1" applyNumberFormat="1" applyFont="1" applyFill="1" applyBorder="1" applyAlignment="1" applyProtection="1">
      <alignment horizontal="center" vertical="center"/>
      <protection hidden="1"/>
    </xf>
    <xf numFmtId="177" fontId="18" fillId="7" borderId="0" xfId="1" applyNumberFormat="1" applyFont="1" applyFill="1" applyAlignment="1" applyProtection="1">
      <alignment horizontal="center" vertical="center"/>
      <protection hidden="1"/>
    </xf>
    <xf numFmtId="177" fontId="18" fillId="7" borderId="14" xfId="1" applyNumberFormat="1" applyFont="1" applyFill="1" applyBorder="1" applyAlignment="1" applyProtection="1">
      <alignment horizontal="center" vertical="center"/>
      <protection hidden="1"/>
    </xf>
    <xf numFmtId="177" fontId="18" fillId="7" borderId="20" xfId="1" applyNumberFormat="1" applyFont="1" applyFill="1" applyBorder="1" applyAlignment="1" applyProtection="1">
      <alignment horizontal="center" vertical="center"/>
      <protection hidden="1"/>
    </xf>
    <xf numFmtId="177" fontId="18" fillId="7" borderId="21" xfId="1" applyNumberFormat="1" applyFont="1" applyFill="1" applyBorder="1" applyAlignment="1" applyProtection="1">
      <alignment horizontal="center" vertical="center"/>
      <protection hidden="1"/>
    </xf>
    <xf numFmtId="177" fontId="18" fillId="7" borderId="22" xfId="1" applyNumberFormat="1" applyFont="1" applyFill="1" applyBorder="1" applyAlignment="1" applyProtection="1">
      <alignment horizontal="center" vertical="center"/>
      <protection hidden="1"/>
    </xf>
    <xf numFmtId="177" fontId="18" fillId="7" borderId="28" xfId="1" applyNumberFormat="1" applyFont="1" applyFill="1" applyBorder="1" applyAlignment="1" applyProtection="1">
      <alignment horizontal="center" vertical="center"/>
      <protection hidden="1"/>
    </xf>
    <xf numFmtId="177" fontId="18" fillId="7" borderId="71" xfId="1" applyNumberFormat="1" applyFont="1" applyFill="1" applyBorder="1" applyAlignment="1" applyProtection="1">
      <alignment horizontal="center" vertical="center"/>
      <protection hidden="1"/>
    </xf>
    <xf numFmtId="177" fontId="18" fillId="7" borderId="73" xfId="1" applyNumberFormat="1" applyFont="1" applyFill="1" applyBorder="1" applyAlignment="1" applyProtection="1">
      <alignment horizontal="center" vertical="center"/>
      <protection hidden="1"/>
    </xf>
    <xf numFmtId="177" fontId="18" fillId="7" borderId="40" xfId="1" applyNumberFormat="1" applyFont="1" applyFill="1" applyBorder="1" applyAlignment="1" applyProtection="1">
      <alignment horizontal="center" vertical="center"/>
      <protection hidden="1"/>
    </xf>
    <xf numFmtId="177" fontId="18" fillId="7" borderId="23" xfId="1" applyNumberFormat="1" applyFont="1" applyFill="1" applyBorder="1" applyAlignment="1" applyProtection="1">
      <alignment horizontal="center" vertical="center"/>
      <protection hidden="1"/>
    </xf>
    <xf numFmtId="0" fontId="18" fillId="7" borderId="74" xfId="1" applyFont="1" applyFill="1" applyBorder="1" applyAlignment="1" applyProtection="1">
      <alignment horizontal="center" vertical="center" wrapText="1"/>
      <protection hidden="1"/>
    </xf>
    <xf numFmtId="0" fontId="18" fillId="7" borderId="76" xfId="1" applyFont="1" applyFill="1" applyBorder="1" applyAlignment="1" applyProtection="1">
      <alignment horizontal="center" vertical="center" wrapText="1"/>
      <protection hidden="1"/>
    </xf>
    <xf numFmtId="0" fontId="18" fillId="7" borderId="78" xfId="1" applyFont="1" applyFill="1" applyBorder="1" applyAlignment="1" applyProtection="1">
      <alignment horizontal="center" vertical="center" wrapText="1"/>
      <protection hidden="1"/>
    </xf>
    <xf numFmtId="177" fontId="18" fillId="0" borderId="30" xfId="1" applyNumberFormat="1" applyFont="1" applyBorder="1" applyAlignment="1" applyProtection="1">
      <alignment horizontal="right" vertical="center"/>
      <protection locked="0"/>
    </xf>
    <xf numFmtId="177" fontId="18" fillId="0" borderId="31" xfId="1" applyNumberFormat="1" applyFont="1" applyBorder="1" applyAlignment="1" applyProtection="1">
      <alignment horizontal="right" vertical="center"/>
      <protection locked="0"/>
    </xf>
    <xf numFmtId="177" fontId="18" fillId="0" borderId="33" xfId="1" applyNumberFormat="1" applyFont="1" applyBorder="1" applyAlignment="1" applyProtection="1">
      <alignment horizontal="right" vertical="center"/>
      <protection locked="0"/>
    </xf>
    <xf numFmtId="0" fontId="32" fillId="0" borderId="0" xfId="4" applyFont="1">
      <alignment vertical="center"/>
    </xf>
    <xf numFmtId="0" fontId="44" fillId="0" borderId="0" xfId="4" applyFont="1" applyAlignment="1">
      <alignment vertical="center" wrapText="1"/>
    </xf>
    <xf numFmtId="0" fontId="44" fillId="7" borderId="1" xfId="4" applyFont="1" applyFill="1" applyBorder="1" applyAlignment="1">
      <alignment horizontal="center" vertical="center"/>
    </xf>
    <xf numFmtId="0" fontId="44" fillId="0" borderId="0" xfId="4" applyFont="1">
      <alignment vertical="center"/>
    </xf>
    <xf numFmtId="0" fontId="32" fillId="0" borderId="0" xfId="4" applyFont="1" applyAlignment="1">
      <alignment horizontal="center" vertical="top" wrapText="1"/>
    </xf>
    <xf numFmtId="0" fontId="44" fillId="0" borderId="0" xfId="4" applyFont="1" applyAlignment="1">
      <alignment horizontal="left" vertical="center" wrapText="1"/>
    </xf>
    <xf numFmtId="0" fontId="43" fillId="0" borderId="17" xfId="4" applyFont="1" applyBorder="1" applyAlignment="1">
      <alignment horizontal="left" vertical="center"/>
    </xf>
    <xf numFmtId="0" fontId="45" fillId="7" borderId="1" xfId="4" applyFont="1" applyFill="1" applyBorder="1">
      <alignment vertical="center"/>
    </xf>
    <xf numFmtId="0" fontId="44" fillId="7" borderId="2" xfId="4" applyFont="1" applyFill="1" applyBorder="1" applyAlignment="1">
      <alignment horizontal="center" vertical="center" wrapText="1"/>
    </xf>
    <xf numFmtId="0" fontId="44" fillId="7" borderId="4" xfId="4" applyFont="1" applyFill="1" applyBorder="1" applyAlignment="1">
      <alignment horizontal="center" vertical="center"/>
    </xf>
    <xf numFmtId="0" fontId="44" fillId="7" borderId="2" xfId="4" applyFont="1" applyFill="1" applyBorder="1" applyAlignment="1">
      <alignment horizontal="center" vertical="center"/>
    </xf>
    <xf numFmtId="0" fontId="8" fillId="0" borderId="9" xfId="1" applyBorder="1" applyAlignment="1">
      <alignment horizontal="left"/>
    </xf>
    <xf numFmtId="0" fontId="49" fillId="0" borderId="0" xfId="1" applyFont="1" applyAlignment="1">
      <alignment horizontal="center" vertical="center"/>
    </xf>
    <xf numFmtId="0" fontId="50" fillId="0" borderId="0" xfId="1" applyFont="1" applyAlignment="1">
      <alignment horizontal="center" vertical="center"/>
    </xf>
    <xf numFmtId="0" fontId="8" fillId="0" borderId="17" xfId="1" applyBorder="1"/>
    <xf numFmtId="0" fontId="8" fillId="0" borderId="9" xfId="1" applyBorder="1"/>
    <xf numFmtId="0" fontId="50" fillId="0" borderId="17" xfId="1" applyFont="1" applyBorder="1" applyAlignment="1">
      <alignment horizontal="center" vertical="center"/>
    </xf>
    <xf numFmtId="3" fontId="47" fillId="0" borderId="0" xfId="1" applyNumberFormat="1" applyFont="1" applyAlignment="1">
      <alignment horizontal="center" vertical="center"/>
    </xf>
    <xf numFmtId="3" fontId="47" fillId="0" borderId="17" xfId="1" applyNumberFormat="1" applyFont="1" applyBorder="1" applyAlignment="1">
      <alignment horizontal="center" vertical="center"/>
    </xf>
    <xf numFmtId="3" fontId="8" fillId="0" borderId="9" xfId="1" applyNumberFormat="1" applyBorder="1" applyAlignment="1">
      <alignment horizontal="left"/>
    </xf>
    <xf numFmtId="0" fontId="47" fillId="0" borderId="0" xfId="1" applyFont="1" applyAlignment="1">
      <alignment vertical="center"/>
    </xf>
    <xf numFmtId="0" fontId="47" fillId="0" borderId="17" xfId="1" applyFont="1" applyBorder="1" applyAlignment="1">
      <alignment vertical="center"/>
    </xf>
    <xf numFmtId="0" fontId="47" fillId="0" borderId="0" xfId="1" applyFont="1" applyAlignment="1">
      <alignment horizontal="center"/>
    </xf>
    <xf numFmtId="0" fontId="47" fillId="0" borderId="17" xfId="1" applyFont="1" applyBorder="1" applyAlignment="1">
      <alignment horizontal="center"/>
    </xf>
    <xf numFmtId="0" fontId="47" fillId="0" borderId="0" xfId="1" applyFont="1" applyAlignment="1">
      <alignment horizontal="center" vertical="center"/>
    </xf>
    <xf numFmtId="0" fontId="48" fillId="0" borderId="0" xfId="1" applyFont="1" applyAlignment="1">
      <alignment horizontal="center" vertical="center"/>
    </xf>
    <xf numFmtId="0" fontId="8" fillId="0" borderId="1" xfId="1" applyBorder="1" applyAlignment="1">
      <alignment horizontal="center"/>
    </xf>
    <xf numFmtId="3" fontId="8" fillId="0" borderId="1" xfId="1" applyNumberFormat="1" applyBorder="1" applyAlignment="1">
      <alignment horizontal="center"/>
    </xf>
    <xf numFmtId="0" fontId="8" fillId="0" borderId="1" xfId="1" applyBorder="1"/>
    <xf numFmtId="182" fontId="8" fillId="0" borderId="1" xfId="1" applyNumberFormat="1" applyBorder="1" applyAlignment="1">
      <alignment horizontal="center"/>
    </xf>
    <xf numFmtId="3" fontId="8" fillId="0" borderId="1" xfId="1" applyNumberFormat="1" applyBorder="1"/>
    <xf numFmtId="3" fontId="8" fillId="0" borderId="4" xfId="1" applyNumberFormat="1" applyBorder="1"/>
    <xf numFmtId="0" fontId="8" fillId="0" borderId="4" xfId="1" applyBorder="1" applyAlignment="1">
      <alignment horizontal="center"/>
    </xf>
    <xf numFmtId="0" fontId="8" fillId="0" borderId="4" xfId="1" applyBorder="1"/>
    <xf numFmtId="182" fontId="8" fillId="0" borderId="4" xfId="1" applyNumberFormat="1" applyBorder="1" applyAlignment="1">
      <alignment horizontal="center"/>
    </xf>
    <xf numFmtId="0" fontId="8" fillId="0" borderId="61" xfId="1" applyBorder="1" applyAlignment="1">
      <alignment horizontal="center"/>
    </xf>
    <xf numFmtId="0" fontId="47" fillId="0" borderId="0" xfId="1" applyFont="1"/>
    <xf numFmtId="0" fontId="47" fillId="0" borderId="17" xfId="1" applyFont="1" applyBorder="1"/>
    <xf numFmtId="0" fontId="48" fillId="0" borderId="0" xfId="1" applyFont="1" applyAlignment="1">
      <alignment horizontal="center"/>
    </xf>
    <xf numFmtId="0" fontId="48" fillId="0" borderId="17" xfId="1" applyFont="1" applyBorder="1" applyAlignment="1">
      <alignment horizontal="center"/>
    </xf>
    <xf numFmtId="3" fontId="47" fillId="0" borderId="0" xfId="1" applyNumberFormat="1" applyFont="1"/>
    <xf numFmtId="0" fontId="57" fillId="0" borderId="1" xfId="1" applyFont="1" applyBorder="1" applyAlignment="1" applyProtection="1">
      <alignment vertical="center"/>
      <protection locked="0"/>
    </xf>
    <xf numFmtId="0" fontId="57" fillId="0" borderId="8" xfId="1" applyFont="1" applyBorder="1" applyAlignment="1" applyProtection="1">
      <alignment horizontal="center" vertical="center" shrinkToFit="1"/>
      <protection locked="0"/>
    </xf>
    <xf numFmtId="0" fontId="57" fillId="0" borderId="9" xfId="1" applyFont="1" applyBorder="1" applyAlignment="1" applyProtection="1">
      <alignment horizontal="center" vertical="center" shrinkToFit="1"/>
      <protection locked="0"/>
    </xf>
    <xf numFmtId="0" fontId="57" fillId="0" borderId="11" xfId="1" applyFont="1" applyBorder="1" applyAlignment="1" applyProtection="1">
      <alignment horizontal="center" vertical="center" shrinkToFit="1"/>
      <protection locked="0"/>
    </xf>
    <xf numFmtId="38" fontId="55" fillId="0" borderId="8" xfId="1" applyNumberFormat="1" applyFont="1" applyBorder="1" applyAlignment="1" applyProtection="1">
      <alignment horizontal="center" vertical="center"/>
      <protection locked="0"/>
    </xf>
    <xf numFmtId="38" fontId="55" fillId="0" borderId="9" xfId="1" applyNumberFormat="1" applyFont="1" applyBorder="1" applyAlignment="1" applyProtection="1">
      <alignment horizontal="center" vertical="center"/>
      <protection locked="0"/>
    </xf>
    <xf numFmtId="38" fontId="55" fillId="0" borderId="11" xfId="1" applyNumberFormat="1" applyFont="1" applyBorder="1" applyAlignment="1" applyProtection="1">
      <alignment horizontal="center" vertical="center"/>
      <protection locked="0"/>
    </xf>
    <xf numFmtId="0" fontId="57" fillId="0" borderId="1" xfId="1" applyFont="1" applyBorder="1" applyAlignment="1" applyProtection="1">
      <alignment horizontal="center" vertical="center" shrinkToFit="1"/>
      <protection locked="0"/>
    </xf>
    <xf numFmtId="0" fontId="57" fillId="0" borderId="1" xfId="1" applyFont="1" applyBorder="1" applyAlignment="1" applyProtection="1">
      <alignment vertical="center" wrapText="1"/>
      <protection locked="0"/>
    </xf>
    <xf numFmtId="0" fontId="57" fillId="0" borderId="1" xfId="1" applyFont="1" applyBorder="1" applyAlignment="1" applyProtection="1">
      <alignment horizontal="center" vertical="center"/>
      <protection locked="0"/>
    </xf>
    <xf numFmtId="0" fontId="57" fillId="0" borderId="1" xfId="1" applyFont="1" applyBorder="1" applyAlignment="1" applyProtection="1">
      <alignment horizontal="right" vertical="center"/>
      <protection locked="0"/>
    </xf>
    <xf numFmtId="0" fontId="57" fillId="0" borderId="1" xfId="1" applyFont="1" applyBorder="1" applyAlignment="1" applyProtection="1">
      <alignment vertical="center" shrinkToFit="1"/>
      <protection locked="0"/>
    </xf>
    <xf numFmtId="0" fontId="56" fillId="0" borderId="0" xfId="1" applyFont="1" applyAlignment="1" applyProtection="1">
      <alignment horizontal="center" vertical="center"/>
      <protection locked="0"/>
    </xf>
    <xf numFmtId="0" fontId="57" fillId="0" borderId="1" xfId="1" applyFont="1" applyBorder="1" applyAlignment="1" applyProtection="1">
      <alignment horizontal="center" vertical="center" wrapText="1"/>
      <protection locked="0"/>
    </xf>
    <xf numFmtId="0" fontId="49" fillId="0" borderId="1" xfId="1" applyFont="1" applyBorder="1" applyAlignment="1">
      <alignment horizontal="center" vertical="center"/>
    </xf>
    <xf numFmtId="0" fontId="8" fillId="0" borderId="1" xfId="1" applyBorder="1" applyAlignment="1">
      <alignment horizontal="center" vertical="center"/>
    </xf>
    <xf numFmtId="0" fontId="50" fillId="0" borderId="1" xfId="1" applyFont="1" applyBorder="1" applyAlignment="1">
      <alignment horizontal="center" vertical="center"/>
    </xf>
    <xf numFmtId="0" fontId="61" fillId="0" borderId="0" xfId="1" applyFont="1" applyAlignment="1">
      <alignment horizontal="left" vertical="top"/>
    </xf>
    <xf numFmtId="0" fontId="60" fillId="0" borderId="5" xfId="1" applyFont="1" applyBorder="1" applyAlignment="1">
      <alignment horizontal="center" vertical="center"/>
    </xf>
    <xf numFmtId="0" fontId="60" fillId="0" borderId="6" xfId="1" applyFont="1" applyBorder="1" applyAlignment="1">
      <alignment horizontal="center" vertical="center"/>
    </xf>
    <xf numFmtId="0" fontId="60" fillId="0" borderId="102" xfId="1" applyFont="1" applyBorder="1" applyAlignment="1">
      <alignment horizontal="center" vertical="center"/>
    </xf>
    <xf numFmtId="0" fontId="60" fillId="0" borderId="103" xfId="1" applyFont="1" applyBorder="1" applyAlignment="1">
      <alignment horizontal="center" vertical="center"/>
    </xf>
    <xf numFmtId="0" fontId="60" fillId="0" borderId="104" xfId="1" applyFont="1" applyBorder="1" applyAlignment="1">
      <alignment horizontal="center" vertical="center"/>
    </xf>
    <xf numFmtId="0" fontId="60" fillId="0" borderId="105" xfId="1" applyFont="1" applyBorder="1" applyAlignment="1">
      <alignment horizontal="center" vertical="center"/>
    </xf>
    <xf numFmtId="0" fontId="60" fillId="0" borderId="106" xfId="1" applyFont="1" applyBorder="1" applyAlignment="1">
      <alignment horizontal="center" vertical="center"/>
    </xf>
    <xf numFmtId="0" fontId="60" fillId="0" borderId="107" xfId="1" applyFont="1" applyBorder="1" applyAlignment="1">
      <alignment horizontal="center" vertical="center"/>
    </xf>
    <xf numFmtId="0" fontId="60" fillId="0" borderId="108" xfId="1" applyFont="1" applyBorder="1" applyAlignment="1">
      <alignment horizontal="center" vertical="center"/>
    </xf>
    <xf numFmtId="0" fontId="60" fillId="0" borderId="16" xfId="1" applyFont="1" applyBorder="1" applyAlignment="1">
      <alignment horizontal="center" vertical="center"/>
    </xf>
    <xf numFmtId="0" fontId="60" fillId="0" borderId="17" xfId="1" applyFont="1" applyBorder="1" applyAlignment="1">
      <alignment horizontal="center" vertical="center"/>
    </xf>
    <xf numFmtId="0" fontId="60" fillId="0" borderId="58" xfId="1" applyFont="1" applyBorder="1" applyAlignment="1">
      <alignment horizontal="center" vertical="center"/>
    </xf>
    <xf numFmtId="0" fontId="60" fillId="0" borderId="20" xfId="1" applyFont="1" applyBorder="1" applyAlignment="1">
      <alignment horizontal="center" vertical="center"/>
    </xf>
    <xf numFmtId="0" fontId="60" fillId="0" borderId="21" xfId="1" applyFont="1" applyBorder="1" applyAlignment="1">
      <alignment horizontal="center" vertical="center"/>
    </xf>
    <xf numFmtId="0" fontId="60" fillId="0" borderId="97" xfId="1" applyFont="1" applyBorder="1" applyAlignment="1">
      <alignment horizontal="center" vertical="center"/>
    </xf>
    <xf numFmtId="0" fontId="59" fillId="0" borderId="0" xfId="1" applyFont="1" applyAlignment="1">
      <alignment horizontal="center" vertical="center"/>
    </xf>
    <xf numFmtId="0" fontId="60" fillId="0" borderId="0" xfId="1" applyFont="1" applyAlignment="1">
      <alignment vertical="top"/>
    </xf>
    <xf numFmtId="0" fontId="8" fillId="0" borderId="8" xfId="1" applyBorder="1" applyAlignment="1">
      <alignment horizontal="center" vertical="center"/>
    </xf>
    <xf numFmtId="0" fontId="8" fillId="0" borderId="9" xfId="1" applyBorder="1" applyAlignment="1">
      <alignment horizontal="center" vertical="center"/>
    </xf>
    <xf numFmtId="0" fontId="8" fillId="0" borderId="11" xfId="1" applyBorder="1" applyAlignment="1">
      <alignment horizontal="center" vertical="center"/>
    </xf>
    <xf numFmtId="0" fontId="49" fillId="0" borderId="5" xfId="1" applyFont="1" applyBorder="1" applyAlignment="1">
      <alignment horizontal="center" vertical="center"/>
    </xf>
    <xf numFmtId="0" fontId="50" fillId="0" borderId="6" xfId="1" applyFont="1" applyBorder="1" applyAlignment="1">
      <alignment horizontal="center" vertical="center"/>
    </xf>
    <xf numFmtId="0" fontId="50" fillId="0" borderId="7" xfId="1" applyFont="1" applyBorder="1" applyAlignment="1">
      <alignment horizontal="center" vertical="center"/>
    </xf>
    <xf numFmtId="0" fontId="50" fillId="0" borderId="13" xfId="1" applyFont="1" applyBorder="1" applyAlignment="1">
      <alignment horizontal="center" vertical="center"/>
    </xf>
    <xf numFmtId="0" fontId="50" fillId="0" borderId="14" xfId="1" applyFont="1" applyBorder="1" applyAlignment="1">
      <alignment horizontal="center" vertical="center"/>
    </xf>
    <xf numFmtId="0" fontId="8" fillId="9" borderId="1" xfId="1" applyFill="1" applyBorder="1" applyAlignment="1">
      <alignment horizontal="center" vertical="center"/>
    </xf>
    <xf numFmtId="0" fontId="8" fillId="0" borderId="5" xfId="1" applyBorder="1" applyAlignment="1">
      <alignment horizontal="left"/>
    </xf>
    <xf numFmtId="0" fontId="8" fillId="0" borderId="6" xfId="1" applyBorder="1" applyAlignment="1">
      <alignment horizontal="left"/>
    </xf>
    <xf numFmtId="0" fontId="8" fillId="0" borderId="7" xfId="1" applyBorder="1" applyAlignment="1">
      <alignment horizontal="left"/>
    </xf>
    <xf numFmtId="0" fontId="8" fillId="0" borderId="5" xfId="1" applyBorder="1" applyAlignment="1">
      <alignment horizontal="right"/>
    </xf>
    <xf numFmtId="0" fontId="8" fillId="0" borderId="6" xfId="1" applyBorder="1" applyAlignment="1">
      <alignment horizontal="right"/>
    </xf>
    <xf numFmtId="0" fontId="8" fillId="0" borderId="7" xfId="1" applyBorder="1" applyAlignment="1">
      <alignment horizontal="right"/>
    </xf>
    <xf numFmtId="0" fontId="8" fillId="0" borderId="13" xfId="1" applyBorder="1" applyAlignment="1">
      <alignment horizontal="left"/>
    </xf>
    <xf numFmtId="0" fontId="8" fillId="0" borderId="0" xfId="1" applyAlignment="1">
      <alignment horizontal="left"/>
    </xf>
    <xf numFmtId="0" fontId="8" fillId="0" borderId="14" xfId="1" applyBorder="1" applyAlignment="1">
      <alignment horizontal="left"/>
    </xf>
    <xf numFmtId="0" fontId="8" fillId="0" borderId="13" xfId="1" applyBorder="1" applyAlignment="1">
      <alignment horizontal="right"/>
    </xf>
    <xf numFmtId="0" fontId="8" fillId="0" borderId="0" xfId="1" applyAlignment="1">
      <alignment horizontal="right"/>
    </xf>
    <xf numFmtId="0" fontId="8" fillId="0" borderId="14" xfId="1" applyBorder="1" applyAlignment="1">
      <alignment horizontal="right"/>
    </xf>
    <xf numFmtId="0" fontId="8" fillId="0" borderId="8" xfId="1" applyBorder="1" applyAlignment="1">
      <alignment horizontal="center"/>
    </xf>
    <xf numFmtId="0" fontId="8" fillId="0" borderId="9" xfId="1" applyBorder="1" applyAlignment="1">
      <alignment horizontal="center"/>
    </xf>
    <xf numFmtId="0" fontId="8" fillId="0" borderId="11" xfId="1" applyBorder="1" applyAlignment="1">
      <alignment horizontal="center"/>
    </xf>
    <xf numFmtId="0" fontId="8" fillId="0" borderId="13" xfId="1" applyBorder="1" applyAlignment="1">
      <alignment horizontal="center"/>
    </xf>
    <xf numFmtId="0" fontId="8" fillId="0" borderId="0" xfId="1" applyAlignment="1">
      <alignment horizontal="center"/>
    </xf>
    <xf numFmtId="0" fontId="8" fillId="0" borderId="14" xfId="1" applyBorder="1" applyAlignment="1">
      <alignment horizontal="center"/>
    </xf>
    <xf numFmtId="0" fontId="8" fillId="0" borderId="16" xfId="1" applyBorder="1" applyAlignment="1">
      <alignment horizontal="center"/>
    </xf>
    <xf numFmtId="0" fontId="8" fillId="0" borderId="17" xfId="1" applyBorder="1" applyAlignment="1">
      <alignment horizontal="center"/>
    </xf>
    <xf numFmtId="0" fontId="8" fillId="0" borderId="19" xfId="1" applyBorder="1" applyAlignment="1">
      <alignment horizontal="center"/>
    </xf>
    <xf numFmtId="0" fontId="8" fillId="0" borderId="16" xfId="1" applyBorder="1" applyAlignment="1">
      <alignment horizontal="right"/>
    </xf>
    <xf numFmtId="0" fontId="8" fillId="0" borderId="17" xfId="1" applyBorder="1" applyAlignment="1">
      <alignment horizontal="right"/>
    </xf>
    <xf numFmtId="0" fontId="64" fillId="0" borderId="0" xfId="1" applyFont="1" applyAlignment="1">
      <alignment horizontal="center" vertical="center"/>
    </xf>
    <xf numFmtId="0" fontId="8" fillId="0" borderId="5" xfId="1" applyBorder="1"/>
    <xf numFmtId="0" fontId="8" fillId="0" borderId="6" xfId="1" applyBorder="1"/>
    <xf numFmtId="0" fontId="8" fillId="0" borderId="7" xfId="1" applyBorder="1"/>
    <xf numFmtId="0" fontId="8" fillId="0" borderId="5" xfId="1" applyBorder="1" applyAlignment="1">
      <alignment horizontal="center"/>
    </xf>
    <xf numFmtId="0" fontId="8" fillId="0" borderId="6" xfId="1" applyBorder="1" applyAlignment="1">
      <alignment horizontal="center"/>
    </xf>
    <xf numFmtId="0" fontId="8" fillId="0" borderId="7" xfId="1" applyBorder="1" applyAlignment="1">
      <alignment horizontal="center"/>
    </xf>
    <xf numFmtId="0" fontId="8" fillId="0" borderId="0" xfId="1" applyAlignment="1">
      <alignment wrapText="1"/>
    </xf>
    <xf numFmtId="0" fontId="8" fillId="0" borderId="0" xfId="1"/>
  </cellXfs>
  <cellStyles count="5">
    <cellStyle name="ハイパーリンク" xfId="3" builtinId="8"/>
    <cellStyle name="桁区切り 2" xfId="2" xr:uid="{00000000-0005-0000-0000-000001000000}"/>
    <cellStyle name="標準" xfId="0" builtinId="0"/>
    <cellStyle name="標準 2" xfId="1" xr:uid="{00000000-0005-0000-0000-000003000000}"/>
    <cellStyle name="標準 3" xfId="4" xr:uid="{00000000-0005-0000-0000-000004000000}"/>
  </cellStyles>
  <dxfs count="29">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5.jpg"/></Relationships>
</file>

<file path=xl/drawings/_rels/drawing19.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20.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1" Type="http://schemas.openxmlformats.org/officeDocument/2006/relationships/hyperlink" Target="https://www.houjin-bangou.nta.go.jp/"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4</xdr:row>
          <xdr:rowOff>9525</xdr:rowOff>
        </xdr:from>
        <xdr:to>
          <xdr:col>7</xdr:col>
          <xdr:colOff>9525</xdr:colOff>
          <xdr:row>4</xdr:row>
          <xdr:rowOff>171450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7</xdr:col>
          <xdr:colOff>0</xdr:colOff>
          <xdr:row>5</xdr:row>
          <xdr:rowOff>180975</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19050</xdr:rowOff>
        </xdr:from>
        <xdr:to>
          <xdr:col>7</xdr:col>
          <xdr:colOff>0</xdr:colOff>
          <xdr:row>6</xdr:row>
          <xdr:rowOff>180975</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19050</xdr:rowOff>
        </xdr:from>
        <xdr:to>
          <xdr:col>7</xdr:col>
          <xdr:colOff>0</xdr:colOff>
          <xdr:row>7</xdr:row>
          <xdr:rowOff>180975</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xdr:rowOff>
        </xdr:from>
        <xdr:to>
          <xdr:col>7</xdr:col>
          <xdr:colOff>0</xdr:colOff>
          <xdr:row>30</xdr:row>
          <xdr:rowOff>180975</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19050</xdr:rowOff>
        </xdr:from>
        <xdr:to>
          <xdr:col>7</xdr:col>
          <xdr:colOff>0</xdr:colOff>
          <xdr:row>31</xdr:row>
          <xdr:rowOff>180975</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19050</xdr:rowOff>
        </xdr:from>
        <xdr:to>
          <xdr:col>7</xdr:col>
          <xdr:colOff>0</xdr:colOff>
          <xdr:row>32</xdr:row>
          <xdr:rowOff>180975</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19050</xdr:rowOff>
        </xdr:from>
        <xdr:to>
          <xdr:col>7</xdr:col>
          <xdr:colOff>0</xdr:colOff>
          <xdr:row>33</xdr:row>
          <xdr:rowOff>180975</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19050</xdr:rowOff>
        </xdr:from>
        <xdr:to>
          <xdr:col>7</xdr:col>
          <xdr:colOff>0</xdr:colOff>
          <xdr:row>34</xdr:row>
          <xdr:rowOff>180975</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19050</xdr:rowOff>
        </xdr:from>
        <xdr:to>
          <xdr:col>7</xdr:col>
          <xdr:colOff>0</xdr:colOff>
          <xdr:row>36</xdr:row>
          <xdr:rowOff>180975</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19050</xdr:rowOff>
        </xdr:from>
        <xdr:to>
          <xdr:col>7</xdr:col>
          <xdr:colOff>0</xdr:colOff>
          <xdr:row>37</xdr:row>
          <xdr:rowOff>180975</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19050</xdr:rowOff>
        </xdr:from>
        <xdr:to>
          <xdr:col>7</xdr:col>
          <xdr:colOff>0</xdr:colOff>
          <xdr:row>38</xdr:row>
          <xdr:rowOff>180975</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19050</xdr:rowOff>
        </xdr:from>
        <xdr:to>
          <xdr:col>7</xdr:col>
          <xdr:colOff>0</xdr:colOff>
          <xdr:row>39</xdr:row>
          <xdr:rowOff>180975</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19050</xdr:rowOff>
        </xdr:from>
        <xdr:to>
          <xdr:col>7</xdr:col>
          <xdr:colOff>0</xdr:colOff>
          <xdr:row>40</xdr:row>
          <xdr:rowOff>180975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19050</xdr:rowOff>
        </xdr:from>
        <xdr:to>
          <xdr:col>7</xdr:col>
          <xdr:colOff>0</xdr:colOff>
          <xdr:row>41</xdr:row>
          <xdr:rowOff>180975</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19050</xdr:rowOff>
        </xdr:from>
        <xdr:to>
          <xdr:col>7</xdr:col>
          <xdr:colOff>0</xdr:colOff>
          <xdr:row>42</xdr:row>
          <xdr:rowOff>180975</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19050</xdr:rowOff>
        </xdr:from>
        <xdr:to>
          <xdr:col>7</xdr:col>
          <xdr:colOff>0</xdr:colOff>
          <xdr:row>35</xdr:row>
          <xdr:rowOff>180975</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19050</xdr:rowOff>
        </xdr:from>
        <xdr:to>
          <xdr:col>7</xdr:col>
          <xdr:colOff>0</xdr:colOff>
          <xdr:row>43</xdr:row>
          <xdr:rowOff>180975</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19050</xdr:rowOff>
        </xdr:from>
        <xdr:to>
          <xdr:col>7</xdr:col>
          <xdr:colOff>0</xdr:colOff>
          <xdr:row>44</xdr:row>
          <xdr:rowOff>180975</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0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66675</xdr:rowOff>
        </xdr:from>
        <xdr:to>
          <xdr:col>7</xdr:col>
          <xdr:colOff>0</xdr:colOff>
          <xdr:row>28</xdr:row>
          <xdr:rowOff>228600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0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19050</xdr:rowOff>
        </xdr:from>
        <xdr:to>
          <xdr:col>7</xdr:col>
          <xdr:colOff>0</xdr:colOff>
          <xdr:row>11</xdr:row>
          <xdr:rowOff>180975</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0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19050</xdr:rowOff>
        </xdr:from>
        <xdr:to>
          <xdr:col>7</xdr:col>
          <xdr:colOff>0</xdr:colOff>
          <xdr:row>10</xdr:row>
          <xdr:rowOff>180975</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0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19050</xdr:rowOff>
        </xdr:from>
        <xdr:to>
          <xdr:col>7</xdr:col>
          <xdr:colOff>0</xdr:colOff>
          <xdr:row>9</xdr:row>
          <xdr:rowOff>180975</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0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19050</xdr:rowOff>
        </xdr:from>
        <xdr:to>
          <xdr:col>7</xdr:col>
          <xdr:colOff>0</xdr:colOff>
          <xdr:row>8</xdr:row>
          <xdr:rowOff>180975</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19050</xdr:rowOff>
        </xdr:from>
        <xdr:to>
          <xdr:col>7</xdr:col>
          <xdr:colOff>0</xdr:colOff>
          <xdr:row>13</xdr:row>
          <xdr:rowOff>180975</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0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19050</xdr:rowOff>
        </xdr:from>
        <xdr:to>
          <xdr:col>7</xdr:col>
          <xdr:colOff>0</xdr:colOff>
          <xdr:row>14</xdr:row>
          <xdr:rowOff>180975</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0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19050</xdr:rowOff>
        </xdr:from>
        <xdr:to>
          <xdr:col>7</xdr:col>
          <xdr:colOff>0</xdr:colOff>
          <xdr:row>15</xdr:row>
          <xdr:rowOff>180975</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0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19050</xdr:rowOff>
        </xdr:from>
        <xdr:to>
          <xdr:col>7</xdr:col>
          <xdr:colOff>0</xdr:colOff>
          <xdr:row>16</xdr:row>
          <xdr:rowOff>180975</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0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19050</xdr:rowOff>
        </xdr:from>
        <xdr:to>
          <xdr:col>7</xdr:col>
          <xdr:colOff>0</xdr:colOff>
          <xdr:row>17</xdr:row>
          <xdr:rowOff>180975</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0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19050</xdr:rowOff>
        </xdr:from>
        <xdr:to>
          <xdr:col>7</xdr:col>
          <xdr:colOff>0</xdr:colOff>
          <xdr:row>18</xdr:row>
          <xdr:rowOff>180975</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0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19050</xdr:rowOff>
        </xdr:from>
        <xdr:to>
          <xdr:col>7</xdr:col>
          <xdr:colOff>0</xdr:colOff>
          <xdr:row>19</xdr:row>
          <xdr:rowOff>180975</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0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19050</xdr:rowOff>
        </xdr:from>
        <xdr:to>
          <xdr:col>7</xdr:col>
          <xdr:colOff>0</xdr:colOff>
          <xdr:row>20</xdr:row>
          <xdr:rowOff>180975</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0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19050</xdr:rowOff>
        </xdr:from>
        <xdr:to>
          <xdr:col>7</xdr:col>
          <xdr:colOff>0</xdr:colOff>
          <xdr:row>21</xdr:row>
          <xdr:rowOff>180975</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0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19050</xdr:rowOff>
        </xdr:from>
        <xdr:to>
          <xdr:col>7</xdr:col>
          <xdr:colOff>0</xdr:colOff>
          <xdr:row>22</xdr:row>
          <xdr:rowOff>180975</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xdr:rowOff>
        </xdr:from>
        <xdr:to>
          <xdr:col>7</xdr:col>
          <xdr:colOff>0</xdr:colOff>
          <xdr:row>23</xdr:row>
          <xdr:rowOff>180975</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0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19050</xdr:rowOff>
        </xdr:from>
        <xdr:to>
          <xdr:col>7</xdr:col>
          <xdr:colOff>0</xdr:colOff>
          <xdr:row>24</xdr:row>
          <xdr:rowOff>180975</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0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19050</xdr:rowOff>
        </xdr:from>
        <xdr:to>
          <xdr:col>7</xdr:col>
          <xdr:colOff>0</xdr:colOff>
          <xdr:row>25</xdr:row>
          <xdr:rowOff>180975</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0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19050</xdr:rowOff>
        </xdr:from>
        <xdr:to>
          <xdr:col>7</xdr:col>
          <xdr:colOff>0</xdr:colOff>
          <xdr:row>26</xdr:row>
          <xdr:rowOff>180975</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0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19050</xdr:rowOff>
        </xdr:from>
        <xdr:to>
          <xdr:col>7</xdr:col>
          <xdr:colOff>0</xdr:colOff>
          <xdr:row>27</xdr:row>
          <xdr:rowOff>180975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0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19050</xdr:rowOff>
        </xdr:from>
        <xdr:to>
          <xdr:col>7</xdr:col>
          <xdr:colOff>0</xdr:colOff>
          <xdr:row>12</xdr:row>
          <xdr:rowOff>180975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0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66675</xdr:rowOff>
        </xdr:from>
        <xdr:to>
          <xdr:col>7</xdr:col>
          <xdr:colOff>0</xdr:colOff>
          <xdr:row>29</xdr:row>
          <xdr:rowOff>228600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0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22</xdr:col>
      <xdr:colOff>99785</xdr:colOff>
      <xdr:row>52</xdr:row>
      <xdr:rowOff>108857</xdr:rowOff>
    </xdr:from>
    <xdr:to>
      <xdr:col>24</xdr:col>
      <xdr:colOff>224548</xdr:colOff>
      <xdr:row>55</xdr:row>
      <xdr:rowOff>53824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276903" y="12390504"/>
          <a:ext cx="595410" cy="650938"/>
          <a:chOff x="6286500" y="768350"/>
          <a:chExt cx="778013" cy="755650"/>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421893" y="977264"/>
            <a:ext cx="64262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1600" b="1">
                <a:solidFill>
                  <a:srgbClr val="FF0000"/>
                </a:solidFill>
                <a:latin typeface="Meiryo UI" panose="020B0604030504040204" pitchFamily="50" charset="-128"/>
                <a:ea typeface="Meiryo UI" panose="020B0604030504040204" pitchFamily="50" charset="-128"/>
              </a:rPr>
              <a:t>押印</a:t>
            </a:r>
            <a:endParaRPr kumimoji="1" lang="en-US" altLang="ja-JP" sz="1600" b="1">
              <a:solidFill>
                <a:srgbClr val="FF0000"/>
              </a:solidFill>
              <a:latin typeface="Meiryo UI" panose="020B0604030504040204" pitchFamily="50" charset="-128"/>
              <a:ea typeface="Meiryo UI" panose="020B0604030504040204" pitchFamily="50" charset="-128"/>
            </a:endParaRPr>
          </a:p>
        </xdr:txBody>
      </xdr:sp>
      <xdr:sp macro="" textlink="">
        <xdr:nvSpPr>
          <xdr:cNvPr id="7" name="角丸四角形 7">
            <a:extLst>
              <a:ext uri="{FF2B5EF4-FFF2-40B4-BE49-F238E27FC236}">
                <a16:creationId xmlns:a16="http://schemas.microsoft.com/office/drawing/2014/main" id="{00000000-0008-0000-0100-000007000000}"/>
              </a:ext>
            </a:extLst>
          </xdr:cNvPr>
          <xdr:cNvSpPr/>
        </xdr:nvSpPr>
        <xdr:spPr>
          <a:xfrm>
            <a:off x="6286500" y="768350"/>
            <a:ext cx="762000" cy="7556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0</xdr:colOff>
      <xdr:row>39</xdr:row>
      <xdr:rowOff>0</xdr:rowOff>
    </xdr:from>
    <xdr:to>
      <xdr:col>18</xdr:col>
      <xdr:colOff>0</xdr:colOff>
      <xdr:row>41</xdr:row>
      <xdr:rowOff>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1905000" y="9296400"/>
          <a:ext cx="2381250" cy="4762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95929</xdr:colOff>
      <xdr:row>38</xdr:row>
      <xdr:rowOff>29686</xdr:rowOff>
    </xdr:from>
    <xdr:to>
      <xdr:col>13</xdr:col>
      <xdr:colOff>152113</xdr:colOff>
      <xdr:row>39</xdr:row>
      <xdr:rowOff>88874</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953429" y="9087961"/>
          <a:ext cx="294309" cy="297313"/>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8</xdr:col>
      <xdr:colOff>0</xdr:colOff>
      <xdr:row>46</xdr:row>
      <xdr:rowOff>0</xdr:rowOff>
    </xdr:from>
    <xdr:to>
      <xdr:col>18</xdr:col>
      <xdr:colOff>0</xdr:colOff>
      <xdr:row>48</xdr:row>
      <xdr:rowOff>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1905000" y="11020425"/>
          <a:ext cx="2381250"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117928</xdr:colOff>
      <xdr:row>45</xdr:row>
      <xdr:rowOff>18143</xdr:rowOff>
    </xdr:from>
    <xdr:to>
      <xdr:col>13</xdr:col>
      <xdr:colOff>174112</xdr:colOff>
      <xdr:row>46</xdr:row>
      <xdr:rowOff>77331</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975428" y="10800443"/>
          <a:ext cx="294309" cy="297313"/>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dr:col>0</xdr:col>
      <xdr:colOff>0</xdr:colOff>
      <xdr:row>0</xdr:row>
      <xdr:rowOff>0</xdr:rowOff>
    </xdr:from>
    <xdr:to>
      <xdr:col>26</xdr:col>
      <xdr:colOff>13607</xdr:colOff>
      <xdr:row>34</xdr:row>
      <xdr:rowOff>95250</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0" y="0"/>
          <a:ext cx="6132019" cy="8096250"/>
          <a:chOff x="14495318" y="1397825"/>
          <a:chExt cx="5612253" cy="7710613"/>
        </a:xfrm>
      </xdr:grpSpPr>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14495318" y="1397825"/>
            <a:ext cx="5612253" cy="7710613"/>
            <a:chOff x="14495318" y="1397825"/>
            <a:chExt cx="5612253" cy="7710613"/>
          </a:xfrm>
        </xdr:grpSpPr>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14495318" y="1397825"/>
              <a:ext cx="5612253" cy="7710613"/>
              <a:chOff x="14495318" y="1397825"/>
              <a:chExt cx="5612253" cy="7710613"/>
            </a:xfrm>
          </xdr:grpSpPr>
          <xdr:pic>
            <xdr:nvPicPr>
              <xdr:cNvPr id="28" name="図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1"/>
              <a:stretch>
                <a:fillRect/>
              </a:stretch>
            </xdr:blipFill>
            <xdr:spPr>
              <a:xfrm>
                <a:off x="14495318" y="1397825"/>
                <a:ext cx="5612253" cy="7710613"/>
              </a:xfrm>
              <a:prstGeom prst="rect">
                <a:avLst/>
              </a:prstGeom>
            </xdr:spPr>
          </xdr:pic>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6130854" y="2382073"/>
                <a:ext cx="2323937" cy="37440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7087274" y="2025815"/>
                <a:ext cx="291666" cy="32012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grpSp>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19061541" y="1527532"/>
              <a:ext cx="846782" cy="36785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見本</a:t>
              </a:r>
            </a:p>
          </xdr:txBody>
        </xdr:sp>
      </xdr:grpSp>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17849067" y="6174550"/>
            <a:ext cx="1040121" cy="21771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8178814" y="6364362"/>
            <a:ext cx="298638" cy="309951"/>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15147151" y="7037294"/>
            <a:ext cx="1315890" cy="8116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5662763" y="6703992"/>
            <a:ext cx="286268" cy="30561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36</xdr:col>
      <xdr:colOff>1</xdr:colOff>
      <xdr:row>16</xdr:row>
      <xdr:rowOff>205866</xdr:rowOff>
    </xdr:to>
    <xdr:pic>
      <xdr:nvPicPr>
        <xdr:cNvPr id="2" name="図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238125"/>
          <a:ext cx="8334376" cy="3777741"/>
        </a:xfrm>
        <a:prstGeom prst="rect">
          <a:avLst/>
        </a:prstGeom>
        <a:solidFill>
          <a:schemeClr val="bg1"/>
        </a:solid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190500</xdr:colOff>
      <xdr:row>12</xdr:row>
      <xdr:rowOff>50800</xdr:rowOff>
    </xdr:from>
    <xdr:to>
      <xdr:col>24</xdr:col>
      <xdr:colOff>101177</xdr:colOff>
      <xdr:row>14</xdr:row>
      <xdr:rowOff>218924</xdr:rowOff>
    </xdr:to>
    <xdr:grpSp>
      <xdr:nvGrpSpPr>
        <xdr:cNvPr id="2" name="グループ化 1">
          <a:extLst>
            <a:ext uri="{FF2B5EF4-FFF2-40B4-BE49-F238E27FC236}">
              <a16:creationId xmlns:a16="http://schemas.microsoft.com/office/drawing/2014/main" id="{00000000-0008-0000-0C00-000002000000}"/>
            </a:ext>
          </a:extLst>
        </xdr:cNvPr>
        <xdr:cNvGrpSpPr/>
      </xdr:nvGrpSpPr>
      <xdr:grpSpPr>
        <a:xfrm>
          <a:off x="4991100" y="2870200"/>
          <a:ext cx="596477" cy="644374"/>
          <a:chOff x="6286500" y="768350"/>
          <a:chExt cx="778013" cy="755650"/>
        </a:xfrm>
      </xdr:grpSpPr>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6421893" y="977264"/>
            <a:ext cx="64262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1600" b="1">
                <a:solidFill>
                  <a:srgbClr val="FF0000"/>
                </a:solidFill>
                <a:latin typeface="Meiryo UI" panose="020B0604030504040204" pitchFamily="50" charset="-128"/>
                <a:ea typeface="Meiryo UI" panose="020B0604030504040204" pitchFamily="50" charset="-128"/>
              </a:rPr>
              <a:t>押印</a:t>
            </a:r>
            <a:endParaRPr kumimoji="1" lang="en-US" altLang="ja-JP" sz="1600" b="1">
              <a:solidFill>
                <a:srgbClr val="FF0000"/>
              </a:solidFill>
              <a:latin typeface="Meiryo UI" panose="020B0604030504040204" pitchFamily="50" charset="-128"/>
              <a:ea typeface="Meiryo UI" panose="020B0604030504040204" pitchFamily="50" charset="-128"/>
            </a:endParaRPr>
          </a:p>
        </xdr:txBody>
      </xdr:sp>
      <xdr:sp macro="" textlink="">
        <xdr:nvSpPr>
          <xdr:cNvPr id="4" name="角丸四角形 38">
            <a:extLst>
              <a:ext uri="{FF2B5EF4-FFF2-40B4-BE49-F238E27FC236}">
                <a16:creationId xmlns:a16="http://schemas.microsoft.com/office/drawing/2014/main" id="{00000000-0008-0000-0C00-000004000000}"/>
              </a:ext>
            </a:extLst>
          </xdr:cNvPr>
          <xdr:cNvSpPr/>
        </xdr:nvSpPr>
        <xdr:spPr>
          <a:xfrm>
            <a:off x="6286500" y="768350"/>
            <a:ext cx="762000" cy="7556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215900</xdr:colOff>
      <xdr:row>1</xdr:row>
      <xdr:rowOff>215900</xdr:rowOff>
    </xdr:from>
    <xdr:to>
      <xdr:col>17</xdr:col>
      <xdr:colOff>0</xdr:colOff>
      <xdr:row>4</xdr:row>
      <xdr:rowOff>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2044700" y="454025"/>
          <a:ext cx="1841500" cy="479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215900</xdr:colOff>
      <xdr:row>5</xdr:row>
      <xdr:rowOff>215900</xdr:rowOff>
    </xdr:from>
    <xdr:to>
      <xdr:col>24</xdr:col>
      <xdr:colOff>0</xdr:colOff>
      <xdr:row>7</xdr:row>
      <xdr:rowOff>0</xdr:rowOff>
    </xdr:to>
    <xdr:sp macro="" textlink="">
      <xdr:nvSpPr>
        <xdr:cNvPr id="6" name="正方形/長方形 5">
          <a:extLst>
            <a:ext uri="{FF2B5EF4-FFF2-40B4-BE49-F238E27FC236}">
              <a16:creationId xmlns:a16="http://schemas.microsoft.com/office/drawing/2014/main" id="{00000000-0008-0000-0C00-000006000000}"/>
            </a:ext>
          </a:extLst>
        </xdr:cNvPr>
        <xdr:cNvSpPr/>
      </xdr:nvSpPr>
      <xdr:spPr>
        <a:xfrm>
          <a:off x="4102100" y="1387475"/>
          <a:ext cx="1384300" cy="2603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6</xdr:row>
      <xdr:rowOff>184150</xdr:rowOff>
    </xdr:from>
    <xdr:to>
      <xdr:col>13</xdr:col>
      <xdr:colOff>38100</xdr:colOff>
      <xdr:row>9</xdr:row>
      <xdr:rowOff>50800</xdr:rowOff>
    </xdr:to>
    <xdr:sp macro="" textlink="">
      <xdr:nvSpPr>
        <xdr:cNvPr id="7" name="正方形/長方形 6">
          <a:extLst>
            <a:ext uri="{FF2B5EF4-FFF2-40B4-BE49-F238E27FC236}">
              <a16:creationId xmlns:a16="http://schemas.microsoft.com/office/drawing/2014/main" id="{00000000-0008-0000-0C00-000007000000}"/>
            </a:ext>
          </a:extLst>
        </xdr:cNvPr>
        <xdr:cNvSpPr/>
      </xdr:nvSpPr>
      <xdr:spPr>
        <a:xfrm>
          <a:off x="419100" y="1593850"/>
          <a:ext cx="2590800" cy="5619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14</xdr:row>
      <xdr:rowOff>0</xdr:rowOff>
    </xdr:from>
    <xdr:to>
      <xdr:col>20</xdr:col>
      <xdr:colOff>0</xdr:colOff>
      <xdr:row>16</xdr:row>
      <xdr:rowOff>0</xdr:rowOff>
    </xdr:to>
    <xdr:sp macro="" textlink="">
      <xdr:nvSpPr>
        <xdr:cNvPr id="8" name="正方形/長方形 7">
          <a:extLst>
            <a:ext uri="{FF2B5EF4-FFF2-40B4-BE49-F238E27FC236}">
              <a16:creationId xmlns:a16="http://schemas.microsoft.com/office/drawing/2014/main" id="{00000000-0008-0000-0C00-000008000000}"/>
            </a:ext>
          </a:extLst>
        </xdr:cNvPr>
        <xdr:cNvSpPr/>
      </xdr:nvSpPr>
      <xdr:spPr>
        <a:xfrm>
          <a:off x="1828800" y="3295650"/>
          <a:ext cx="2743200"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18</xdr:row>
      <xdr:rowOff>0</xdr:rowOff>
    </xdr:from>
    <xdr:to>
      <xdr:col>11</xdr:col>
      <xdr:colOff>0</xdr:colOff>
      <xdr:row>23</xdr:row>
      <xdr:rowOff>0</xdr:rowOff>
    </xdr:to>
    <xdr:sp macro="" textlink="">
      <xdr:nvSpPr>
        <xdr:cNvPr id="9" name="正方形/長方形 8">
          <a:extLst>
            <a:ext uri="{FF2B5EF4-FFF2-40B4-BE49-F238E27FC236}">
              <a16:creationId xmlns:a16="http://schemas.microsoft.com/office/drawing/2014/main" id="{00000000-0008-0000-0C00-000009000000}"/>
            </a:ext>
          </a:extLst>
        </xdr:cNvPr>
        <xdr:cNvSpPr/>
      </xdr:nvSpPr>
      <xdr:spPr>
        <a:xfrm>
          <a:off x="914400" y="4238625"/>
          <a:ext cx="1600200" cy="12001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18</xdr:row>
      <xdr:rowOff>0</xdr:rowOff>
    </xdr:from>
    <xdr:to>
      <xdr:col>24</xdr:col>
      <xdr:colOff>0</xdr:colOff>
      <xdr:row>23</xdr:row>
      <xdr:rowOff>0</xdr:rowOff>
    </xdr:to>
    <xdr:sp macro="" textlink="">
      <xdr:nvSpPr>
        <xdr:cNvPr id="10" name="正方形/長方形 9">
          <a:extLst>
            <a:ext uri="{FF2B5EF4-FFF2-40B4-BE49-F238E27FC236}">
              <a16:creationId xmlns:a16="http://schemas.microsoft.com/office/drawing/2014/main" id="{00000000-0008-0000-0C00-00000A000000}"/>
            </a:ext>
          </a:extLst>
        </xdr:cNvPr>
        <xdr:cNvSpPr/>
      </xdr:nvSpPr>
      <xdr:spPr>
        <a:xfrm>
          <a:off x="4572000" y="4238625"/>
          <a:ext cx="914400" cy="12001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1</xdr:row>
      <xdr:rowOff>38100</xdr:rowOff>
    </xdr:from>
    <xdr:to>
      <xdr:col>13</xdr:col>
      <xdr:colOff>165100</xdr:colOff>
      <xdr:row>2</xdr:row>
      <xdr:rowOff>127000</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xdr:nvSpPr>
      <xdr:spPr>
        <a:xfrm>
          <a:off x="2819400" y="276225"/>
          <a:ext cx="317500" cy="3270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23</xdr:col>
      <xdr:colOff>101600</xdr:colOff>
      <xdr:row>4</xdr:row>
      <xdr:rowOff>184150</xdr:rowOff>
    </xdr:from>
    <xdr:to>
      <xdr:col>24</xdr:col>
      <xdr:colOff>190500</xdr:colOff>
      <xdr:row>6</xdr:row>
      <xdr:rowOff>44450</xdr:rowOff>
    </xdr:to>
    <xdr:sp macro="" textlink="">
      <xdr:nvSpPr>
        <xdr:cNvPr id="12" name="テキスト ボックス 11">
          <a:extLst>
            <a:ext uri="{FF2B5EF4-FFF2-40B4-BE49-F238E27FC236}">
              <a16:creationId xmlns:a16="http://schemas.microsoft.com/office/drawing/2014/main" id="{00000000-0008-0000-0C00-00000C000000}"/>
            </a:ext>
          </a:extLst>
        </xdr:cNvPr>
        <xdr:cNvSpPr txBox="1"/>
      </xdr:nvSpPr>
      <xdr:spPr>
        <a:xfrm>
          <a:off x="5359400" y="1117600"/>
          <a:ext cx="317500" cy="3365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8</xdr:col>
      <xdr:colOff>31750</xdr:colOff>
      <xdr:row>6</xdr:row>
      <xdr:rowOff>31750</xdr:rowOff>
    </xdr:from>
    <xdr:to>
      <xdr:col>9</xdr:col>
      <xdr:colOff>120650</xdr:colOff>
      <xdr:row>7</xdr:row>
      <xdr:rowOff>120650</xdr:rowOff>
    </xdr:to>
    <xdr:sp macro="" textlink="">
      <xdr:nvSpPr>
        <xdr:cNvPr id="13" name="テキスト ボックス 12">
          <a:extLst>
            <a:ext uri="{FF2B5EF4-FFF2-40B4-BE49-F238E27FC236}">
              <a16:creationId xmlns:a16="http://schemas.microsoft.com/office/drawing/2014/main" id="{00000000-0008-0000-0C00-00000D000000}"/>
            </a:ext>
          </a:extLst>
        </xdr:cNvPr>
        <xdr:cNvSpPr txBox="1"/>
      </xdr:nvSpPr>
      <xdr:spPr>
        <a:xfrm>
          <a:off x="1860550" y="1441450"/>
          <a:ext cx="317500" cy="3270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23</xdr:col>
      <xdr:colOff>101600</xdr:colOff>
      <xdr:row>11</xdr:row>
      <xdr:rowOff>158750</xdr:rowOff>
    </xdr:from>
    <xdr:to>
      <xdr:col>24</xdr:col>
      <xdr:colOff>190500</xdr:colOff>
      <xdr:row>13</xdr:row>
      <xdr:rowOff>19050</xdr:rowOff>
    </xdr:to>
    <xdr:sp macro="" textlink="">
      <xdr:nvSpPr>
        <xdr:cNvPr id="14" name="テキスト ボックス 13">
          <a:extLst>
            <a:ext uri="{FF2B5EF4-FFF2-40B4-BE49-F238E27FC236}">
              <a16:creationId xmlns:a16="http://schemas.microsoft.com/office/drawing/2014/main" id="{00000000-0008-0000-0C00-00000E000000}"/>
            </a:ext>
          </a:extLst>
        </xdr:cNvPr>
        <xdr:cNvSpPr txBox="1"/>
      </xdr:nvSpPr>
      <xdr:spPr>
        <a:xfrm>
          <a:off x="5359400" y="2740025"/>
          <a:ext cx="317500" cy="3365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11</xdr:col>
      <xdr:colOff>69850</xdr:colOff>
      <xdr:row>13</xdr:row>
      <xdr:rowOff>88900</xdr:rowOff>
    </xdr:from>
    <xdr:to>
      <xdr:col>12</xdr:col>
      <xdr:colOff>158750</xdr:colOff>
      <xdr:row>14</xdr:row>
      <xdr:rowOff>177800</xdr:rowOff>
    </xdr:to>
    <xdr:sp macro="" textlink="">
      <xdr:nvSpPr>
        <xdr:cNvPr id="15" name="テキスト ボックス 14">
          <a:extLst>
            <a:ext uri="{FF2B5EF4-FFF2-40B4-BE49-F238E27FC236}">
              <a16:creationId xmlns:a16="http://schemas.microsoft.com/office/drawing/2014/main" id="{00000000-0008-0000-0C00-00000F000000}"/>
            </a:ext>
          </a:extLst>
        </xdr:cNvPr>
        <xdr:cNvSpPr txBox="1"/>
      </xdr:nvSpPr>
      <xdr:spPr>
        <a:xfrm>
          <a:off x="2584450" y="3146425"/>
          <a:ext cx="317500" cy="3270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dr:col>8</xdr:col>
      <xdr:colOff>120650</xdr:colOff>
      <xdr:row>17</xdr:row>
      <xdr:rowOff>38100</xdr:rowOff>
    </xdr:from>
    <xdr:to>
      <xdr:col>9</xdr:col>
      <xdr:colOff>209550</xdr:colOff>
      <xdr:row>18</xdr:row>
      <xdr:rowOff>120650</xdr:rowOff>
    </xdr:to>
    <xdr:sp macro="" textlink="">
      <xdr:nvSpPr>
        <xdr:cNvPr id="16" name="テキスト ボックス 15">
          <a:extLst>
            <a:ext uri="{FF2B5EF4-FFF2-40B4-BE49-F238E27FC236}">
              <a16:creationId xmlns:a16="http://schemas.microsoft.com/office/drawing/2014/main" id="{00000000-0008-0000-0C00-000010000000}"/>
            </a:ext>
          </a:extLst>
        </xdr:cNvPr>
        <xdr:cNvSpPr txBox="1"/>
      </xdr:nvSpPr>
      <xdr:spPr>
        <a:xfrm>
          <a:off x="1949450" y="4029075"/>
          <a:ext cx="317500" cy="3302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dr:col>23</xdr:col>
      <xdr:colOff>95250</xdr:colOff>
      <xdr:row>17</xdr:row>
      <xdr:rowOff>38100</xdr:rowOff>
    </xdr:from>
    <xdr:to>
      <xdr:col>24</xdr:col>
      <xdr:colOff>184150</xdr:colOff>
      <xdr:row>18</xdr:row>
      <xdr:rowOff>120650</xdr:rowOff>
    </xdr:to>
    <xdr:sp macro="" textlink="">
      <xdr:nvSpPr>
        <xdr:cNvPr id="17" name="テキスト ボックス 16">
          <a:extLst>
            <a:ext uri="{FF2B5EF4-FFF2-40B4-BE49-F238E27FC236}">
              <a16:creationId xmlns:a16="http://schemas.microsoft.com/office/drawing/2014/main" id="{00000000-0008-0000-0C00-000011000000}"/>
            </a:ext>
          </a:extLst>
        </xdr:cNvPr>
        <xdr:cNvSpPr txBox="1"/>
      </xdr:nvSpPr>
      <xdr:spPr>
        <a:xfrm>
          <a:off x="5353050" y="4029075"/>
          <a:ext cx="317500" cy="3302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⑦</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0</xdr:colOff>
      <xdr:row>4</xdr:row>
      <xdr:rowOff>231587</xdr:rowOff>
    </xdr:from>
    <xdr:to>
      <xdr:col>23</xdr:col>
      <xdr:colOff>0</xdr:colOff>
      <xdr:row>25</xdr:row>
      <xdr:rowOff>231587</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3095625" y="1193612"/>
          <a:ext cx="2381250" cy="5000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30</xdr:row>
      <xdr:rowOff>221389</xdr:rowOff>
    </xdr:from>
    <xdr:to>
      <xdr:col>23</xdr:col>
      <xdr:colOff>0</xdr:colOff>
      <xdr:row>32</xdr:row>
      <xdr:rowOff>0</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a:xfrm>
          <a:off x="476250" y="7374664"/>
          <a:ext cx="5000625" cy="25486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4</xdr:row>
      <xdr:rowOff>231587</xdr:rowOff>
    </xdr:from>
    <xdr:to>
      <xdr:col>9</xdr:col>
      <xdr:colOff>0</xdr:colOff>
      <xdr:row>25</xdr:row>
      <xdr:rowOff>231587</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952500" y="1193612"/>
          <a:ext cx="1190625" cy="5000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4</xdr:row>
      <xdr:rowOff>231587</xdr:rowOff>
    </xdr:from>
    <xdr:to>
      <xdr:col>27</xdr:col>
      <xdr:colOff>0</xdr:colOff>
      <xdr:row>25</xdr:row>
      <xdr:rowOff>231587</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5476875" y="1193612"/>
          <a:ext cx="952500" cy="5000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66885</xdr:colOff>
      <xdr:row>6</xdr:row>
      <xdr:rowOff>41964</xdr:rowOff>
    </xdr:from>
    <xdr:to>
      <xdr:col>26</xdr:col>
      <xdr:colOff>152798</xdr:colOff>
      <xdr:row>7</xdr:row>
      <xdr:rowOff>126327</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6020010" y="1480239"/>
          <a:ext cx="324038" cy="322488"/>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17</xdr:col>
      <xdr:colOff>228630</xdr:colOff>
      <xdr:row>30</xdr:row>
      <xdr:rowOff>104480</xdr:rowOff>
    </xdr:from>
    <xdr:to>
      <xdr:col>19</xdr:col>
      <xdr:colOff>82955</xdr:colOff>
      <xdr:row>31</xdr:row>
      <xdr:rowOff>154245</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4276755" y="7257755"/>
          <a:ext cx="330575" cy="28789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16</xdr:col>
      <xdr:colOff>71128</xdr:colOff>
      <xdr:row>3</xdr:row>
      <xdr:rowOff>230549</xdr:rowOff>
    </xdr:from>
    <xdr:to>
      <xdr:col>17</xdr:col>
      <xdr:colOff>155331</xdr:colOff>
      <xdr:row>5</xdr:row>
      <xdr:rowOff>43598</xdr:rowOff>
    </xdr:to>
    <xdr:sp macro="" textlink="">
      <xdr:nvSpPr>
        <xdr:cNvPr id="8" name="テキスト ボックス 7">
          <a:extLst>
            <a:ext uri="{FF2B5EF4-FFF2-40B4-BE49-F238E27FC236}">
              <a16:creationId xmlns:a16="http://schemas.microsoft.com/office/drawing/2014/main" id="{00000000-0008-0000-0D00-000008000000}"/>
            </a:ext>
          </a:extLst>
        </xdr:cNvPr>
        <xdr:cNvSpPr txBox="1"/>
      </xdr:nvSpPr>
      <xdr:spPr>
        <a:xfrm>
          <a:off x="3881128" y="954449"/>
          <a:ext cx="322328" cy="28929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7</xdr:col>
      <xdr:colOff>67236</xdr:colOff>
      <xdr:row>4</xdr:row>
      <xdr:rowOff>22412</xdr:rowOff>
    </xdr:from>
    <xdr:to>
      <xdr:col>8</xdr:col>
      <xdr:colOff>153149</xdr:colOff>
      <xdr:row>5</xdr:row>
      <xdr:rowOff>106776</xdr:rowOff>
    </xdr:to>
    <xdr:sp macro="" textlink="">
      <xdr:nvSpPr>
        <xdr:cNvPr id="9" name="テキスト ボックス 8">
          <a:extLst>
            <a:ext uri="{FF2B5EF4-FFF2-40B4-BE49-F238E27FC236}">
              <a16:creationId xmlns:a16="http://schemas.microsoft.com/office/drawing/2014/main" id="{00000000-0008-0000-0D00-000009000000}"/>
            </a:ext>
          </a:extLst>
        </xdr:cNvPr>
        <xdr:cNvSpPr txBox="1"/>
      </xdr:nvSpPr>
      <xdr:spPr>
        <a:xfrm>
          <a:off x="1734111" y="984437"/>
          <a:ext cx="324038" cy="32248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25400</xdr:colOff>
      <xdr:row>7</xdr:row>
      <xdr:rowOff>190500</xdr:rowOff>
    </xdr:from>
    <xdr:to>
      <xdr:col>9</xdr:col>
      <xdr:colOff>25400</xdr:colOff>
      <xdr:row>11</xdr:row>
      <xdr:rowOff>30665</xdr:rowOff>
    </xdr:to>
    <xdr:grpSp>
      <xdr:nvGrpSpPr>
        <xdr:cNvPr id="2" name="グループ化 1">
          <a:extLst>
            <a:ext uri="{FF2B5EF4-FFF2-40B4-BE49-F238E27FC236}">
              <a16:creationId xmlns:a16="http://schemas.microsoft.com/office/drawing/2014/main" id="{00000000-0008-0000-0E00-000002000000}"/>
            </a:ext>
          </a:extLst>
        </xdr:cNvPr>
        <xdr:cNvGrpSpPr/>
      </xdr:nvGrpSpPr>
      <xdr:grpSpPr>
        <a:xfrm>
          <a:off x="739775" y="1857375"/>
          <a:ext cx="1428750" cy="773615"/>
          <a:chOff x="3994150" y="685800"/>
          <a:chExt cx="1409700" cy="754565"/>
        </a:xfrm>
      </xdr:grpSpPr>
      <xdr:sp macro="" textlink="">
        <xdr:nvSpPr>
          <xdr:cNvPr id="3" name="片側の 2 つの角を切り取った四角形 1">
            <a:extLst>
              <a:ext uri="{FF2B5EF4-FFF2-40B4-BE49-F238E27FC236}">
                <a16:creationId xmlns:a16="http://schemas.microsoft.com/office/drawing/2014/main" id="{00000000-0008-0000-0E00-000003000000}"/>
              </a:ext>
            </a:extLst>
          </xdr:cNvPr>
          <xdr:cNvSpPr/>
        </xdr:nvSpPr>
        <xdr:spPr>
          <a:xfrm rot="10800000">
            <a:off x="3994150" y="914400"/>
            <a:ext cx="1409700" cy="228600"/>
          </a:xfrm>
          <a:prstGeom prst="snip2Same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 name="円弧 3">
            <a:extLst>
              <a:ext uri="{FF2B5EF4-FFF2-40B4-BE49-F238E27FC236}">
                <a16:creationId xmlns:a16="http://schemas.microsoft.com/office/drawing/2014/main" id="{00000000-0008-0000-0E00-000004000000}"/>
              </a:ext>
            </a:extLst>
          </xdr:cNvPr>
          <xdr:cNvSpPr/>
        </xdr:nvSpPr>
        <xdr:spPr>
          <a:xfrm rot="10800000">
            <a:off x="4108450" y="685800"/>
            <a:ext cx="1159493" cy="754565"/>
          </a:xfrm>
          <a:prstGeom prst="arc">
            <a:avLst>
              <a:gd name="adj1" fmla="val 11237953"/>
              <a:gd name="adj2" fmla="val 2122006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18</xdr:col>
      <xdr:colOff>0</xdr:colOff>
      <xdr:row>10</xdr:row>
      <xdr:rowOff>0</xdr:rowOff>
    </xdr:from>
    <xdr:to>
      <xdr:col>27</xdr:col>
      <xdr:colOff>0</xdr:colOff>
      <xdr:row>14</xdr:row>
      <xdr:rowOff>0</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4286250" y="2371725"/>
          <a:ext cx="2143125" cy="9715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3</xdr:row>
      <xdr:rowOff>0</xdr:rowOff>
    </xdr:from>
    <xdr:to>
      <xdr:col>20</xdr:col>
      <xdr:colOff>0</xdr:colOff>
      <xdr:row>6</xdr:row>
      <xdr:rowOff>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4048125" y="714375"/>
          <a:ext cx="714375" cy="7143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31750</xdr:colOff>
      <xdr:row>9</xdr:row>
      <xdr:rowOff>57150</xdr:rowOff>
    </xdr:from>
    <xdr:to>
      <xdr:col>21</xdr:col>
      <xdr:colOff>114301</xdr:colOff>
      <xdr:row>10</xdr:row>
      <xdr:rowOff>144502</xdr:rowOff>
    </xdr:to>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4794250" y="2200275"/>
          <a:ext cx="320676" cy="31595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17</xdr:col>
      <xdr:colOff>190500</xdr:colOff>
      <xdr:row>1</xdr:row>
      <xdr:rowOff>203200</xdr:rowOff>
    </xdr:from>
    <xdr:to>
      <xdr:col>19</xdr:col>
      <xdr:colOff>36391</xdr:colOff>
      <xdr:row>3</xdr:row>
      <xdr:rowOff>22225</xdr:rowOff>
    </xdr:to>
    <xdr:sp macro="" textlink="">
      <xdr:nvSpPr>
        <xdr:cNvPr id="8" name="テキスト ボックス 7">
          <a:extLst>
            <a:ext uri="{FF2B5EF4-FFF2-40B4-BE49-F238E27FC236}">
              <a16:creationId xmlns:a16="http://schemas.microsoft.com/office/drawing/2014/main" id="{00000000-0008-0000-0E00-000008000000}"/>
            </a:ext>
          </a:extLst>
        </xdr:cNvPr>
        <xdr:cNvSpPr txBox="1"/>
      </xdr:nvSpPr>
      <xdr:spPr>
        <a:xfrm>
          <a:off x="4238625" y="441325"/>
          <a:ext cx="322141" cy="29527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xdr:colOff>
      <xdr:row>29</xdr:row>
      <xdr:rowOff>0</xdr:rowOff>
    </xdr:from>
    <xdr:to>
      <xdr:col>25</xdr:col>
      <xdr:colOff>0</xdr:colOff>
      <xdr:row>39</xdr:row>
      <xdr:rowOff>196849</xdr:rowOff>
    </xdr:to>
    <xdr:grpSp>
      <xdr:nvGrpSpPr>
        <xdr:cNvPr id="2" name="グループ化 1">
          <a:extLst>
            <a:ext uri="{FF2B5EF4-FFF2-40B4-BE49-F238E27FC236}">
              <a16:creationId xmlns:a16="http://schemas.microsoft.com/office/drawing/2014/main" id="{00000000-0008-0000-0F00-000002000000}"/>
            </a:ext>
          </a:extLst>
        </xdr:cNvPr>
        <xdr:cNvGrpSpPr/>
      </xdr:nvGrpSpPr>
      <xdr:grpSpPr>
        <a:xfrm>
          <a:off x="252896" y="6965674"/>
          <a:ext cx="5751995" cy="2598805"/>
          <a:chOff x="749300" y="4381500"/>
          <a:chExt cx="5626100" cy="2482849"/>
        </a:xfrm>
      </xdr:grpSpPr>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749300" y="4381500"/>
            <a:ext cx="5626100" cy="2482849"/>
          </a:xfrm>
          <a:prstGeom prst="rect">
            <a:avLst/>
          </a:prstGeom>
          <a:pattFill prst="dotDmnd">
            <a:fgClr>
              <a:srgbClr val="FFF0C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4" name="グループ化 3">
            <a:extLst>
              <a:ext uri="{FF2B5EF4-FFF2-40B4-BE49-F238E27FC236}">
                <a16:creationId xmlns:a16="http://schemas.microsoft.com/office/drawing/2014/main" id="{00000000-0008-0000-0F00-000004000000}"/>
              </a:ext>
            </a:extLst>
          </xdr:cNvPr>
          <xdr:cNvGrpSpPr/>
        </xdr:nvGrpSpPr>
        <xdr:grpSpPr>
          <a:xfrm>
            <a:off x="1144621" y="5124627"/>
            <a:ext cx="4716000" cy="764244"/>
            <a:chOff x="1144621" y="5124627"/>
            <a:chExt cx="4716000" cy="764244"/>
          </a:xfrm>
        </xdr:grpSpPr>
        <xdr:grpSp>
          <xdr:nvGrpSpPr>
            <xdr:cNvPr id="5" name="グループ化 4">
              <a:extLst>
                <a:ext uri="{FF2B5EF4-FFF2-40B4-BE49-F238E27FC236}">
                  <a16:creationId xmlns:a16="http://schemas.microsoft.com/office/drawing/2014/main" id="{00000000-0008-0000-0F00-000005000000}"/>
                </a:ext>
              </a:extLst>
            </xdr:cNvPr>
            <xdr:cNvGrpSpPr>
              <a:grpSpLocks noChangeAspect="1"/>
            </xdr:cNvGrpSpPr>
          </xdr:nvGrpSpPr>
          <xdr:grpSpPr>
            <a:xfrm>
              <a:off x="1144621" y="5124627"/>
              <a:ext cx="4716000" cy="764244"/>
              <a:chOff x="3333750" y="717550"/>
              <a:chExt cx="1617359" cy="361950"/>
            </a:xfrm>
          </xdr:grpSpPr>
          <xdr:sp macro="" textlink="">
            <xdr:nvSpPr>
              <xdr:cNvPr id="8" name="楕円 7">
                <a:extLst>
                  <a:ext uri="{FF2B5EF4-FFF2-40B4-BE49-F238E27FC236}">
                    <a16:creationId xmlns:a16="http://schemas.microsoft.com/office/drawing/2014/main" id="{00000000-0008-0000-0F00-000008000000}"/>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9" name="グループ化 8">
                <a:extLst>
                  <a:ext uri="{FF2B5EF4-FFF2-40B4-BE49-F238E27FC236}">
                    <a16:creationId xmlns:a16="http://schemas.microsoft.com/office/drawing/2014/main" id="{00000000-0008-0000-0F00-000009000000}"/>
                  </a:ext>
                </a:extLst>
              </xdr:cNvPr>
              <xdr:cNvGrpSpPr/>
            </xdr:nvGrpSpPr>
            <xdr:grpSpPr>
              <a:xfrm>
                <a:off x="3403600" y="787400"/>
                <a:ext cx="1547509" cy="228600"/>
                <a:chOff x="1651000" y="2743200"/>
                <a:chExt cx="1553117" cy="228600"/>
              </a:xfrm>
            </xdr:grpSpPr>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2122713" y="2743200"/>
                  <a:ext cx="1081404"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1352550" y="5454650"/>
              <a:ext cx="1352550" cy="273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r>
                <a:rPr kumimoji="1" lang="ja-JP" altLang="ja-JP" sz="800">
                  <a:solidFill>
                    <a:schemeClr val="dk1"/>
                  </a:solidFill>
                  <a:effectLst/>
                  <a:latin typeface="+mn-lt"/>
                  <a:ea typeface="+mn-ea"/>
                  <a:cs typeface="+mn-cs"/>
                </a:rPr>
                <a:t>○</a:t>
              </a:r>
              <a:r>
                <a:rPr kumimoji="1" lang="ja-JP" altLang="en-US" sz="800">
                  <a:solidFill>
                    <a:schemeClr val="dk1"/>
                  </a:solidFill>
                  <a:effectLst/>
                  <a:latin typeface="+mn-lt"/>
                  <a:ea typeface="+mn-ea"/>
                  <a:cs typeface="+mn-cs"/>
                </a:rPr>
                <a:t>株式会社</a:t>
              </a:r>
              <a:endParaRPr kumimoji="1" lang="ja-JP" altLang="en-US" sz="800"/>
            </a:p>
          </xdr:txBody>
        </xdr:sp>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2724150" y="5403850"/>
              <a:ext cx="135255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40W</a:t>
              </a:r>
              <a:endParaRPr kumimoji="1" lang="ja-JP" altLang="en-US" sz="800"/>
            </a:p>
          </xdr:txBody>
        </xdr:sp>
      </xdr:grpSp>
    </xdr:grpSp>
    <xdr:clientData/>
  </xdr:twoCellAnchor>
  <xdr:oneCellAnchor>
    <xdr:from>
      <xdr:col>31</xdr:col>
      <xdr:colOff>0</xdr:colOff>
      <xdr:row>34</xdr:row>
      <xdr:rowOff>192640</xdr:rowOff>
    </xdr:from>
    <xdr:ext cx="184731" cy="264560"/>
    <xdr:sp macro="" textlink="">
      <xdr:nvSpPr>
        <xdr:cNvPr id="12" name="テキスト ボックス 11">
          <a:extLst>
            <a:ext uri="{FF2B5EF4-FFF2-40B4-BE49-F238E27FC236}">
              <a16:creationId xmlns:a16="http://schemas.microsoft.com/office/drawing/2014/main" id="{00000000-0008-0000-0F00-00000C000000}"/>
            </a:ext>
          </a:extLst>
        </xdr:cNvPr>
        <xdr:cNvSpPr txBox="1"/>
      </xdr:nvSpPr>
      <xdr:spPr>
        <a:xfrm>
          <a:off x="7381875" y="82888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0</xdr:colOff>
      <xdr:row>17</xdr:row>
      <xdr:rowOff>31751</xdr:rowOff>
    </xdr:from>
    <xdr:to>
      <xdr:col>24</xdr:col>
      <xdr:colOff>222250</xdr:colOff>
      <xdr:row>28</xdr:row>
      <xdr:rowOff>0</xdr:rowOff>
    </xdr:to>
    <xdr:grpSp>
      <xdr:nvGrpSpPr>
        <xdr:cNvPr id="13" name="グループ化 12">
          <a:extLst>
            <a:ext uri="{FF2B5EF4-FFF2-40B4-BE49-F238E27FC236}">
              <a16:creationId xmlns:a16="http://schemas.microsoft.com/office/drawing/2014/main" id="{00000000-0008-0000-0F00-00000D000000}"/>
            </a:ext>
          </a:extLst>
        </xdr:cNvPr>
        <xdr:cNvGrpSpPr/>
      </xdr:nvGrpSpPr>
      <xdr:grpSpPr>
        <a:xfrm>
          <a:off x="240196" y="4115077"/>
          <a:ext cx="5746750" cy="2610401"/>
          <a:chOff x="5416550" y="5746751"/>
          <a:chExt cx="5626100" cy="2482849"/>
        </a:xfrm>
      </xdr:grpSpPr>
      <xdr:sp macro="" textlink="">
        <xdr:nvSpPr>
          <xdr:cNvPr id="14" name="正方形/長方形 13">
            <a:extLst>
              <a:ext uri="{FF2B5EF4-FFF2-40B4-BE49-F238E27FC236}">
                <a16:creationId xmlns:a16="http://schemas.microsoft.com/office/drawing/2014/main" id="{00000000-0008-0000-0F00-00000E000000}"/>
              </a:ext>
            </a:extLst>
          </xdr:cNvPr>
          <xdr:cNvSpPr/>
        </xdr:nvSpPr>
        <xdr:spPr>
          <a:xfrm>
            <a:off x="5416550" y="5746751"/>
            <a:ext cx="5626100" cy="2482849"/>
          </a:xfrm>
          <a:prstGeom prst="rect">
            <a:avLst/>
          </a:prstGeom>
          <a:pattFill prst="dotDmnd">
            <a:fgClr>
              <a:srgbClr val="FFF0C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5" name="正方形/長方形 1">
            <a:extLst>
              <a:ext uri="{FF2B5EF4-FFF2-40B4-BE49-F238E27FC236}">
                <a16:creationId xmlns:a16="http://schemas.microsoft.com/office/drawing/2014/main" id="{00000000-0008-0000-0F00-00000F000000}"/>
              </a:ext>
            </a:extLst>
          </xdr:cNvPr>
          <xdr:cNvSpPr/>
        </xdr:nvSpPr>
        <xdr:spPr>
          <a:xfrm>
            <a:off x="5638800" y="5943600"/>
            <a:ext cx="5391150" cy="2273301"/>
          </a:xfrm>
          <a:custGeom>
            <a:avLst/>
            <a:gdLst>
              <a:gd name="connsiteX0" fmla="*/ 0 w 1854200"/>
              <a:gd name="connsiteY0" fmla="*/ 0 h 673100"/>
              <a:gd name="connsiteX1" fmla="*/ 1854200 w 1854200"/>
              <a:gd name="connsiteY1" fmla="*/ 0 h 673100"/>
              <a:gd name="connsiteX2" fmla="*/ 1854200 w 1854200"/>
              <a:gd name="connsiteY2" fmla="*/ 673100 h 673100"/>
              <a:gd name="connsiteX3" fmla="*/ 0 w 1854200"/>
              <a:gd name="connsiteY3" fmla="*/ 673100 h 673100"/>
              <a:gd name="connsiteX4" fmla="*/ 0 w 1854200"/>
              <a:gd name="connsiteY4" fmla="*/ 0 h 673100"/>
              <a:gd name="connsiteX0" fmla="*/ 0 w 1854200"/>
              <a:gd name="connsiteY0" fmla="*/ 0 h 673100"/>
              <a:gd name="connsiteX1" fmla="*/ 1854200 w 1854200"/>
              <a:gd name="connsiteY1" fmla="*/ 0 h 673100"/>
              <a:gd name="connsiteX2" fmla="*/ 1682750 w 1854200"/>
              <a:gd name="connsiteY2" fmla="*/ 673100 h 673100"/>
              <a:gd name="connsiteX3" fmla="*/ 0 w 1854200"/>
              <a:gd name="connsiteY3" fmla="*/ 673100 h 673100"/>
              <a:gd name="connsiteX4" fmla="*/ 0 w 1854200"/>
              <a:gd name="connsiteY4" fmla="*/ 0 h 673100"/>
              <a:gd name="connsiteX0" fmla="*/ 0 w 1854200"/>
              <a:gd name="connsiteY0" fmla="*/ 0 h 679332"/>
              <a:gd name="connsiteX1" fmla="*/ 1854200 w 1854200"/>
              <a:gd name="connsiteY1" fmla="*/ 0 h 679332"/>
              <a:gd name="connsiteX2" fmla="*/ 1813045 w 1854200"/>
              <a:gd name="connsiteY2" fmla="*/ 679332 h 679332"/>
              <a:gd name="connsiteX3" fmla="*/ 0 w 1854200"/>
              <a:gd name="connsiteY3" fmla="*/ 673100 h 679332"/>
              <a:gd name="connsiteX4" fmla="*/ 0 w 1854200"/>
              <a:gd name="connsiteY4" fmla="*/ 0 h 679332"/>
              <a:gd name="connsiteX0" fmla="*/ 0 w 1813045"/>
              <a:gd name="connsiteY0" fmla="*/ 0 h 679332"/>
              <a:gd name="connsiteX1" fmla="*/ 1761490 w 1813045"/>
              <a:gd name="connsiteY1" fmla="*/ 0 h 679332"/>
              <a:gd name="connsiteX2" fmla="*/ 1813045 w 1813045"/>
              <a:gd name="connsiteY2" fmla="*/ 679332 h 679332"/>
              <a:gd name="connsiteX3" fmla="*/ 0 w 1813045"/>
              <a:gd name="connsiteY3" fmla="*/ 673100 h 679332"/>
              <a:gd name="connsiteX4" fmla="*/ 0 w 1813045"/>
              <a:gd name="connsiteY4" fmla="*/ 0 h 679332"/>
              <a:gd name="connsiteX0" fmla="*/ 0 w 1761490"/>
              <a:gd name="connsiteY0" fmla="*/ 0 h 673100"/>
              <a:gd name="connsiteX1" fmla="*/ 1761490 w 1761490"/>
              <a:gd name="connsiteY1" fmla="*/ 0 h 673100"/>
              <a:gd name="connsiteX2" fmla="*/ 1761490 w 1761490"/>
              <a:gd name="connsiteY2" fmla="*/ 673100 h 673100"/>
              <a:gd name="connsiteX3" fmla="*/ 0 w 1761490"/>
              <a:gd name="connsiteY3" fmla="*/ 673100 h 673100"/>
              <a:gd name="connsiteX4" fmla="*/ 0 w 1761490"/>
              <a:gd name="connsiteY4" fmla="*/ 0 h 673100"/>
              <a:gd name="connsiteX0" fmla="*/ 0 w 1761490"/>
              <a:gd name="connsiteY0" fmla="*/ 0 h 676216"/>
              <a:gd name="connsiteX1" fmla="*/ 1761490 w 1761490"/>
              <a:gd name="connsiteY1" fmla="*/ 0 h 676216"/>
              <a:gd name="connsiteX2" fmla="*/ 1723905 w 1761490"/>
              <a:gd name="connsiteY2" fmla="*/ 676216 h 676216"/>
              <a:gd name="connsiteX3" fmla="*/ 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9271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32574 w 1761490"/>
              <a:gd name="connsiteY3" fmla="*/ 676216 h 676216"/>
              <a:gd name="connsiteX4" fmla="*/ 0 w 1761490"/>
              <a:gd name="connsiteY4" fmla="*/ 0 h 676216"/>
              <a:gd name="connsiteX0" fmla="*/ 0 w 1803732"/>
              <a:gd name="connsiteY0" fmla="*/ 0 h 676216"/>
              <a:gd name="connsiteX1" fmla="*/ 1761490 w 1803732"/>
              <a:gd name="connsiteY1" fmla="*/ 0 h 676216"/>
              <a:gd name="connsiteX2" fmla="*/ 1803732 w 1803732"/>
              <a:gd name="connsiteY2" fmla="*/ 664998 h 676216"/>
              <a:gd name="connsiteX3" fmla="*/ 32574 w 1803732"/>
              <a:gd name="connsiteY3" fmla="*/ 676216 h 676216"/>
              <a:gd name="connsiteX4" fmla="*/ 0 w 1803732"/>
              <a:gd name="connsiteY4" fmla="*/ 0 h 676216"/>
              <a:gd name="connsiteX0" fmla="*/ 0 w 1803732"/>
              <a:gd name="connsiteY0" fmla="*/ 8124 h 684340"/>
              <a:gd name="connsiteX1" fmla="*/ 1803731 w 1803732"/>
              <a:gd name="connsiteY1" fmla="*/ 0 h 684340"/>
              <a:gd name="connsiteX2" fmla="*/ 1803732 w 1803732"/>
              <a:gd name="connsiteY2" fmla="*/ 673122 h 684340"/>
              <a:gd name="connsiteX3" fmla="*/ 32574 w 1803732"/>
              <a:gd name="connsiteY3" fmla="*/ 684340 h 684340"/>
              <a:gd name="connsiteX4" fmla="*/ 0 w 1803732"/>
              <a:gd name="connsiteY4" fmla="*/ 8124 h 684340"/>
              <a:gd name="connsiteX0" fmla="*/ 0 w 1803732"/>
              <a:gd name="connsiteY0" fmla="*/ 8124 h 673122"/>
              <a:gd name="connsiteX1" fmla="*/ 1803731 w 1803732"/>
              <a:gd name="connsiteY1" fmla="*/ 0 h 673122"/>
              <a:gd name="connsiteX2" fmla="*/ 1803732 w 1803732"/>
              <a:gd name="connsiteY2" fmla="*/ 673122 h 673122"/>
              <a:gd name="connsiteX3" fmla="*/ 23536 w 1803732"/>
              <a:gd name="connsiteY3" fmla="*/ 673122 h 673122"/>
              <a:gd name="connsiteX4" fmla="*/ 0 w 1803732"/>
              <a:gd name="connsiteY4" fmla="*/ 8124 h 673122"/>
              <a:gd name="connsiteX0" fmla="*/ 178019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78019 w 1780196"/>
              <a:gd name="connsiteY4" fmla="*/ 1 h 673122"/>
              <a:gd name="connsiteX0" fmla="*/ 1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 w 1780196"/>
              <a:gd name="connsiteY4" fmla="*/ 1 h 6731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80196" h="673122">
                <a:moveTo>
                  <a:pt x="1" y="1"/>
                </a:moveTo>
                <a:lnTo>
                  <a:pt x="1780195" y="0"/>
                </a:lnTo>
                <a:cubicBezTo>
                  <a:pt x="1780195" y="224374"/>
                  <a:pt x="1780196" y="448748"/>
                  <a:pt x="1780196" y="673122"/>
                </a:cubicBezTo>
                <a:lnTo>
                  <a:pt x="0" y="673122"/>
                </a:lnTo>
                <a:cubicBezTo>
                  <a:pt x="0" y="448748"/>
                  <a:pt x="1" y="224375"/>
                  <a:pt x="1" y="1"/>
                </a:cubicBezTo>
                <a:close/>
              </a:path>
            </a:pathLst>
          </a:custGeom>
          <a:solidFill>
            <a:srgbClr val="FAFAF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6" name="テキスト ボックス 15">
            <a:extLst>
              <a:ext uri="{FF2B5EF4-FFF2-40B4-BE49-F238E27FC236}">
                <a16:creationId xmlns:a16="http://schemas.microsoft.com/office/drawing/2014/main" id="{00000000-0008-0000-0F00-000010000000}"/>
              </a:ext>
            </a:extLst>
          </xdr:cNvPr>
          <xdr:cNvSpPr txBox="1"/>
        </xdr:nvSpPr>
        <xdr:spPr>
          <a:xfrm>
            <a:off x="6064250" y="6254750"/>
            <a:ext cx="3333750"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○○照明器具</a:t>
            </a:r>
            <a:endParaRPr kumimoji="1" lang="en-US" altLang="ja-JP" sz="1400"/>
          </a:p>
          <a:p>
            <a:pPr algn="ctr"/>
            <a:r>
              <a:rPr kumimoji="1" lang="en-US" altLang="ja-JP" sz="1100"/>
              <a:t>LIGHT0000</a:t>
            </a:r>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r>
              <a:rPr kumimoji="1" lang="ja-JP" altLang="en-US" sz="1100"/>
              <a:t>○○○○株式会社</a:t>
            </a:r>
          </a:p>
        </xdr:txBody>
      </xdr:sp>
      <xdr:sp macro="" textlink="">
        <xdr:nvSpPr>
          <xdr:cNvPr id="17" name="テキスト ボックス 16">
            <a:extLst>
              <a:ext uri="{FF2B5EF4-FFF2-40B4-BE49-F238E27FC236}">
                <a16:creationId xmlns:a16="http://schemas.microsoft.com/office/drawing/2014/main" id="{00000000-0008-0000-0F00-000011000000}"/>
              </a:ext>
            </a:extLst>
          </xdr:cNvPr>
          <xdr:cNvSpPr txBox="1"/>
        </xdr:nvSpPr>
        <xdr:spPr>
          <a:xfrm>
            <a:off x="6927850" y="6800850"/>
            <a:ext cx="1638300" cy="660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適合ランプ　</a:t>
            </a:r>
            <a:r>
              <a:rPr kumimoji="1" lang="en-US" altLang="ja-JP" sz="1100"/>
              <a:t>40W×</a:t>
            </a:r>
            <a:r>
              <a:rPr kumimoji="1" lang="ja-JP" altLang="en-US" sz="1100"/>
              <a:t>２</a:t>
            </a:r>
            <a:endParaRPr kumimoji="1" lang="en-US" altLang="ja-JP" sz="1100"/>
          </a:p>
          <a:p>
            <a:r>
              <a:rPr kumimoji="1" lang="ja-JP" altLang="en-US" sz="1100"/>
              <a:t>消費電力　　</a:t>
            </a:r>
            <a:r>
              <a:rPr kumimoji="1" lang="en-US" altLang="ja-JP" sz="1100"/>
              <a:t>86W</a:t>
            </a:r>
            <a:endParaRPr kumimoji="1" lang="ja-JP" altLang="en-US" sz="1100"/>
          </a:p>
        </xdr:txBody>
      </xdr:sp>
    </xdr:grpSp>
    <xdr:clientData/>
  </xdr:twoCellAnchor>
  <xdr:twoCellAnchor>
    <xdr:from>
      <xdr:col>23</xdr:col>
      <xdr:colOff>24436</xdr:colOff>
      <xdr:row>28</xdr:row>
      <xdr:rowOff>88900</xdr:rowOff>
    </xdr:from>
    <xdr:to>
      <xdr:col>24</xdr:col>
      <xdr:colOff>105277</xdr:colOff>
      <xdr:row>29</xdr:row>
      <xdr:rowOff>136525</xdr:rowOff>
    </xdr:to>
    <xdr:sp macro="" textlink="">
      <xdr:nvSpPr>
        <xdr:cNvPr id="18" name="テキスト ボックス 17">
          <a:extLst>
            <a:ext uri="{FF2B5EF4-FFF2-40B4-BE49-F238E27FC236}">
              <a16:creationId xmlns:a16="http://schemas.microsoft.com/office/drawing/2014/main" id="{00000000-0008-0000-0F00-000012000000}"/>
            </a:ext>
          </a:extLst>
        </xdr:cNvPr>
        <xdr:cNvSpPr txBox="1"/>
      </xdr:nvSpPr>
      <xdr:spPr>
        <a:xfrm>
          <a:off x="5501311" y="6756400"/>
          <a:ext cx="318966" cy="2857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22</xdr:col>
      <xdr:colOff>228600</xdr:colOff>
      <xdr:row>16</xdr:row>
      <xdr:rowOff>127000</xdr:rowOff>
    </xdr:from>
    <xdr:to>
      <xdr:col>24</xdr:col>
      <xdr:colOff>74491</xdr:colOff>
      <xdr:row>17</xdr:row>
      <xdr:rowOff>174625</xdr:rowOff>
    </xdr:to>
    <xdr:sp macro="" textlink="">
      <xdr:nvSpPr>
        <xdr:cNvPr id="19" name="テキスト ボックス 18">
          <a:extLst>
            <a:ext uri="{FF2B5EF4-FFF2-40B4-BE49-F238E27FC236}">
              <a16:creationId xmlns:a16="http://schemas.microsoft.com/office/drawing/2014/main" id="{00000000-0008-0000-0F00-000013000000}"/>
            </a:ext>
          </a:extLst>
        </xdr:cNvPr>
        <xdr:cNvSpPr txBox="1"/>
      </xdr:nvSpPr>
      <xdr:spPr>
        <a:xfrm>
          <a:off x="5467350" y="3937000"/>
          <a:ext cx="322141" cy="2857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1</xdr:col>
      <xdr:colOff>0</xdr:colOff>
      <xdr:row>1</xdr:row>
      <xdr:rowOff>0</xdr:rowOff>
    </xdr:from>
    <xdr:to>
      <xdr:col>24</xdr:col>
      <xdr:colOff>222250</xdr:colOff>
      <xdr:row>16</xdr:row>
      <xdr:rowOff>0</xdr:rowOff>
    </xdr:to>
    <xdr:grpSp>
      <xdr:nvGrpSpPr>
        <xdr:cNvPr id="20" name="グループ化 19">
          <a:extLst>
            <a:ext uri="{FF2B5EF4-FFF2-40B4-BE49-F238E27FC236}">
              <a16:creationId xmlns:a16="http://schemas.microsoft.com/office/drawing/2014/main" id="{00000000-0008-0000-0F00-000014000000}"/>
            </a:ext>
          </a:extLst>
        </xdr:cNvPr>
        <xdr:cNvGrpSpPr/>
      </xdr:nvGrpSpPr>
      <xdr:grpSpPr>
        <a:xfrm>
          <a:off x="240196" y="240196"/>
          <a:ext cx="5746750" cy="3602934"/>
          <a:chOff x="234950" y="228600"/>
          <a:chExt cx="5626100" cy="3429000"/>
        </a:xfrm>
      </xdr:grpSpPr>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234950" y="228600"/>
            <a:ext cx="5626100" cy="3429000"/>
          </a:xfrm>
          <a:prstGeom prst="rect">
            <a:avLst/>
          </a:prstGeom>
          <a:pattFill prst="dotDmnd">
            <a:fgClr>
              <a:srgbClr val="FFF0C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22" name="グループ化 21">
            <a:extLst>
              <a:ext uri="{FF2B5EF4-FFF2-40B4-BE49-F238E27FC236}">
                <a16:creationId xmlns:a16="http://schemas.microsoft.com/office/drawing/2014/main" id="{00000000-0008-0000-0F00-000016000000}"/>
              </a:ext>
            </a:extLst>
          </xdr:cNvPr>
          <xdr:cNvGrpSpPr/>
        </xdr:nvGrpSpPr>
        <xdr:grpSpPr>
          <a:xfrm>
            <a:off x="469900" y="457200"/>
            <a:ext cx="5165891" cy="457222"/>
            <a:chOff x="457487" y="1144555"/>
            <a:chExt cx="5165891" cy="457222"/>
          </a:xfrm>
        </xdr:grpSpPr>
        <xdr:grpSp>
          <xdr:nvGrpSpPr>
            <xdr:cNvPr id="63" name="グループ化 62">
              <a:extLst>
                <a:ext uri="{FF2B5EF4-FFF2-40B4-BE49-F238E27FC236}">
                  <a16:creationId xmlns:a16="http://schemas.microsoft.com/office/drawing/2014/main" id="{00000000-0008-0000-0F00-00003F000000}"/>
                </a:ext>
              </a:extLst>
            </xdr:cNvPr>
            <xdr:cNvGrpSpPr/>
          </xdr:nvGrpSpPr>
          <xdr:grpSpPr>
            <a:xfrm>
              <a:off x="2806744" y="1144555"/>
              <a:ext cx="469894" cy="457222"/>
              <a:chOff x="5619750" y="690563"/>
              <a:chExt cx="468313" cy="460375"/>
            </a:xfrm>
          </xdr:grpSpPr>
          <xdr:sp macro="" textlink="">
            <xdr:nvSpPr>
              <xdr:cNvPr id="96" name="正方形/長方形 95">
                <a:extLst>
                  <a:ext uri="{FF2B5EF4-FFF2-40B4-BE49-F238E27FC236}">
                    <a16:creationId xmlns:a16="http://schemas.microsoft.com/office/drawing/2014/main" id="{00000000-0008-0000-0F00-000060000000}"/>
                  </a:ext>
                </a:extLst>
              </xdr:cNvPr>
              <xdr:cNvSpPr/>
            </xdr:nvSpPr>
            <xdr:spPr>
              <a:xfrm>
                <a:off x="5619750" y="690563"/>
                <a:ext cx="468313" cy="460375"/>
              </a:xfrm>
              <a:prstGeom prst="rect">
                <a:avLst/>
              </a:prstGeom>
              <a:solidFill>
                <a:schemeClr val="bg1"/>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7" name="楕円 96">
                <a:extLst>
                  <a:ext uri="{FF2B5EF4-FFF2-40B4-BE49-F238E27FC236}">
                    <a16:creationId xmlns:a16="http://schemas.microsoft.com/office/drawing/2014/main" id="{00000000-0008-0000-0F00-000061000000}"/>
                  </a:ext>
                </a:extLst>
              </xdr:cNvPr>
              <xdr:cNvSpPr>
                <a:spLocks noChangeAspect="1"/>
              </xdr:cNvSpPr>
            </xdr:nvSpPr>
            <xdr:spPr>
              <a:xfrm>
                <a:off x="5664200" y="747713"/>
                <a:ext cx="359206" cy="361587"/>
              </a:xfrm>
              <a:prstGeom prst="ellipse">
                <a:avLst/>
              </a:prstGeom>
              <a:solidFill>
                <a:srgbClr val="FFFFCD"/>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8" name="楕円 97">
                <a:extLst>
                  <a:ext uri="{FF2B5EF4-FFF2-40B4-BE49-F238E27FC236}">
                    <a16:creationId xmlns:a16="http://schemas.microsoft.com/office/drawing/2014/main" id="{00000000-0008-0000-0F00-000062000000}"/>
                  </a:ext>
                </a:extLst>
              </xdr:cNvPr>
              <xdr:cNvSpPr>
                <a:spLocks noChangeAspect="1"/>
              </xdr:cNvSpPr>
            </xdr:nvSpPr>
            <xdr:spPr>
              <a:xfrm>
                <a:off x="5790407" y="864393"/>
                <a:ext cx="108000" cy="108000"/>
              </a:xfrm>
              <a:prstGeom prst="ellipse">
                <a:avLst/>
              </a:prstGeom>
              <a:solidFill>
                <a:sysClr val="window" lastClr="FFF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nvGrpSpPr>
            <xdr:cNvPr id="64" name="グループ化 63">
              <a:extLst>
                <a:ext uri="{FF2B5EF4-FFF2-40B4-BE49-F238E27FC236}">
                  <a16:creationId xmlns:a16="http://schemas.microsoft.com/office/drawing/2014/main" id="{00000000-0008-0000-0F00-000040000000}"/>
                </a:ext>
              </a:extLst>
            </xdr:cNvPr>
            <xdr:cNvGrpSpPr/>
          </xdr:nvGrpSpPr>
          <xdr:grpSpPr>
            <a:xfrm>
              <a:off x="457487" y="1147489"/>
              <a:ext cx="2349257" cy="454288"/>
              <a:chOff x="3275472" y="1139239"/>
              <a:chExt cx="2339265" cy="451603"/>
            </a:xfrm>
          </xdr:grpSpPr>
          <xdr:sp macro="" textlink="">
            <xdr:nvSpPr>
              <xdr:cNvPr id="81" name="正方形/長方形 1">
                <a:extLst>
                  <a:ext uri="{FF2B5EF4-FFF2-40B4-BE49-F238E27FC236}">
                    <a16:creationId xmlns:a16="http://schemas.microsoft.com/office/drawing/2014/main" id="{00000000-0008-0000-0F00-000051000000}"/>
                  </a:ext>
                </a:extLst>
              </xdr:cNvPr>
              <xdr:cNvSpPr/>
            </xdr:nvSpPr>
            <xdr:spPr>
              <a:xfrm>
                <a:off x="3275472" y="1139239"/>
                <a:ext cx="2339265" cy="451603"/>
              </a:xfrm>
              <a:custGeom>
                <a:avLst/>
                <a:gdLst>
                  <a:gd name="connsiteX0" fmla="*/ 0 w 1854200"/>
                  <a:gd name="connsiteY0" fmla="*/ 0 h 673100"/>
                  <a:gd name="connsiteX1" fmla="*/ 1854200 w 1854200"/>
                  <a:gd name="connsiteY1" fmla="*/ 0 h 673100"/>
                  <a:gd name="connsiteX2" fmla="*/ 1854200 w 1854200"/>
                  <a:gd name="connsiteY2" fmla="*/ 673100 h 673100"/>
                  <a:gd name="connsiteX3" fmla="*/ 0 w 1854200"/>
                  <a:gd name="connsiteY3" fmla="*/ 673100 h 673100"/>
                  <a:gd name="connsiteX4" fmla="*/ 0 w 1854200"/>
                  <a:gd name="connsiteY4" fmla="*/ 0 h 673100"/>
                  <a:gd name="connsiteX0" fmla="*/ 0 w 1854200"/>
                  <a:gd name="connsiteY0" fmla="*/ 0 h 673100"/>
                  <a:gd name="connsiteX1" fmla="*/ 1854200 w 1854200"/>
                  <a:gd name="connsiteY1" fmla="*/ 0 h 673100"/>
                  <a:gd name="connsiteX2" fmla="*/ 1682750 w 1854200"/>
                  <a:gd name="connsiteY2" fmla="*/ 673100 h 673100"/>
                  <a:gd name="connsiteX3" fmla="*/ 0 w 1854200"/>
                  <a:gd name="connsiteY3" fmla="*/ 673100 h 673100"/>
                  <a:gd name="connsiteX4" fmla="*/ 0 w 1854200"/>
                  <a:gd name="connsiteY4" fmla="*/ 0 h 673100"/>
                  <a:gd name="connsiteX0" fmla="*/ 0 w 1854200"/>
                  <a:gd name="connsiteY0" fmla="*/ 0 h 679332"/>
                  <a:gd name="connsiteX1" fmla="*/ 1854200 w 1854200"/>
                  <a:gd name="connsiteY1" fmla="*/ 0 h 679332"/>
                  <a:gd name="connsiteX2" fmla="*/ 1813045 w 1854200"/>
                  <a:gd name="connsiteY2" fmla="*/ 679332 h 679332"/>
                  <a:gd name="connsiteX3" fmla="*/ 0 w 1854200"/>
                  <a:gd name="connsiteY3" fmla="*/ 673100 h 679332"/>
                  <a:gd name="connsiteX4" fmla="*/ 0 w 1854200"/>
                  <a:gd name="connsiteY4" fmla="*/ 0 h 679332"/>
                  <a:gd name="connsiteX0" fmla="*/ 0 w 1813045"/>
                  <a:gd name="connsiteY0" fmla="*/ 0 h 679332"/>
                  <a:gd name="connsiteX1" fmla="*/ 1761490 w 1813045"/>
                  <a:gd name="connsiteY1" fmla="*/ 0 h 679332"/>
                  <a:gd name="connsiteX2" fmla="*/ 1813045 w 1813045"/>
                  <a:gd name="connsiteY2" fmla="*/ 679332 h 679332"/>
                  <a:gd name="connsiteX3" fmla="*/ 0 w 1813045"/>
                  <a:gd name="connsiteY3" fmla="*/ 673100 h 679332"/>
                  <a:gd name="connsiteX4" fmla="*/ 0 w 1813045"/>
                  <a:gd name="connsiteY4" fmla="*/ 0 h 679332"/>
                  <a:gd name="connsiteX0" fmla="*/ 0 w 1761490"/>
                  <a:gd name="connsiteY0" fmla="*/ 0 h 673100"/>
                  <a:gd name="connsiteX1" fmla="*/ 1761490 w 1761490"/>
                  <a:gd name="connsiteY1" fmla="*/ 0 h 673100"/>
                  <a:gd name="connsiteX2" fmla="*/ 1761490 w 1761490"/>
                  <a:gd name="connsiteY2" fmla="*/ 673100 h 673100"/>
                  <a:gd name="connsiteX3" fmla="*/ 0 w 1761490"/>
                  <a:gd name="connsiteY3" fmla="*/ 673100 h 673100"/>
                  <a:gd name="connsiteX4" fmla="*/ 0 w 1761490"/>
                  <a:gd name="connsiteY4" fmla="*/ 0 h 673100"/>
                  <a:gd name="connsiteX0" fmla="*/ 0 w 1761490"/>
                  <a:gd name="connsiteY0" fmla="*/ 0 h 676216"/>
                  <a:gd name="connsiteX1" fmla="*/ 1761490 w 1761490"/>
                  <a:gd name="connsiteY1" fmla="*/ 0 h 676216"/>
                  <a:gd name="connsiteX2" fmla="*/ 1723905 w 1761490"/>
                  <a:gd name="connsiteY2" fmla="*/ 676216 h 676216"/>
                  <a:gd name="connsiteX3" fmla="*/ 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9271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32574 w 1761490"/>
                  <a:gd name="connsiteY3" fmla="*/ 676216 h 676216"/>
                  <a:gd name="connsiteX4" fmla="*/ 0 w 1761490"/>
                  <a:gd name="connsiteY4" fmla="*/ 0 h 676216"/>
                  <a:gd name="connsiteX0" fmla="*/ 0 w 1803732"/>
                  <a:gd name="connsiteY0" fmla="*/ 0 h 676216"/>
                  <a:gd name="connsiteX1" fmla="*/ 1761490 w 1803732"/>
                  <a:gd name="connsiteY1" fmla="*/ 0 h 676216"/>
                  <a:gd name="connsiteX2" fmla="*/ 1803732 w 1803732"/>
                  <a:gd name="connsiteY2" fmla="*/ 664998 h 676216"/>
                  <a:gd name="connsiteX3" fmla="*/ 32574 w 1803732"/>
                  <a:gd name="connsiteY3" fmla="*/ 676216 h 676216"/>
                  <a:gd name="connsiteX4" fmla="*/ 0 w 1803732"/>
                  <a:gd name="connsiteY4" fmla="*/ 0 h 676216"/>
                  <a:gd name="connsiteX0" fmla="*/ 0 w 1803732"/>
                  <a:gd name="connsiteY0" fmla="*/ 8124 h 684340"/>
                  <a:gd name="connsiteX1" fmla="*/ 1803731 w 1803732"/>
                  <a:gd name="connsiteY1" fmla="*/ 0 h 684340"/>
                  <a:gd name="connsiteX2" fmla="*/ 1803732 w 1803732"/>
                  <a:gd name="connsiteY2" fmla="*/ 673122 h 684340"/>
                  <a:gd name="connsiteX3" fmla="*/ 32574 w 1803732"/>
                  <a:gd name="connsiteY3" fmla="*/ 684340 h 684340"/>
                  <a:gd name="connsiteX4" fmla="*/ 0 w 1803732"/>
                  <a:gd name="connsiteY4" fmla="*/ 8124 h 684340"/>
                  <a:gd name="connsiteX0" fmla="*/ 0 w 1803732"/>
                  <a:gd name="connsiteY0" fmla="*/ 8124 h 673122"/>
                  <a:gd name="connsiteX1" fmla="*/ 1803731 w 1803732"/>
                  <a:gd name="connsiteY1" fmla="*/ 0 h 673122"/>
                  <a:gd name="connsiteX2" fmla="*/ 1803732 w 1803732"/>
                  <a:gd name="connsiteY2" fmla="*/ 673122 h 673122"/>
                  <a:gd name="connsiteX3" fmla="*/ 23536 w 1803732"/>
                  <a:gd name="connsiteY3" fmla="*/ 673122 h 673122"/>
                  <a:gd name="connsiteX4" fmla="*/ 0 w 1803732"/>
                  <a:gd name="connsiteY4" fmla="*/ 8124 h 673122"/>
                  <a:gd name="connsiteX0" fmla="*/ 178019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78019 w 1780196"/>
                  <a:gd name="connsiteY4" fmla="*/ 1 h 673122"/>
                  <a:gd name="connsiteX0" fmla="*/ 1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 w 1780196"/>
                  <a:gd name="connsiteY4" fmla="*/ 1 h 6731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80196" h="673122">
                    <a:moveTo>
                      <a:pt x="1" y="1"/>
                    </a:moveTo>
                    <a:lnTo>
                      <a:pt x="1780195" y="0"/>
                    </a:lnTo>
                    <a:cubicBezTo>
                      <a:pt x="1780195" y="224374"/>
                      <a:pt x="1780196" y="448748"/>
                      <a:pt x="1780196" y="673122"/>
                    </a:cubicBezTo>
                    <a:lnTo>
                      <a:pt x="0" y="673122"/>
                    </a:lnTo>
                    <a:cubicBezTo>
                      <a:pt x="0" y="448748"/>
                      <a:pt x="1" y="224375"/>
                      <a:pt x="1" y="1"/>
                    </a:cubicBezTo>
                    <a:close/>
                  </a:path>
                </a:pathLst>
              </a:custGeom>
              <a:solidFill>
                <a:srgbClr val="FAFAF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82" name="グループ化 81">
                <a:extLst>
                  <a:ext uri="{FF2B5EF4-FFF2-40B4-BE49-F238E27FC236}">
                    <a16:creationId xmlns:a16="http://schemas.microsoft.com/office/drawing/2014/main" id="{00000000-0008-0000-0F00-000052000000}"/>
                  </a:ext>
                </a:extLst>
              </xdr:cNvPr>
              <xdr:cNvGrpSpPr/>
            </xdr:nvGrpSpPr>
            <xdr:grpSpPr>
              <a:xfrm>
                <a:off x="3308683" y="1168061"/>
                <a:ext cx="2268000" cy="144000"/>
                <a:chOff x="3333750" y="717550"/>
                <a:chExt cx="4121150" cy="361950"/>
              </a:xfrm>
            </xdr:grpSpPr>
            <xdr:sp macro="" textlink="">
              <xdr:nvSpPr>
                <xdr:cNvPr id="90" name="楕円 89">
                  <a:extLst>
                    <a:ext uri="{FF2B5EF4-FFF2-40B4-BE49-F238E27FC236}">
                      <a16:creationId xmlns:a16="http://schemas.microsoft.com/office/drawing/2014/main" id="{00000000-0008-0000-0F00-00005A000000}"/>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1" name="楕円 90">
                  <a:extLst>
                    <a:ext uri="{FF2B5EF4-FFF2-40B4-BE49-F238E27FC236}">
                      <a16:creationId xmlns:a16="http://schemas.microsoft.com/office/drawing/2014/main" id="{00000000-0008-0000-0F00-00005B000000}"/>
                    </a:ext>
                  </a:extLst>
                </xdr:cNvPr>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92" name="グループ化 91">
                  <a:extLst>
                    <a:ext uri="{FF2B5EF4-FFF2-40B4-BE49-F238E27FC236}">
                      <a16:creationId xmlns:a16="http://schemas.microsoft.com/office/drawing/2014/main" id="{00000000-0008-0000-0F00-00005C000000}"/>
                    </a:ext>
                  </a:extLst>
                </xdr:cNvPr>
                <xdr:cNvGrpSpPr/>
              </xdr:nvGrpSpPr>
              <xdr:grpSpPr>
                <a:xfrm>
                  <a:off x="3403600" y="787400"/>
                  <a:ext cx="3995057" cy="228600"/>
                  <a:chOff x="1651000" y="2743200"/>
                  <a:chExt cx="4009571" cy="228600"/>
                </a:xfrm>
              </xdr:grpSpPr>
              <xdr:sp macro="" textlink="">
                <xdr:nvSpPr>
                  <xdr:cNvPr id="93" name="正方形/長方形 92">
                    <a:extLst>
                      <a:ext uri="{FF2B5EF4-FFF2-40B4-BE49-F238E27FC236}">
                        <a16:creationId xmlns:a16="http://schemas.microsoft.com/office/drawing/2014/main" id="{00000000-0008-0000-0F00-00005D000000}"/>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4" name="正方形/長方形 93">
                    <a:extLst>
                      <a:ext uri="{FF2B5EF4-FFF2-40B4-BE49-F238E27FC236}">
                        <a16:creationId xmlns:a16="http://schemas.microsoft.com/office/drawing/2014/main" id="{00000000-0008-0000-0F00-00005E000000}"/>
                      </a:ext>
                    </a:extLst>
                  </xdr:cNvPr>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5" name="正方形/長方形 94">
                    <a:extLst>
                      <a:ext uri="{FF2B5EF4-FFF2-40B4-BE49-F238E27FC236}">
                        <a16:creationId xmlns:a16="http://schemas.microsoft.com/office/drawing/2014/main" id="{00000000-0008-0000-0F00-00005F000000}"/>
                      </a:ext>
                    </a:extLst>
                  </xdr:cNvPr>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nvGrpSpPr>
              <xdr:cNvPr id="83" name="グループ化 82">
                <a:extLst>
                  <a:ext uri="{FF2B5EF4-FFF2-40B4-BE49-F238E27FC236}">
                    <a16:creationId xmlns:a16="http://schemas.microsoft.com/office/drawing/2014/main" id="{00000000-0008-0000-0F00-000053000000}"/>
                  </a:ext>
                </a:extLst>
              </xdr:cNvPr>
              <xdr:cNvGrpSpPr/>
            </xdr:nvGrpSpPr>
            <xdr:grpSpPr>
              <a:xfrm>
                <a:off x="3308684" y="1393658"/>
                <a:ext cx="2268000" cy="144000"/>
                <a:chOff x="3333750" y="717550"/>
                <a:chExt cx="4121150" cy="361950"/>
              </a:xfrm>
            </xdr:grpSpPr>
            <xdr:sp macro="" textlink="">
              <xdr:nvSpPr>
                <xdr:cNvPr id="84" name="楕円 83">
                  <a:extLst>
                    <a:ext uri="{FF2B5EF4-FFF2-40B4-BE49-F238E27FC236}">
                      <a16:creationId xmlns:a16="http://schemas.microsoft.com/office/drawing/2014/main" id="{00000000-0008-0000-0F00-000054000000}"/>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5" name="楕円 84">
                  <a:extLst>
                    <a:ext uri="{FF2B5EF4-FFF2-40B4-BE49-F238E27FC236}">
                      <a16:creationId xmlns:a16="http://schemas.microsoft.com/office/drawing/2014/main" id="{00000000-0008-0000-0F00-000055000000}"/>
                    </a:ext>
                  </a:extLst>
                </xdr:cNvPr>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86" name="グループ化 85">
                  <a:extLst>
                    <a:ext uri="{FF2B5EF4-FFF2-40B4-BE49-F238E27FC236}">
                      <a16:creationId xmlns:a16="http://schemas.microsoft.com/office/drawing/2014/main" id="{00000000-0008-0000-0F00-000056000000}"/>
                    </a:ext>
                  </a:extLst>
                </xdr:cNvPr>
                <xdr:cNvGrpSpPr/>
              </xdr:nvGrpSpPr>
              <xdr:grpSpPr>
                <a:xfrm>
                  <a:off x="3403600" y="787400"/>
                  <a:ext cx="3995057" cy="228600"/>
                  <a:chOff x="1651000" y="2743200"/>
                  <a:chExt cx="4009571" cy="228600"/>
                </a:xfrm>
              </xdr:grpSpPr>
              <xdr:sp macro="" textlink="">
                <xdr:nvSpPr>
                  <xdr:cNvPr id="87" name="正方形/長方形 86">
                    <a:extLst>
                      <a:ext uri="{FF2B5EF4-FFF2-40B4-BE49-F238E27FC236}">
                        <a16:creationId xmlns:a16="http://schemas.microsoft.com/office/drawing/2014/main" id="{00000000-0008-0000-0F00-000057000000}"/>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8" name="正方形/長方形 87">
                    <a:extLst>
                      <a:ext uri="{FF2B5EF4-FFF2-40B4-BE49-F238E27FC236}">
                        <a16:creationId xmlns:a16="http://schemas.microsoft.com/office/drawing/2014/main" id="{00000000-0008-0000-0F00-000058000000}"/>
                      </a:ext>
                    </a:extLst>
                  </xdr:cNvPr>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9" name="正方形/長方形 88">
                    <a:extLst>
                      <a:ext uri="{FF2B5EF4-FFF2-40B4-BE49-F238E27FC236}">
                        <a16:creationId xmlns:a16="http://schemas.microsoft.com/office/drawing/2014/main" id="{00000000-0008-0000-0F00-000059000000}"/>
                      </a:ext>
                    </a:extLst>
                  </xdr:cNvPr>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grpSp>
          <xdr:nvGrpSpPr>
            <xdr:cNvPr id="65" name="グループ化 64">
              <a:extLst>
                <a:ext uri="{FF2B5EF4-FFF2-40B4-BE49-F238E27FC236}">
                  <a16:creationId xmlns:a16="http://schemas.microsoft.com/office/drawing/2014/main" id="{00000000-0008-0000-0F00-000041000000}"/>
                </a:ext>
              </a:extLst>
            </xdr:cNvPr>
            <xdr:cNvGrpSpPr/>
          </xdr:nvGrpSpPr>
          <xdr:grpSpPr>
            <a:xfrm>
              <a:off x="3276638" y="1144555"/>
              <a:ext cx="2346740" cy="453825"/>
              <a:chOff x="3275472" y="1139239"/>
              <a:chExt cx="2339265" cy="451603"/>
            </a:xfrm>
          </xdr:grpSpPr>
          <xdr:sp macro="" textlink="">
            <xdr:nvSpPr>
              <xdr:cNvPr id="66" name="正方形/長方形 1">
                <a:extLst>
                  <a:ext uri="{FF2B5EF4-FFF2-40B4-BE49-F238E27FC236}">
                    <a16:creationId xmlns:a16="http://schemas.microsoft.com/office/drawing/2014/main" id="{00000000-0008-0000-0F00-000042000000}"/>
                  </a:ext>
                </a:extLst>
              </xdr:cNvPr>
              <xdr:cNvSpPr/>
            </xdr:nvSpPr>
            <xdr:spPr>
              <a:xfrm>
                <a:off x="3275472" y="1139239"/>
                <a:ext cx="2339265" cy="451603"/>
              </a:xfrm>
              <a:custGeom>
                <a:avLst/>
                <a:gdLst>
                  <a:gd name="connsiteX0" fmla="*/ 0 w 1854200"/>
                  <a:gd name="connsiteY0" fmla="*/ 0 h 673100"/>
                  <a:gd name="connsiteX1" fmla="*/ 1854200 w 1854200"/>
                  <a:gd name="connsiteY1" fmla="*/ 0 h 673100"/>
                  <a:gd name="connsiteX2" fmla="*/ 1854200 w 1854200"/>
                  <a:gd name="connsiteY2" fmla="*/ 673100 h 673100"/>
                  <a:gd name="connsiteX3" fmla="*/ 0 w 1854200"/>
                  <a:gd name="connsiteY3" fmla="*/ 673100 h 673100"/>
                  <a:gd name="connsiteX4" fmla="*/ 0 w 1854200"/>
                  <a:gd name="connsiteY4" fmla="*/ 0 h 673100"/>
                  <a:gd name="connsiteX0" fmla="*/ 0 w 1854200"/>
                  <a:gd name="connsiteY0" fmla="*/ 0 h 673100"/>
                  <a:gd name="connsiteX1" fmla="*/ 1854200 w 1854200"/>
                  <a:gd name="connsiteY1" fmla="*/ 0 h 673100"/>
                  <a:gd name="connsiteX2" fmla="*/ 1682750 w 1854200"/>
                  <a:gd name="connsiteY2" fmla="*/ 673100 h 673100"/>
                  <a:gd name="connsiteX3" fmla="*/ 0 w 1854200"/>
                  <a:gd name="connsiteY3" fmla="*/ 673100 h 673100"/>
                  <a:gd name="connsiteX4" fmla="*/ 0 w 1854200"/>
                  <a:gd name="connsiteY4" fmla="*/ 0 h 673100"/>
                  <a:gd name="connsiteX0" fmla="*/ 0 w 1854200"/>
                  <a:gd name="connsiteY0" fmla="*/ 0 h 679332"/>
                  <a:gd name="connsiteX1" fmla="*/ 1854200 w 1854200"/>
                  <a:gd name="connsiteY1" fmla="*/ 0 h 679332"/>
                  <a:gd name="connsiteX2" fmla="*/ 1813045 w 1854200"/>
                  <a:gd name="connsiteY2" fmla="*/ 679332 h 679332"/>
                  <a:gd name="connsiteX3" fmla="*/ 0 w 1854200"/>
                  <a:gd name="connsiteY3" fmla="*/ 673100 h 679332"/>
                  <a:gd name="connsiteX4" fmla="*/ 0 w 1854200"/>
                  <a:gd name="connsiteY4" fmla="*/ 0 h 679332"/>
                  <a:gd name="connsiteX0" fmla="*/ 0 w 1813045"/>
                  <a:gd name="connsiteY0" fmla="*/ 0 h 679332"/>
                  <a:gd name="connsiteX1" fmla="*/ 1761490 w 1813045"/>
                  <a:gd name="connsiteY1" fmla="*/ 0 h 679332"/>
                  <a:gd name="connsiteX2" fmla="*/ 1813045 w 1813045"/>
                  <a:gd name="connsiteY2" fmla="*/ 679332 h 679332"/>
                  <a:gd name="connsiteX3" fmla="*/ 0 w 1813045"/>
                  <a:gd name="connsiteY3" fmla="*/ 673100 h 679332"/>
                  <a:gd name="connsiteX4" fmla="*/ 0 w 1813045"/>
                  <a:gd name="connsiteY4" fmla="*/ 0 h 679332"/>
                  <a:gd name="connsiteX0" fmla="*/ 0 w 1761490"/>
                  <a:gd name="connsiteY0" fmla="*/ 0 h 673100"/>
                  <a:gd name="connsiteX1" fmla="*/ 1761490 w 1761490"/>
                  <a:gd name="connsiteY1" fmla="*/ 0 h 673100"/>
                  <a:gd name="connsiteX2" fmla="*/ 1761490 w 1761490"/>
                  <a:gd name="connsiteY2" fmla="*/ 673100 h 673100"/>
                  <a:gd name="connsiteX3" fmla="*/ 0 w 1761490"/>
                  <a:gd name="connsiteY3" fmla="*/ 673100 h 673100"/>
                  <a:gd name="connsiteX4" fmla="*/ 0 w 1761490"/>
                  <a:gd name="connsiteY4" fmla="*/ 0 h 673100"/>
                  <a:gd name="connsiteX0" fmla="*/ 0 w 1761490"/>
                  <a:gd name="connsiteY0" fmla="*/ 0 h 676216"/>
                  <a:gd name="connsiteX1" fmla="*/ 1761490 w 1761490"/>
                  <a:gd name="connsiteY1" fmla="*/ 0 h 676216"/>
                  <a:gd name="connsiteX2" fmla="*/ 1723905 w 1761490"/>
                  <a:gd name="connsiteY2" fmla="*/ 676216 h 676216"/>
                  <a:gd name="connsiteX3" fmla="*/ 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9271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32574 w 1761490"/>
                  <a:gd name="connsiteY3" fmla="*/ 676216 h 676216"/>
                  <a:gd name="connsiteX4" fmla="*/ 0 w 1761490"/>
                  <a:gd name="connsiteY4" fmla="*/ 0 h 676216"/>
                  <a:gd name="connsiteX0" fmla="*/ 0 w 1803732"/>
                  <a:gd name="connsiteY0" fmla="*/ 0 h 676216"/>
                  <a:gd name="connsiteX1" fmla="*/ 1761490 w 1803732"/>
                  <a:gd name="connsiteY1" fmla="*/ 0 h 676216"/>
                  <a:gd name="connsiteX2" fmla="*/ 1803732 w 1803732"/>
                  <a:gd name="connsiteY2" fmla="*/ 664998 h 676216"/>
                  <a:gd name="connsiteX3" fmla="*/ 32574 w 1803732"/>
                  <a:gd name="connsiteY3" fmla="*/ 676216 h 676216"/>
                  <a:gd name="connsiteX4" fmla="*/ 0 w 1803732"/>
                  <a:gd name="connsiteY4" fmla="*/ 0 h 676216"/>
                  <a:gd name="connsiteX0" fmla="*/ 0 w 1803732"/>
                  <a:gd name="connsiteY0" fmla="*/ 8124 h 684340"/>
                  <a:gd name="connsiteX1" fmla="*/ 1803731 w 1803732"/>
                  <a:gd name="connsiteY1" fmla="*/ 0 h 684340"/>
                  <a:gd name="connsiteX2" fmla="*/ 1803732 w 1803732"/>
                  <a:gd name="connsiteY2" fmla="*/ 673122 h 684340"/>
                  <a:gd name="connsiteX3" fmla="*/ 32574 w 1803732"/>
                  <a:gd name="connsiteY3" fmla="*/ 684340 h 684340"/>
                  <a:gd name="connsiteX4" fmla="*/ 0 w 1803732"/>
                  <a:gd name="connsiteY4" fmla="*/ 8124 h 684340"/>
                  <a:gd name="connsiteX0" fmla="*/ 0 w 1803732"/>
                  <a:gd name="connsiteY0" fmla="*/ 8124 h 673122"/>
                  <a:gd name="connsiteX1" fmla="*/ 1803731 w 1803732"/>
                  <a:gd name="connsiteY1" fmla="*/ 0 h 673122"/>
                  <a:gd name="connsiteX2" fmla="*/ 1803732 w 1803732"/>
                  <a:gd name="connsiteY2" fmla="*/ 673122 h 673122"/>
                  <a:gd name="connsiteX3" fmla="*/ 23536 w 1803732"/>
                  <a:gd name="connsiteY3" fmla="*/ 673122 h 673122"/>
                  <a:gd name="connsiteX4" fmla="*/ 0 w 1803732"/>
                  <a:gd name="connsiteY4" fmla="*/ 8124 h 673122"/>
                  <a:gd name="connsiteX0" fmla="*/ 178019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78019 w 1780196"/>
                  <a:gd name="connsiteY4" fmla="*/ 1 h 673122"/>
                  <a:gd name="connsiteX0" fmla="*/ 1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 w 1780196"/>
                  <a:gd name="connsiteY4" fmla="*/ 1 h 6731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80196" h="673122">
                    <a:moveTo>
                      <a:pt x="1" y="1"/>
                    </a:moveTo>
                    <a:lnTo>
                      <a:pt x="1780195" y="0"/>
                    </a:lnTo>
                    <a:cubicBezTo>
                      <a:pt x="1780195" y="224374"/>
                      <a:pt x="1780196" y="448748"/>
                      <a:pt x="1780196" y="673122"/>
                    </a:cubicBezTo>
                    <a:lnTo>
                      <a:pt x="0" y="673122"/>
                    </a:lnTo>
                    <a:cubicBezTo>
                      <a:pt x="0" y="448748"/>
                      <a:pt x="1" y="224375"/>
                      <a:pt x="1" y="1"/>
                    </a:cubicBezTo>
                    <a:close/>
                  </a:path>
                </a:pathLst>
              </a:custGeom>
              <a:solidFill>
                <a:srgbClr val="FAFAF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67" name="グループ化 66">
                <a:extLst>
                  <a:ext uri="{FF2B5EF4-FFF2-40B4-BE49-F238E27FC236}">
                    <a16:creationId xmlns:a16="http://schemas.microsoft.com/office/drawing/2014/main" id="{00000000-0008-0000-0F00-000043000000}"/>
                  </a:ext>
                </a:extLst>
              </xdr:cNvPr>
              <xdr:cNvGrpSpPr/>
            </xdr:nvGrpSpPr>
            <xdr:grpSpPr>
              <a:xfrm>
                <a:off x="3308683" y="1168061"/>
                <a:ext cx="2268000" cy="144000"/>
                <a:chOff x="3333750" y="717550"/>
                <a:chExt cx="4121150" cy="361950"/>
              </a:xfrm>
            </xdr:grpSpPr>
            <xdr:sp macro="" textlink="">
              <xdr:nvSpPr>
                <xdr:cNvPr id="75" name="楕円 74">
                  <a:extLst>
                    <a:ext uri="{FF2B5EF4-FFF2-40B4-BE49-F238E27FC236}">
                      <a16:creationId xmlns:a16="http://schemas.microsoft.com/office/drawing/2014/main" id="{00000000-0008-0000-0F00-00004B000000}"/>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6" name="楕円 75">
                  <a:extLst>
                    <a:ext uri="{FF2B5EF4-FFF2-40B4-BE49-F238E27FC236}">
                      <a16:creationId xmlns:a16="http://schemas.microsoft.com/office/drawing/2014/main" id="{00000000-0008-0000-0F00-00004C000000}"/>
                    </a:ext>
                  </a:extLst>
                </xdr:cNvPr>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77" name="グループ化 76">
                  <a:extLst>
                    <a:ext uri="{FF2B5EF4-FFF2-40B4-BE49-F238E27FC236}">
                      <a16:creationId xmlns:a16="http://schemas.microsoft.com/office/drawing/2014/main" id="{00000000-0008-0000-0F00-00004D000000}"/>
                    </a:ext>
                  </a:extLst>
                </xdr:cNvPr>
                <xdr:cNvGrpSpPr/>
              </xdr:nvGrpSpPr>
              <xdr:grpSpPr>
                <a:xfrm>
                  <a:off x="3403600" y="787400"/>
                  <a:ext cx="3995057" cy="228600"/>
                  <a:chOff x="1651000" y="2743200"/>
                  <a:chExt cx="4009571" cy="228600"/>
                </a:xfrm>
              </xdr:grpSpPr>
              <xdr:sp macro="" textlink="">
                <xdr:nvSpPr>
                  <xdr:cNvPr id="78" name="正方形/長方形 77">
                    <a:extLst>
                      <a:ext uri="{FF2B5EF4-FFF2-40B4-BE49-F238E27FC236}">
                        <a16:creationId xmlns:a16="http://schemas.microsoft.com/office/drawing/2014/main" id="{00000000-0008-0000-0F00-00004E000000}"/>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9" name="正方形/長方形 78">
                    <a:extLst>
                      <a:ext uri="{FF2B5EF4-FFF2-40B4-BE49-F238E27FC236}">
                        <a16:creationId xmlns:a16="http://schemas.microsoft.com/office/drawing/2014/main" id="{00000000-0008-0000-0F00-00004F000000}"/>
                      </a:ext>
                    </a:extLst>
                  </xdr:cNvPr>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0" name="正方形/長方形 79">
                    <a:extLst>
                      <a:ext uri="{FF2B5EF4-FFF2-40B4-BE49-F238E27FC236}">
                        <a16:creationId xmlns:a16="http://schemas.microsoft.com/office/drawing/2014/main" id="{00000000-0008-0000-0F00-000050000000}"/>
                      </a:ext>
                    </a:extLst>
                  </xdr:cNvPr>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nvGrpSpPr>
              <xdr:cNvPr id="68" name="グループ化 67">
                <a:extLst>
                  <a:ext uri="{FF2B5EF4-FFF2-40B4-BE49-F238E27FC236}">
                    <a16:creationId xmlns:a16="http://schemas.microsoft.com/office/drawing/2014/main" id="{00000000-0008-0000-0F00-000044000000}"/>
                  </a:ext>
                </a:extLst>
              </xdr:cNvPr>
              <xdr:cNvGrpSpPr/>
            </xdr:nvGrpSpPr>
            <xdr:grpSpPr>
              <a:xfrm>
                <a:off x="3308684" y="1393658"/>
                <a:ext cx="2268000" cy="144000"/>
                <a:chOff x="3333750" y="717550"/>
                <a:chExt cx="4121150" cy="361950"/>
              </a:xfrm>
            </xdr:grpSpPr>
            <xdr:sp macro="" textlink="">
              <xdr:nvSpPr>
                <xdr:cNvPr id="69" name="楕円 68">
                  <a:extLst>
                    <a:ext uri="{FF2B5EF4-FFF2-40B4-BE49-F238E27FC236}">
                      <a16:creationId xmlns:a16="http://schemas.microsoft.com/office/drawing/2014/main" id="{00000000-0008-0000-0F00-000045000000}"/>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0" name="楕円 69">
                  <a:extLst>
                    <a:ext uri="{FF2B5EF4-FFF2-40B4-BE49-F238E27FC236}">
                      <a16:creationId xmlns:a16="http://schemas.microsoft.com/office/drawing/2014/main" id="{00000000-0008-0000-0F00-000046000000}"/>
                    </a:ext>
                  </a:extLst>
                </xdr:cNvPr>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71" name="グループ化 70">
                  <a:extLst>
                    <a:ext uri="{FF2B5EF4-FFF2-40B4-BE49-F238E27FC236}">
                      <a16:creationId xmlns:a16="http://schemas.microsoft.com/office/drawing/2014/main" id="{00000000-0008-0000-0F00-000047000000}"/>
                    </a:ext>
                  </a:extLst>
                </xdr:cNvPr>
                <xdr:cNvGrpSpPr/>
              </xdr:nvGrpSpPr>
              <xdr:grpSpPr>
                <a:xfrm>
                  <a:off x="3403600" y="787400"/>
                  <a:ext cx="3995057" cy="228600"/>
                  <a:chOff x="1651000" y="2743200"/>
                  <a:chExt cx="4009571" cy="228600"/>
                </a:xfrm>
              </xdr:grpSpPr>
              <xdr:sp macro="" textlink="">
                <xdr:nvSpPr>
                  <xdr:cNvPr id="72" name="正方形/長方形 71">
                    <a:extLst>
                      <a:ext uri="{FF2B5EF4-FFF2-40B4-BE49-F238E27FC236}">
                        <a16:creationId xmlns:a16="http://schemas.microsoft.com/office/drawing/2014/main" id="{00000000-0008-0000-0F00-000048000000}"/>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3" name="正方形/長方形 72">
                    <a:extLst>
                      <a:ext uri="{FF2B5EF4-FFF2-40B4-BE49-F238E27FC236}">
                        <a16:creationId xmlns:a16="http://schemas.microsoft.com/office/drawing/2014/main" id="{00000000-0008-0000-0F00-000049000000}"/>
                      </a:ext>
                    </a:extLst>
                  </xdr:cNvPr>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4" name="正方形/長方形 73">
                    <a:extLst>
                      <a:ext uri="{FF2B5EF4-FFF2-40B4-BE49-F238E27FC236}">
                        <a16:creationId xmlns:a16="http://schemas.microsoft.com/office/drawing/2014/main" id="{00000000-0008-0000-0F00-00004A000000}"/>
                      </a:ext>
                    </a:extLst>
                  </xdr:cNvPr>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grpSp>
      <xdr:grpSp>
        <xdr:nvGrpSpPr>
          <xdr:cNvPr id="23" name="グループ化 22">
            <a:extLst>
              <a:ext uri="{FF2B5EF4-FFF2-40B4-BE49-F238E27FC236}">
                <a16:creationId xmlns:a16="http://schemas.microsoft.com/office/drawing/2014/main" id="{00000000-0008-0000-0F00-000017000000}"/>
              </a:ext>
            </a:extLst>
          </xdr:cNvPr>
          <xdr:cNvGrpSpPr/>
        </xdr:nvGrpSpPr>
        <xdr:grpSpPr>
          <a:xfrm>
            <a:off x="472909" y="2971778"/>
            <a:ext cx="5165891" cy="457222"/>
            <a:chOff x="457487" y="1144555"/>
            <a:chExt cx="5165891" cy="457222"/>
          </a:xfrm>
        </xdr:grpSpPr>
        <xdr:grpSp>
          <xdr:nvGrpSpPr>
            <xdr:cNvPr id="27" name="グループ化 26">
              <a:extLst>
                <a:ext uri="{FF2B5EF4-FFF2-40B4-BE49-F238E27FC236}">
                  <a16:creationId xmlns:a16="http://schemas.microsoft.com/office/drawing/2014/main" id="{00000000-0008-0000-0F00-00001B000000}"/>
                </a:ext>
              </a:extLst>
            </xdr:cNvPr>
            <xdr:cNvGrpSpPr/>
          </xdr:nvGrpSpPr>
          <xdr:grpSpPr>
            <a:xfrm>
              <a:off x="2806744" y="1144555"/>
              <a:ext cx="469894" cy="457222"/>
              <a:chOff x="5619750" y="690563"/>
              <a:chExt cx="468313" cy="460375"/>
            </a:xfrm>
          </xdr:grpSpPr>
          <xdr:sp macro="" textlink="">
            <xdr:nvSpPr>
              <xdr:cNvPr id="60" name="正方形/長方形 59">
                <a:extLst>
                  <a:ext uri="{FF2B5EF4-FFF2-40B4-BE49-F238E27FC236}">
                    <a16:creationId xmlns:a16="http://schemas.microsoft.com/office/drawing/2014/main" id="{00000000-0008-0000-0F00-00003C000000}"/>
                  </a:ext>
                </a:extLst>
              </xdr:cNvPr>
              <xdr:cNvSpPr/>
            </xdr:nvSpPr>
            <xdr:spPr>
              <a:xfrm>
                <a:off x="5619750" y="690563"/>
                <a:ext cx="468313" cy="460375"/>
              </a:xfrm>
              <a:prstGeom prst="rect">
                <a:avLst/>
              </a:prstGeom>
              <a:solidFill>
                <a:schemeClr val="bg1"/>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1" name="楕円 60">
                <a:extLst>
                  <a:ext uri="{FF2B5EF4-FFF2-40B4-BE49-F238E27FC236}">
                    <a16:creationId xmlns:a16="http://schemas.microsoft.com/office/drawing/2014/main" id="{00000000-0008-0000-0F00-00003D000000}"/>
                  </a:ext>
                </a:extLst>
              </xdr:cNvPr>
              <xdr:cNvSpPr>
                <a:spLocks noChangeAspect="1"/>
              </xdr:cNvSpPr>
            </xdr:nvSpPr>
            <xdr:spPr>
              <a:xfrm>
                <a:off x="5664200" y="747713"/>
                <a:ext cx="359206" cy="361587"/>
              </a:xfrm>
              <a:prstGeom prst="ellipse">
                <a:avLst/>
              </a:prstGeom>
              <a:solidFill>
                <a:srgbClr val="FFFFCD"/>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2" name="楕円 61">
                <a:extLst>
                  <a:ext uri="{FF2B5EF4-FFF2-40B4-BE49-F238E27FC236}">
                    <a16:creationId xmlns:a16="http://schemas.microsoft.com/office/drawing/2014/main" id="{00000000-0008-0000-0F00-00003E000000}"/>
                  </a:ext>
                </a:extLst>
              </xdr:cNvPr>
              <xdr:cNvSpPr>
                <a:spLocks noChangeAspect="1"/>
              </xdr:cNvSpPr>
            </xdr:nvSpPr>
            <xdr:spPr>
              <a:xfrm>
                <a:off x="5790407" y="864393"/>
                <a:ext cx="108000" cy="108000"/>
              </a:xfrm>
              <a:prstGeom prst="ellipse">
                <a:avLst/>
              </a:prstGeom>
              <a:solidFill>
                <a:sysClr val="window" lastClr="FFF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nvGrpSpPr>
            <xdr:cNvPr id="28" name="グループ化 27">
              <a:extLst>
                <a:ext uri="{FF2B5EF4-FFF2-40B4-BE49-F238E27FC236}">
                  <a16:creationId xmlns:a16="http://schemas.microsoft.com/office/drawing/2014/main" id="{00000000-0008-0000-0F00-00001C000000}"/>
                </a:ext>
              </a:extLst>
            </xdr:cNvPr>
            <xdr:cNvGrpSpPr/>
          </xdr:nvGrpSpPr>
          <xdr:grpSpPr>
            <a:xfrm>
              <a:off x="457487" y="1147489"/>
              <a:ext cx="2349257" cy="454288"/>
              <a:chOff x="3275472" y="1139239"/>
              <a:chExt cx="2339265" cy="451603"/>
            </a:xfrm>
          </xdr:grpSpPr>
          <xdr:sp macro="" textlink="">
            <xdr:nvSpPr>
              <xdr:cNvPr id="45" name="正方形/長方形 1">
                <a:extLst>
                  <a:ext uri="{FF2B5EF4-FFF2-40B4-BE49-F238E27FC236}">
                    <a16:creationId xmlns:a16="http://schemas.microsoft.com/office/drawing/2014/main" id="{00000000-0008-0000-0F00-00002D000000}"/>
                  </a:ext>
                </a:extLst>
              </xdr:cNvPr>
              <xdr:cNvSpPr/>
            </xdr:nvSpPr>
            <xdr:spPr>
              <a:xfrm>
                <a:off x="3275472" y="1139239"/>
                <a:ext cx="2339265" cy="451603"/>
              </a:xfrm>
              <a:custGeom>
                <a:avLst/>
                <a:gdLst>
                  <a:gd name="connsiteX0" fmla="*/ 0 w 1854200"/>
                  <a:gd name="connsiteY0" fmla="*/ 0 h 673100"/>
                  <a:gd name="connsiteX1" fmla="*/ 1854200 w 1854200"/>
                  <a:gd name="connsiteY1" fmla="*/ 0 h 673100"/>
                  <a:gd name="connsiteX2" fmla="*/ 1854200 w 1854200"/>
                  <a:gd name="connsiteY2" fmla="*/ 673100 h 673100"/>
                  <a:gd name="connsiteX3" fmla="*/ 0 w 1854200"/>
                  <a:gd name="connsiteY3" fmla="*/ 673100 h 673100"/>
                  <a:gd name="connsiteX4" fmla="*/ 0 w 1854200"/>
                  <a:gd name="connsiteY4" fmla="*/ 0 h 673100"/>
                  <a:gd name="connsiteX0" fmla="*/ 0 w 1854200"/>
                  <a:gd name="connsiteY0" fmla="*/ 0 h 673100"/>
                  <a:gd name="connsiteX1" fmla="*/ 1854200 w 1854200"/>
                  <a:gd name="connsiteY1" fmla="*/ 0 h 673100"/>
                  <a:gd name="connsiteX2" fmla="*/ 1682750 w 1854200"/>
                  <a:gd name="connsiteY2" fmla="*/ 673100 h 673100"/>
                  <a:gd name="connsiteX3" fmla="*/ 0 w 1854200"/>
                  <a:gd name="connsiteY3" fmla="*/ 673100 h 673100"/>
                  <a:gd name="connsiteX4" fmla="*/ 0 w 1854200"/>
                  <a:gd name="connsiteY4" fmla="*/ 0 h 673100"/>
                  <a:gd name="connsiteX0" fmla="*/ 0 w 1854200"/>
                  <a:gd name="connsiteY0" fmla="*/ 0 h 679332"/>
                  <a:gd name="connsiteX1" fmla="*/ 1854200 w 1854200"/>
                  <a:gd name="connsiteY1" fmla="*/ 0 h 679332"/>
                  <a:gd name="connsiteX2" fmla="*/ 1813045 w 1854200"/>
                  <a:gd name="connsiteY2" fmla="*/ 679332 h 679332"/>
                  <a:gd name="connsiteX3" fmla="*/ 0 w 1854200"/>
                  <a:gd name="connsiteY3" fmla="*/ 673100 h 679332"/>
                  <a:gd name="connsiteX4" fmla="*/ 0 w 1854200"/>
                  <a:gd name="connsiteY4" fmla="*/ 0 h 679332"/>
                  <a:gd name="connsiteX0" fmla="*/ 0 w 1813045"/>
                  <a:gd name="connsiteY0" fmla="*/ 0 h 679332"/>
                  <a:gd name="connsiteX1" fmla="*/ 1761490 w 1813045"/>
                  <a:gd name="connsiteY1" fmla="*/ 0 h 679332"/>
                  <a:gd name="connsiteX2" fmla="*/ 1813045 w 1813045"/>
                  <a:gd name="connsiteY2" fmla="*/ 679332 h 679332"/>
                  <a:gd name="connsiteX3" fmla="*/ 0 w 1813045"/>
                  <a:gd name="connsiteY3" fmla="*/ 673100 h 679332"/>
                  <a:gd name="connsiteX4" fmla="*/ 0 w 1813045"/>
                  <a:gd name="connsiteY4" fmla="*/ 0 h 679332"/>
                  <a:gd name="connsiteX0" fmla="*/ 0 w 1761490"/>
                  <a:gd name="connsiteY0" fmla="*/ 0 h 673100"/>
                  <a:gd name="connsiteX1" fmla="*/ 1761490 w 1761490"/>
                  <a:gd name="connsiteY1" fmla="*/ 0 h 673100"/>
                  <a:gd name="connsiteX2" fmla="*/ 1761490 w 1761490"/>
                  <a:gd name="connsiteY2" fmla="*/ 673100 h 673100"/>
                  <a:gd name="connsiteX3" fmla="*/ 0 w 1761490"/>
                  <a:gd name="connsiteY3" fmla="*/ 673100 h 673100"/>
                  <a:gd name="connsiteX4" fmla="*/ 0 w 1761490"/>
                  <a:gd name="connsiteY4" fmla="*/ 0 h 673100"/>
                  <a:gd name="connsiteX0" fmla="*/ 0 w 1761490"/>
                  <a:gd name="connsiteY0" fmla="*/ 0 h 676216"/>
                  <a:gd name="connsiteX1" fmla="*/ 1761490 w 1761490"/>
                  <a:gd name="connsiteY1" fmla="*/ 0 h 676216"/>
                  <a:gd name="connsiteX2" fmla="*/ 1723905 w 1761490"/>
                  <a:gd name="connsiteY2" fmla="*/ 676216 h 676216"/>
                  <a:gd name="connsiteX3" fmla="*/ 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9271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32574 w 1761490"/>
                  <a:gd name="connsiteY3" fmla="*/ 676216 h 676216"/>
                  <a:gd name="connsiteX4" fmla="*/ 0 w 1761490"/>
                  <a:gd name="connsiteY4" fmla="*/ 0 h 676216"/>
                  <a:gd name="connsiteX0" fmla="*/ 0 w 1803732"/>
                  <a:gd name="connsiteY0" fmla="*/ 0 h 676216"/>
                  <a:gd name="connsiteX1" fmla="*/ 1761490 w 1803732"/>
                  <a:gd name="connsiteY1" fmla="*/ 0 h 676216"/>
                  <a:gd name="connsiteX2" fmla="*/ 1803732 w 1803732"/>
                  <a:gd name="connsiteY2" fmla="*/ 664998 h 676216"/>
                  <a:gd name="connsiteX3" fmla="*/ 32574 w 1803732"/>
                  <a:gd name="connsiteY3" fmla="*/ 676216 h 676216"/>
                  <a:gd name="connsiteX4" fmla="*/ 0 w 1803732"/>
                  <a:gd name="connsiteY4" fmla="*/ 0 h 676216"/>
                  <a:gd name="connsiteX0" fmla="*/ 0 w 1803732"/>
                  <a:gd name="connsiteY0" fmla="*/ 8124 h 684340"/>
                  <a:gd name="connsiteX1" fmla="*/ 1803731 w 1803732"/>
                  <a:gd name="connsiteY1" fmla="*/ 0 h 684340"/>
                  <a:gd name="connsiteX2" fmla="*/ 1803732 w 1803732"/>
                  <a:gd name="connsiteY2" fmla="*/ 673122 h 684340"/>
                  <a:gd name="connsiteX3" fmla="*/ 32574 w 1803732"/>
                  <a:gd name="connsiteY3" fmla="*/ 684340 h 684340"/>
                  <a:gd name="connsiteX4" fmla="*/ 0 w 1803732"/>
                  <a:gd name="connsiteY4" fmla="*/ 8124 h 684340"/>
                  <a:gd name="connsiteX0" fmla="*/ 0 w 1803732"/>
                  <a:gd name="connsiteY0" fmla="*/ 8124 h 673122"/>
                  <a:gd name="connsiteX1" fmla="*/ 1803731 w 1803732"/>
                  <a:gd name="connsiteY1" fmla="*/ 0 h 673122"/>
                  <a:gd name="connsiteX2" fmla="*/ 1803732 w 1803732"/>
                  <a:gd name="connsiteY2" fmla="*/ 673122 h 673122"/>
                  <a:gd name="connsiteX3" fmla="*/ 23536 w 1803732"/>
                  <a:gd name="connsiteY3" fmla="*/ 673122 h 673122"/>
                  <a:gd name="connsiteX4" fmla="*/ 0 w 1803732"/>
                  <a:gd name="connsiteY4" fmla="*/ 8124 h 673122"/>
                  <a:gd name="connsiteX0" fmla="*/ 178019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78019 w 1780196"/>
                  <a:gd name="connsiteY4" fmla="*/ 1 h 673122"/>
                  <a:gd name="connsiteX0" fmla="*/ 1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 w 1780196"/>
                  <a:gd name="connsiteY4" fmla="*/ 1 h 6731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80196" h="673122">
                    <a:moveTo>
                      <a:pt x="1" y="1"/>
                    </a:moveTo>
                    <a:lnTo>
                      <a:pt x="1780195" y="0"/>
                    </a:lnTo>
                    <a:cubicBezTo>
                      <a:pt x="1780195" y="224374"/>
                      <a:pt x="1780196" y="448748"/>
                      <a:pt x="1780196" y="673122"/>
                    </a:cubicBezTo>
                    <a:lnTo>
                      <a:pt x="0" y="673122"/>
                    </a:lnTo>
                    <a:cubicBezTo>
                      <a:pt x="0" y="448748"/>
                      <a:pt x="1" y="224375"/>
                      <a:pt x="1" y="1"/>
                    </a:cubicBezTo>
                    <a:close/>
                  </a:path>
                </a:pathLst>
              </a:custGeom>
              <a:solidFill>
                <a:srgbClr val="FAFAF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46" name="グループ化 45">
                <a:extLst>
                  <a:ext uri="{FF2B5EF4-FFF2-40B4-BE49-F238E27FC236}">
                    <a16:creationId xmlns:a16="http://schemas.microsoft.com/office/drawing/2014/main" id="{00000000-0008-0000-0F00-00002E000000}"/>
                  </a:ext>
                </a:extLst>
              </xdr:cNvPr>
              <xdr:cNvGrpSpPr/>
            </xdr:nvGrpSpPr>
            <xdr:grpSpPr>
              <a:xfrm>
                <a:off x="3308683" y="1168061"/>
                <a:ext cx="2268000" cy="144000"/>
                <a:chOff x="3333750" y="717550"/>
                <a:chExt cx="4121150" cy="361950"/>
              </a:xfrm>
            </xdr:grpSpPr>
            <xdr:sp macro="" textlink="">
              <xdr:nvSpPr>
                <xdr:cNvPr id="54" name="楕円 53">
                  <a:extLst>
                    <a:ext uri="{FF2B5EF4-FFF2-40B4-BE49-F238E27FC236}">
                      <a16:creationId xmlns:a16="http://schemas.microsoft.com/office/drawing/2014/main" id="{00000000-0008-0000-0F00-000036000000}"/>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5" name="楕円 54">
                  <a:extLst>
                    <a:ext uri="{FF2B5EF4-FFF2-40B4-BE49-F238E27FC236}">
                      <a16:creationId xmlns:a16="http://schemas.microsoft.com/office/drawing/2014/main" id="{00000000-0008-0000-0F00-000037000000}"/>
                    </a:ext>
                  </a:extLst>
                </xdr:cNvPr>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56" name="グループ化 55">
                  <a:extLst>
                    <a:ext uri="{FF2B5EF4-FFF2-40B4-BE49-F238E27FC236}">
                      <a16:creationId xmlns:a16="http://schemas.microsoft.com/office/drawing/2014/main" id="{00000000-0008-0000-0F00-000038000000}"/>
                    </a:ext>
                  </a:extLst>
                </xdr:cNvPr>
                <xdr:cNvGrpSpPr/>
              </xdr:nvGrpSpPr>
              <xdr:grpSpPr>
                <a:xfrm>
                  <a:off x="3403600" y="787400"/>
                  <a:ext cx="3995057" cy="228600"/>
                  <a:chOff x="1651000" y="2743200"/>
                  <a:chExt cx="4009571" cy="228600"/>
                </a:xfrm>
              </xdr:grpSpPr>
              <xdr:sp macro="" textlink="">
                <xdr:nvSpPr>
                  <xdr:cNvPr id="57" name="正方形/長方形 56">
                    <a:extLst>
                      <a:ext uri="{FF2B5EF4-FFF2-40B4-BE49-F238E27FC236}">
                        <a16:creationId xmlns:a16="http://schemas.microsoft.com/office/drawing/2014/main" id="{00000000-0008-0000-0F00-000039000000}"/>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8" name="正方形/長方形 57">
                    <a:extLst>
                      <a:ext uri="{FF2B5EF4-FFF2-40B4-BE49-F238E27FC236}">
                        <a16:creationId xmlns:a16="http://schemas.microsoft.com/office/drawing/2014/main" id="{00000000-0008-0000-0F00-00003A000000}"/>
                      </a:ext>
                    </a:extLst>
                  </xdr:cNvPr>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9" name="正方形/長方形 58">
                    <a:extLst>
                      <a:ext uri="{FF2B5EF4-FFF2-40B4-BE49-F238E27FC236}">
                        <a16:creationId xmlns:a16="http://schemas.microsoft.com/office/drawing/2014/main" id="{00000000-0008-0000-0F00-00003B000000}"/>
                      </a:ext>
                    </a:extLst>
                  </xdr:cNvPr>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nvGrpSpPr>
              <xdr:cNvPr id="47" name="グループ化 46">
                <a:extLst>
                  <a:ext uri="{FF2B5EF4-FFF2-40B4-BE49-F238E27FC236}">
                    <a16:creationId xmlns:a16="http://schemas.microsoft.com/office/drawing/2014/main" id="{00000000-0008-0000-0F00-00002F000000}"/>
                  </a:ext>
                </a:extLst>
              </xdr:cNvPr>
              <xdr:cNvGrpSpPr/>
            </xdr:nvGrpSpPr>
            <xdr:grpSpPr>
              <a:xfrm>
                <a:off x="3308684" y="1393658"/>
                <a:ext cx="2268000" cy="144000"/>
                <a:chOff x="3333750" y="717550"/>
                <a:chExt cx="4121150" cy="361950"/>
              </a:xfrm>
            </xdr:grpSpPr>
            <xdr:sp macro="" textlink="">
              <xdr:nvSpPr>
                <xdr:cNvPr id="48" name="楕円 47">
                  <a:extLst>
                    <a:ext uri="{FF2B5EF4-FFF2-40B4-BE49-F238E27FC236}">
                      <a16:creationId xmlns:a16="http://schemas.microsoft.com/office/drawing/2014/main" id="{00000000-0008-0000-0F00-000030000000}"/>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9" name="楕円 48">
                  <a:extLst>
                    <a:ext uri="{FF2B5EF4-FFF2-40B4-BE49-F238E27FC236}">
                      <a16:creationId xmlns:a16="http://schemas.microsoft.com/office/drawing/2014/main" id="{00000000-0008-0000-0F00-000031000000}"/>
                    </a:ext>
                  </a:extLst>
                </xdr:cNvPr>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50" name="グループ化 49">
                  <a:extLst>
                    <a:ext uri="{FF2B5EF4-FFF2-40B4-BE49-F238E27FC236}">
                      <a16:creationId xmlns:a16="http://schemas.microsoft.com/office/drawing/2014/main" id="{00000000-0008-0000-0F00-000032000000}"/>
                    </a:ext>
                  </a:extLst>
                </xdr:cNvPr>
                <xdr:cNvGrpSpPr/>
              </xdr:nvGrpSpPr>
              <xdr:grpSpPr>
                <a:xfrm>
                  <a:off x="3403600" y="787400"/>
                  <a:ext cx="3995057" cy="228600"/>
                  <a:chOff x="1651000" y="2743200"/>
                  <a:chExt cx="4009571" cy="228600"/>
                </a:xfrm>
              </xdr:grpSpPr>
              <xdr:sp macro="" textlink="">
                <xdr:nvSpPr>
                  <xdr:cNvPr id="51" name="正方形/長方形 50">
                    <a:extLst>
                      <a:ext uri="{FF2B5EF4-FFF2-40B4-BE49-F238E27FC236}">
                        <a16:creationId xmlns:a16="http://schemas.microsoft.com/office/drawing/2014/main" id="{00000000-0008-0000-0F00-000033000000}"/>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2" name="正方形/長方形 51">
                    <a:extLst>
                      <a:ext uri="{FF2B5EF4-FFF2-40B4-BE49-F238E27FC236}">
                        <a16:creationId xmlns:a16="http://schemas.microsoft.com/office/drawing/2014/main" id="{00000000-0008-0000-0F00-000034000000}"/>
                      </a:ext>
                    </a:extLst>
                  </xdr:cNvPr>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3" name="正方形/長方形 52">
                    <a:extLst>
                      <a:ext uri="{FF2B5EF4-FFF2-40B4-BE49-F238E27FC236}">
                        <a16:creationId xmlns:a16="http://schemas.microsoft.com/office/drawing/2014/main" id="{00000000-0008-0000-0F00-000035000000}"/>
                      </a:ext>
                    </a:extLst>
                  </xdr:cNvPr>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grpSp>
          <xdr:nvGrpSpPr>
            <xdr:cNvPr id="29" name="グループ化 28">
              <a:extLst>
                <a:ext uri="{FF2B5EF4-FFF2-40B4-BE49-F238E27FC236}">
                  <a16:creationId xmlns:a16="http://schemas.microsoft.com/office/drawing/2014/main" id="{00000000-0008-0000-0F00-00001D000000}"/>
                </a:ext>
              </a:extLst>
            </xdr:cNvPr>
            <xdr:cNvGrpSpPr/>
          </xdr:nvGrpSpPr>
          <xdr:grpSpPr>
            <a:xfrm>
              <a:off x="3276638" y="1144555"/>
              <a:ext cx="2346740" cy="453825"/>
              <a:chOff x="3275472" y="1139239"/>
              <a:chExt cx="2339265" cy="451603"/>
            </a:xfrm>
          </xdr:grpSpPr>
          <xdr:sp macro="" textlink="">
            <xdr:nvSpPr>
              <xdr:cNvPr id="30" name="正方形/長方形 1">
                <a:extLst>
                  <a:ext uri="{FF2B5EF4-FFF2-40B4-BE49-F238E27FC236}">
                    <a16:creationId xmlns:a16="http://schemas.microsoft.com/office/drawing/2014/main" id="{00000000-0008-0000-0F00-00001E000000}"/>
                  </a:ext>
                </a:extLst>
              </xdr:cNvPr>
              <xdr:cNvSpPr/>
            </xdr:nvSpPr>
            <xdr:spPr>
              <a:xfrm>
                <a:off x="3275472" y="1139239"/>
                <a:ext cx="2339265" cy="451603"/>
              </a:xfrm>
              <a:custGeom>
                <a:avLst/>
                <a:gdLst>
                  <a:gd name="connsiteX0" fmla="*/ 0 w 1854200"/>
                  <a:gd name="connsiteY0" fmla="*/ 0 h 673100"/>
                  <a:gd name="connsiteX1" fmla="*/ 1854200 w 1854200"/>
                  <a:gd name="connsiteY1" fmla="*/ 0 h 673100"/>
                  <a:gd name="connsiteX2" fmla="*/ 1854200 w 1854200"/>
                  <a:gd name="connsiteY2" fmla="*/ 673100 h 673100"/>
                  <a:gd name="connsiteX3" fmla="*/ 0 w 1854200"/>
                  <a:gd name="connsiteY3" fmla="*/ 673100 h 673100"/>
                  <a:gd name="connsiteX4" fmla="*/ 0 w 1854200"/>
                  <a:gd name="connsiteY4" fmla="*/ 0 h 673100"/>
                  <a:gd name="connsiteX0" fmla="*/ 0 w 1854200"/>
                  <a:gd name="connsiteY0" fmla="*/ 0 h 673100"/>
                  <a:gd name="connsiteX1" fmla="*/ 1854200 w 1854200"/>
                  <a:gd name="connsiteY1" fmla="*/ 0 h 673100"/>
                  <a:gd name="connsiteX2" fmla="*/ 1682750 w 1854200"/>
                  <a:gd name="connsiteY2" fmla="*/ 673100 h 673100"/>
                  <a:gd name="connsiteX3" fmla="*/ 0 w 1854200"/>
                  <a:gd name="connsiteY3" fmla="*/ 673100 h 673100"/>
                  <a:gd name="connsiteX4" fmla="*/ 0 w 1854200"/>
                  <a:gd name="connsiteY4" fmla="*/ 0 h 673100"/>
                  <a:gd name="connsiteX0" fmla="*/ 0 w 1854200"/>
                  <a:gd name="connsiteY0" fmla="*/ 0 h 679332"/>
                  <a:gd name="connsiteX1" fmla="*/ 1854200 w 1854200"/>
                  <a:gd name="connsiteY1" fmla="*/ 0 h 679332"/>
                  <a:gd name="connsiteX2" fmla="*/ 1813045 w 1854200"/>
                  <a:gd name="connsiteY2" fmla="*/ 679332 h 679332"/>
                  <a:gd name="connsiteX3" fmla="*/ 0 w 1854200"/>
                  <a:gd name="connsiteY3" fmla="*/ 673100 h 679332"/>
                  <a:gd name="connsiteX4" fmla="*/ 0 w 1854200"/>
                  <a:gd name="connsiteY4" fmla="*/ 0 h 679332"/>
                  <a:gd name="connsiteX0" fmla="*/ 0 w 1813045"/>
                  <a:gd name="connsiteY0" fmla="*/ 0 h 679332"/>
                  <a:gd name="connsiteX1" fmla="*/ 1761490 w 1813045"/>
                  <a:gd name="connsiteY1" fmla="*/ 0 h 679332"/>
                  <a:gd name="connsiteX2" fmla="*/ 1813045 w 1813045"/>
                  <a:gd name="connsiteY2" fmla="*/ 679332 h 679332"/>
                  <a:gd name="connsiteX3" fmla="*/ 0 w 1813045"/>
                  <a:gd name="connsiteY3" fmla="*/ 673100 h 679332"/>
                  <a:gd name="connsiteX4" fmla="*/ 0 w 1813045"/>
                  <a:gd name="connsiteY4" fmla="*/ 0 h 679332"/>
                  <a:gd name="connsiteX0" fmla="*/ 0 w 1761490"/>
                  <a:gd name="connsiteY0" fmla="*/ 0 h 673100"/>
                  <a:gd name="connsiteX1" fmla="*/ 1761490 w 1761490"/>
                  <a:gd name="connsiteY1" fmla="*/ 0 h 673100"/>
                  <a:gd name="connsiteX2" fmla="*/ 1761490 w 1761490"/>
                  <a:gd name="connsiteY2" fmla="*/ 673100 h 673100"/>
                  <a:gd name="connsiteX3" fmla="*/ 0 w 1761490"/>
                  <a:gd name="connsiteY3" fmla="*/ 673100 h 673100"/>
                  <a:gd name="connsiteX4" fmla="*/ 0 w 1761490"/>
                  <a:gd name="connsiteY4" fmla="*/ 0 h 673100"/>
                  <a:gd name="connsiteX0" fmla="*/ 0 w 1761490"/>
                  <a:gd name="connsiteY0" fmla="*/ 0 h 676216"/>
                  <a:gd name="connsiteX1" fmla="*/ 1761490 w 1761490"/>
                  <a:gd name="connsiteY1" fmla="*/ 0 h 676216"/>
                  <a:gd name="connsiteX2" fmla="*/ 1723905 w 1761490"/>
                  <a:gd name="connsiteY2" fmla="*/ 676216 h 676216"/>
                  <a:gd name="connsiteX3" fmla="*/ 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9271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32574 w 1761490"/>
                  <a:gd name="connsiteY3" fmla="*/ 676216 h 676216"/>
                  <a:gd name="connsiteX4" fmla="*/ 0 w 1761490"/>
                  <a:gd name="connsiteY4" fmla="*/ 0 h 676216"/>
                  <a:gd name="connsiteX0" fmla="*/ 0 w 1803732"/>
                  <a:gd name="connsiteY0" fmla="*/ 0 h 676216"/>
                  <a:gd name="connsiteX1" fmla="*/ 1761490 w 1803732"/>
                  <a:gd name="connsiteY1" fmla="*/ 0 h 676216"/>
                  <a:gd name="connsiteX2" fmla="*/ 1803732 w 1803732"/>
                  <a:gd name="connsiteY2" fmla="*/ 664998 h 676216"/>
                  <a:gd name="connsiteX3" fmla="*/ 32574 w 1803732"/>
                  <a:gd name="connsiteY3" fmla="*/ 676216 h 676216"/>
                  <a:gd name="connsiteX4" fmla="*/ 0 w 1803732"/>
                  <a:gd name="connsiteY4" fmla="*/ 0 h 676216"/>
                  <a:gd name="connsiteX0" fmla="*/ 0 w 1803732"/>
                  <a:gd name="connsiteY0" fmla="*/ 8124 h 684340"/>
                  <a:gd name="connsiteX1" fmla="*/ 1803731 w 1803732"/>
                  <a:gd name="connsiteY1" fmla="*/ 0 h 684340"/>
                  <a:gd name="connsiteX2" fmla="*/ 1803732 w 1803732"/>
                  <a:gd name="connsiteY2" fmla="*/ 673122 h 684340"/>
                  <a:gd name="connsiteX3" fmla="*/ 32574 w 1803732"/>
                  <a:gd name="connsiteY3" fmla="*/ 684340 h 684340"/>
                  <a:gd name="connsiteX4" fmla="*/ 0 w 1803732"/>
                  <a:gd name="connsiteY4" fmla="*/ 8124 h 684340"/>
                  <a:gd name="connsiteX0" fmla="*/ 0 w 1803732"/>
                  <a:gd name="connsiteY0" fmla="*/ 8124 h 673122"/>
                  <a:gd name="connsiteX1" fmla="*/ 1803731 w 1803732"/>
                  <a:gd name="connsiteY1" fmla="*/ 0 h 673122"/>
                  <a:gd name="connsiteX2" fmla="*/ 1803732 w 1803732"/>
                  <a:gd name="connsiteY2" fmla="*/ 673122 h 673122"/>
                  <a:gd name="connsiteX3" fmla="*/ 23536 w 1803732"/>
                  <a:gd name="connsiteY3" fmla="*/ 673122 h 673122"/>
                  <a:gd name="connsiteX4" fmla="*/ 0 w 1803732"/>
                  <a:gd name="connsiteY4" fmla="*/ 8124 h 673122"/>
                  <a:gd name="connsiteX0" fmla="*/ 178019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78019 w 1780196"/>
                  <a:gd name="connsiteY4" fmla="*/ 1 h 673122"/>
                  <a:gd name="connsiteX0" fmla="*/ 1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 w 1780196"/>
                  <a:gd name="connsiteY4" fmla="*/ 1 h 6731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80196" h="673122">
                    <a:moveTo>
                      <a:pt x="1" y="1"/>
                    </a:moveTo>
                    <a:lnTo>
                      <a:pt x="1780195" y="0"/>
                    </a:lnTo>
                    <a:cubicBezTo>
                      <a:pt x="1780195" y="224374"/>
                      <a:pt x="1780196" y="448748"/>
                      <a:pt x="1780196" y="673122"/>
                    </a:cubicBezTo>
                    <a:lnTo>
                      <a:pt x="0" y="673122"/>
                    </a:lnTo>
                    <a:cubicBezTo>
                      <a:pt x="0" y="448748"/>
                      <a:pt x="1" y="224375"/>
                      <a:pt x="1" y="1"/>
                    </a:cubicBezTo>
                    <a:close/>
                  </a:path>
                </a:pathLst>
              </a:custGeom>
              <a:solidFill>
                <a:srgbClr val="FAFAF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31" name="グループ化 30">
                <a:extLst>
                  <a:ext uri="{FF2B5EF4-FFF2-40B4-BE49-F238E27FC236}">
                    <a16:creationId xmlns:a16="http://schemas.microsoft.com/office/drawing/2014/main" id="{00000000-0008-0000-0F00-00001F000000}"/>
                  </a:ext>
                </a:extLst>
              </xdr:cNvPr>
              <xdr:cNvGrpSpPr/>
            </xdr:nvGrpSpPr>
            <xdr:grpSpPr>
              <a:xfrm>
                <a:off x="3308683" y="1168061"/>
                <a:ext cx="2268000" cy="144000"/>
                <a:chOff x="3333750" y="717550"/>
                <a:chExt cx="4121150" cy="361950"/>
              </a:xfrm>
            </xdr:grpSpPr>
            <xdr:sp macro="" textlink="">
              <xdr:nvSpPr>
                <xdr:cNvPr id="39" name="楕円 38">
                  <a:extLst>
                    <a:ext uri="{FF2B5EF4-FFF2-40B4-BE49-F238E27FC236}">
                      <a16:creationId xmlns:a16="http://schemas.microsoft.com/office/drawing/2014/main" id="{00000000-0008-0000-0F00-000027000000}"/>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0" name="楕円 39">
                  <a:extLst>
                    <a:ext uri="{FF2B5EF4-FFF2-40B4-BE49-F238E27FC236}">
                      <a16:creationId xmlns:a16="http://schemas.microsoft.com/office/drawing/2014/main" id="{00000000-0008-0000-0F00-000028000000}"/>
                    </a:ext>
                  </a:extLst>
                </xdr:cNvPr>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41" name="グループ化 40">
                  <a:extLst>
                    <a:ext uri="{FF2B5EF4-FFF2-40B4-BE49-F238E27FC236}">
                      <a16:creationId xmlns:a16="http://schemas.microsoft.com/office/drawing/2014/main" id="{00000000-0008-0000-0F00-000029000000}"/>
                    </a:ext>
                  </a:extLst>
                </xdr:cNvPr>
                <xdr:cNvGrpSpPr/>
              </xdr:nvGrpSpPr>
              <xdr:grpSpPr>
                <a:xfrm>
                  <a:off x="3403600" y="787400"/>
                  <a:ext cx="3995057" cy="228600"/>
                  <a:chOff x="1651000" y="2743200"/>
                  <a:chExt cx="4009571" cy="228600"/>
                </a:xfrm>
              </xdr:grpSpPr>
              <xdr:sp macro="" textlink="">
                <xdr:nvSpPr>
                  <xdr:cNvPr id="42" name="正方形/長方形 41">
                    <a:extLst>
                      <a:ext uri="{FF2B5EF4-FFF2-40B4-BE49-F238E27FC236}">
                        <a16:creationId xmlns:a16="http://schemas.microsoft.com/office/drawing/2014/main" id="{00000000-0008-0000-0F00-00002A000000}"/>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3" name="正方形/長方形 42">
                    <a:extLst>
                      <a:ext uri="{FF2B5EF4-FFF2-40B4-BE49-F238E27FC236}">
                        <a16:creationId xmlns:a16="http://schemas.microsoft.com/office/drawing/2014/main" id="{00000000-0008-0000-0F00-00002B000000}"/>
                      </a:ext>
                    </a:extLst>
                  </xdr:cNvPr>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4" name="正方形/長方形 43">
                    <a:extLst>
                      <a:ext uri="{FF2B5EF4-FFF2-40B4-BE49-F238E27FC236}">
                        <a16:creationId xmlns:a16="http://schemas.microsoft.com/office/drawing/2014/main" id="{00000000-0008-0000-0F00-00002C000000}"/>
                      </a:ext>
                    </a:extLst>
                  </xdr:cNvPr>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nvGrpSpPr>
              <xdr:cNvPr id="32" name="グループ化 31">
                <a:extLst>
                  <a:ext uri="{FF2B5EF4-FFF2-40B4-BE49-F238E27FC236}">
                    <a16:creationId xmlns:a16="http://schemas.microsoft.com/office/drawing/2014/main" id="{00000000-0008-0000-0F00-000020000000}"/>
                  </a:ext>
                </a:extLst>
              </xdr:cNvPr>
              <xdr:cNvGrpSpPr/>
            </xdr:nvGrpSpPr>
            <xdr:grpSpPr>
              <a:xfrm>
                <a:off x="3308684" y="1393658"/>
                <a:ext cx="2268000" cy="144000"/>
                <a:chOff x="3333750" y="717550"/>
                <a:chExt cx="4121150" cy="361950"/>
              </a:xfrm>
            </xdr:grpSpPr>
            <xdr:sp macro="" textlink="">
              <xdr:nvSpPr>
                <xdr:cNvPr id="33" name="楕円 32">
                  <a:extLst>
                    <a:ext uri="{FF2B5EF4-FFF2-40B4-BE49-F238E27FC236}">
                      <a16:creationId xmlns:a16="http://schemas.microsoft.com/office/drawing/2014/main" id="{00000000-0008-0000-0F00-000021000000}"/>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4" name="楕円 33">
                  <a:extLst>
                    <a:ext uri="{FF2B5EF4-FFF2-40B4-BE49-F238E27FC236}">
                      <a16:creationId xmlns:a16="http://schemas.microsoft.com/office/drawing/2014/main" id="{00000000-0008-0000-0F00-000022000000}"/>
                    </a:ext>
                  </a:extLst>
                </xdr:cNvPr>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35" name="グループ化 34">
                  <a:extLst>
                    <a:ext uri="{FF2B5EF4-FFF2-40B4-BE49-F238E27FC236}">
                      <a16:creationId xmlns:a16="http://schemas.microsoft.com/office/drawing/2014/main" id="{00000000-0008-0000-0F00-000023000000}"/>
                    </a:ext>
                  </a:extLst>
                </xdr:cNvPr>
                <xdr:cNvGrpSpPr/>
              </xdr:nvGrpSpPr>
              <xdr:grpSpPr>
                <a:xfrm>
                  <a:off x="3403600" y="787400"/>
                  <a:ext cx="3995057" cy="228600"/>
                  <a:chOff x="1651000" y="2743200"/>
                  <a:chExt cx="4009571" cy="228600"/>
                </a:xfrm>
              </xdr:grpSpPr>
              <xdr:sp macro="" textlink="">
                <xdr:nvSpPr>
                  <xdr:cNvPr id="36" name="正方形/長方形 35">
                    <a:extLst>
                      <a:ext uri="{FF2B5EF4-FFF2-40B4-BE49-F238E27FC236}">
                        <a16:creationId xmlns:a16="http://schemas.microsoft.com/office/drawing/2014/main" id="{00000000-0008-0000-0F00-000024000000}"/>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7" name="正方形/長方形 36">
                    <a:extLst>
                      <a:ext uri="{FF2B5EF4-FFF2-40B4-BE49-F238E27FC236}">
                        <a16:creationId xmlns:a16="http://schemas.microsoft.com/office/drawing/2014/main" id="{00000000-0008-0000-0F00-000025000000}"/>
                      </a:ext>
                    </a:extLst>
                  </xdr:cNvPr>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8" name="正方形/長方形 37">
                    <a:extLst>
                      <a:ext uri="{FF2B5EF4-FFF2-40B4-BE49-F238E27FC236}">
                        <a16:creationId xmlns:a16="http://schemas.microsoft.com/office/drawing/2014/main" id="{00000000-0008-0000-0F00-000026000000}"/>
                      </a:ext>
                    </a:extLst>
                  </xdr:cNvPr>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grpSp>
      <xdr:grpSp>
        <xdr:nvGrpSpPr>
          <xdr:cNvPr id="24" name="グループ化 23">
            <a:extLst>
              <a:ext uri="{FF2B5EF4-FFF2-40B4-BE49-F238E27FC236}">
                <a16:creationId xmlns:a16="http://schemas.microsoft.com/office/drawing/2014/main" id="{00000000-0008-0000-0F00-000018000000}"/>
              </a:ext>
            </a:extLst>
          </xdr:cNvPr>
          <xdr:cNvGrpSpPr/>
        </xdr:nvGrpSpPr>
        <xdr:grpSpPr>
          <a:xfrm>
            <a:off x="2381250" y="1250950"/>
            <a:ext cx="1409700" cy="1371600"/>
            <a:chOff x="2381250" y="1250950"/>
            <a:chExt cx="1409700" cy="1371600"/>
          </a:xfrm>
        </xdr:grpSpPr>
        <xdr:sp macro="" textlink="">
          <xdr:nvSpPr>
            <xdr:cNvPr id="25" name="角丸四角形 8">
              <a:extLst>
                <a:ext uri="{FF2B5EF4-FFF2-40B4-BE49-F238E27FC236}">
                  <a16:creationId xmlns:a16="http://schemas.microsoft.com/office/drawing/2014/main" id="{00000000-0008-0000-0F00-000019000000}"/>
                </a:ext>
              </a:extLst>
            </xdr:cNvPr>
            <xdr:cNvSpPr/>
          </xdr:nvSpPr>
          <xdr:spPr>
            <a:xfrm>
              <a:off x="2381250" y="1250950"/>
              <a:ext cx="1409700" cy="1371600"/>
            </a:xfrm>
            <a:prstGeom prst="roundRect">
              <a:avLst/>
            </a:prstGeom>
            <a:solidFill>
              <a:srgbClr val="F5F7F9"/>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6" name="角丸四角形 10">
              <a:extLst>
                <a:ext uri="{FF2B5EF4-FFF2-40B4-BE49-F238E27FC236}">
                  <a16:creationId xmlns:a16="http://schemas.microsoft.com/office/drawing/2014/main" id="{00000000-0008-0000-0F00-00001A000000}"/>
                </a:ext>
              </a:extLst>
            </xdr:cNvPr>
            <xdr:cNvSpPr/>
          </xdr:nvSpPr>
          <xdr:spPr>
            <a:xfrm>
              <a:off x="2622550" y="1479550"/>
              <a:ext cx="939800" cy="914400"/>
            </a:xfrm>
            <a:prstGeom prst="roundRect">
              <a:avLst/>
            </a:prstGeom>
            <a:pattFill prst="dkHorz">
              <a:fgClr>
                <a:schemeClr val="tx2">
                  <a:lumMod val="20000"/>
                  <a:lumOff val="80000"/>
                </a:schemeClr>
              </a:fgClr>
              <a:bgClr>
                <a:schemeClr val="bg1"/>
              </a:bgClr>
            </a:patt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clientData/>
  </xdr:twoCellAnchor>
  <xdr:twoCellAnchor>
    <xdr:from>
      <xdr:col>22</xdr:col>
      <xdr:colOff>190500</xdr:colOff>
      <xdr:row>0</xdr:row>
      <xdr:rowOff>67901</xdr:rowOff>
    </xdr:from>
    <xdr:to>
      <xdr:col>24</xdr:col>
      <xdr:colOff>38101</xdr:colOff>
      <xdr:row>1</xdr:row>
      <xdr:rowOff>155253</xdr:rowOff>
    </xdr:to>
    <xdr:sp macro="" textlink="">
      <xdr:nvSpPr>
        <xdr:cNvPr id="99" name="テキスト ボックス 98">
          <a:extLst>
            <a:ext uri="{FF2B5EF4-FFF2-40B4-BE49-F238E27FC236}">
              <a16:creationId xmlns:a16="http://schemas.microsoft.com/office/drawing/2014/main" id="{00000000-0008-0000-0F00-000063000000}"/>
            </a:ext>
          </a:extLst>
        </xdr:cNvPr>
        <xdr:cNvSpPr txBox="1"/>
      </xdr:nvSpPr>
      <xdr:spPr>
        <a:xfrm>
          <a:off x="5429250" y="67901"/>
          <a:ext cx="323851" cy="325477"/>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1</xdr:col>
      <xdr:colOff>0</xdr:colOff>
      <xdr:row>1</xdr:row>
      <xdr:rowOff>0</xdr:rowOff>
    </xdr:from>
    <xdr:to>
      <xdr:col>4</xdr:col>
      <xdr:colOff>221503</xdr:colOff>
      <xdr:row>2</xdr:row>
      <xdr:rowOff>2989</xdr:rowOff>
    </xdr:to>
    <xdr:sp macro="" textlink="">
      <xdr:nvSpPr>
        <xdr:cNvPr id="100" name="テキスト ボックス 99">
          <a:extLst>
            <a:ext uri="{FF2B5EF4-FFF2-40B4-BE49-F238E27FC236}">
              <a16:creationId xmlns:a16="http://schemas.microsoft.com/office/drawing/2014/main" id="{00000000-0008-0000-0F00-000064000000}"/>
            </a:ext>
          </a:extLst>
        </xdr:cNvPr>
        <xdr:cNvSpPr txBox="1"/>
      </xdr:nvSpPr>
      <xdr:spPr>
        <a:xfrm>
          <a:off x="238125" y="238125"/>
          <a:ext cx="935878" cy="241114"/>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写真 </a:t>
          </a:r>
          <a:r>
            <a:rPr kumimoji="1" lang="en-US" altLang="ja-JP" sz="1100"/>
            <a:t>a</a:t>
          </a:r>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4</xdr:row>
      <xdr:rowOff>0</xdr:rowOff>
    </xdr:from>
    <xdr:to>
      <xdr:col>5</xdr:col>
      <xdr:colOff>0</xdr:colOff>
      <xdr:row>7</xdr:row>
      <xdr:rowOff>0</xdr:rowOff>
    </xdr:to>
    <xdr:grpSp>
      <xdr:nvGrpSpPr>
        <xdr:cNvPr id="2" name="グループ化 1">
          <a:extLst>
            <a:ext uri="{FF2B5EF4-FFF2-40B4-BE49-F238E27FC236}">
              <a16:creationId xmlns:a16="http://schemas.microsoft.com/office/drawing/2014/main" id="{00000000-0008-0000-1000-000002000000}"/>
            </a:ext>
          </a:extLst>
        </xdr:cNvPr>
        <xdr:cNvGrpSpPr/>
      </xdr:nvGrpSpPr>
      <xdr:grpSpPr>
        <a:xfrm>
          <a:off x="952500" y="962025"/>
          <a:ext cx="238125" cy="714375"/>
          <a:chOff x="1636568" y="689841"/>
          <a:chExt cx="233796" cy="684068"/>
        </a:xfrm>
      </xdr:grpSpPr>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 name="楕円 3">
            <a:extLst>
              <a:ext uri="{FF2B5EF4-FFF2-40B4-BE49-F238E27FC236}">
                <a16:creationId xmlns:a16="http://schemas.microsoft.com/office/drawing/2014/main" id="{00000000-0008-0000-1000-000004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 name="楕円 4">
            <a:extLst>
              <a:ext uri="{FF2B5EF4-FFF2-40B4-BE49-F238E27FC236}">
                <a16:creationId xmlns:a16="http://schemas.microsoft.com/office/drawing/2014/main" id="{00000000-0008-0000-1000-000005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4</xdr:col>
      <xdr:colOff>0</xdr:colOff>
      <xdr:row>8</xdr:row>
      <xdr:rowOff>0</xdr:rowOff>
    </xdr:from>
    <xdr:to>
      <xdr:col>5</xdr:col>
      <xdr:colOff>0</xdr:colOff>
      <xdr:row>11</xdr:row>
      <xdr:rowOff>0</xdr:rowOff>
    </xdr:to>
    <xdr:grpSp>
      <xdr:nvGrpSpPr>
        <xdr:cNvPr id="6" name="グループ化 5">
          <a:extLst>
            <a:ext uri="{FF2B5EF4-FFF2-40B4-BE49-F238E27FC236}">
              <a16:creationId xmlns:a16="http://schemas.microsoft.com/office/drawing/2014/main" id="{00000000-0008-0000-1000-000006000000}"/>
            </a:ext>
          </a:extLst>
        </xdr:cNvPr>
        <xdr:cNvGrpSpPr/>
      </xdr:nvGrpSpPr>
      <xdr:grpSpPr>
        <a:xfrm>
          <a:off x="952500" y="1914525"/>
          <a:ext cx="238125" cy="714375"/>
          <a:chOff x="1636568" y="689841"/>
          <a:chExt cx="233796" cy="684068"/>
        </a:xfrm>
      </xdr:grpSpPr>
      <xdr:sp macro="" textlink="">
        <xdr:nvSpPr>
          <xdr:cNvPr id="7" name="正方形/長方形 6">
            <a:extLst>
              <a:ext uri="{FF2B5EF4-FFF2-40B4-BE49-F238E27FC236}">
                <a16:creationId xmlns:a16="http://schemas.microsoft.com/office/drawing/2014/main" id="{00000000-0008-0000-1000-000007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 name="楕円 7">
            <a:extLst>
              <a:ext uri="{FF2B5EF4-FFF2-40B4-BE49-F238E27FC236}">
                <a16:creationId xmlns:a16="http://schemas.microsoft.com/office/drawing/2014/main" id="{00000000-0008-0000-1000-000008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 name="楕円 8">
            <a:extLst>
              <a:ext uri="{FF2B5EF4-FFF2-40B4-BE49-F238E27FC236}">
                <a16:creationId xmlns:a16="http://schemas.microsoft.com/office/drawing/2014/main" id="{00000000-0008-0000-1000-000009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4</xdr:col>
      <xdr:colOff>0</xdr:colOff>
      <xdr:row>12</xdr:row>
      <xdr:rowOff>0</xdr:rowOff>
    </xdr:from>
    <xdr:to>
      <xdr:col>5</xdr:col>
      <xdr:colOff>0</xdr:colOff>
      <xdr:row>15</xdr:row>
      <xdr:rowOff>0</xdr:rowOff>
    </xdr:to>
    <xdr:grpSp>
      <xdr:nvGrpSpPr>
        <xdr:cNvPr id="10" name="グループ化 9">
          <a:extLst>
            <a:ext uri="{FF2B5EF4-FFF2-40B4-BE49-F238E27FC236}">
              <a16:creationId xmlns:a16="http://schemas.microsoft.com/office/drawing/2014/main" id="{00000000-0008-0000-1000-00000A000000}"/>
            </a:ext>
          </a:extLst>
        </xdr:cNvPr>
        <xdr:cNvGrpSpPr/>
      </xdr:nvGrpSpPr>
      <xdr:grpSpPr>
        <a:xfrm>
          <a:off x="952500" y="2867025"/>
          <a:ext cx="238125" cy="714375"/>
          <a:chOff x="1636568" y="689841"/>
          <a:chExt cx="233796" cy="684068"/>
        </a:xfrm>
      </xdr:grpSpPr>
      <xdr:sp macro="" textlink="">
        <xdr:nvSpPr>
          <xdr:cNvPr id="11" name="正方形/長方形 10">
            <a:extLst>
              <a:ext uri="{FF2B5EF4-FFF2-40B4-BE49-F238E27FC236}">
                <a16:creationId xmlns:a16="http://schemas.microsoft.com/office/drawing/2014/main" id="{00000000-0008-0000-1000-00000B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2" name="楕円 11">
            <a:extLst>
              <a:ext uri="{FF2B5EF4-FFF2-40B4-BE49-F238E27FC236}">
                <a16:creationId xmlns:a16="http://schemas.microsoft.com/office/drawing/2014/main" id="{00000000-0008-0000-1000-00000C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3" name="楕円 12">
            <a:extLst>
              <a:ext uri="{FF2B5EF4-FFF2-40B4-BE49-F238E27FC236}">
                <a16:creationId xmlns:a16="http://schemas.microsoft.com/office/drawing/2014/main" id="{00000000-0008-0000-1000-00000D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4</xdr:col>
      <xdr:colOff>0</xdr:colOff>
      <xdr:row>16</xdr:row>
      <xdr:rowOff>0</xdr:rowOff>
    </xdr:from>
    <xdr:to>
      <xdr:col>5</xdr:col>
      <xdr:colOff>0</xdr:colOff>
      <xdr:row>19</xdr:row>
      <xdr:rowOff>0</xdr:rowOff>
    </xdr:to>
    <xdr:grpSp>
      <xdr:nvGrpSpPr>
        <xdr:cNvPr id="14" name="グループ化 13">
          <a:extLst>
            <a:ext uri="{FF2B5EF4-FFF2-40B4-BE49-F238E27FC236}">
              <a16:creationId xmlns:a16="http://schemas.microsoft.com/office/drawing/2014/main" id="{00000000-0008-0000-1000-00000E000000}"/>
            </a:ext>
          </a:extLst>
        </xdr:cNvPr>
        <xdr:cNvGrpSpPr/>
      </xdr:nvGrpSpPr>
      <xdr:grpSpPr>
        <a:xfrm>
          <a:off x="952500" y="3819525"/>
          <a:ext cx="238125" cy="714375"/>
          <a:chOff x="1636568" y="689841"/>
          <a:chExt cx="233796" cy="684068"/>
        </a:xfrm>
      </xdr:grpSpPr>
      <xdr:sp macro="" textlink="">
        <xdr:nvSpPr>
          <xdr:cNvPr id="15" name="正方形/長方形 14">
            <a:extLst>
              <a:ext uri="{FF2B5EF4-FFF2-40B4-BE49-F238E27FC236}">
                <a16:creationId xmlns:a16="http://schemas.microsoft.com/office/drawing/2014/main" id="{00000000-0008-0000-1000-00000F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6" name="楕円 15">
            <a:extLst>
              <a:ext uri="{FF2B5EF4-FFF2-40B4-BE49-F238E27FC236}">
                <a16:creationId xmlns:a16="http://schemas.microsoft.com/office/drawing/2014/main" id="{00000000-0008-0000-1000-000010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7" name="楕円 16">
            <a:extLst>
              <a:ext uri="{FF2B5EF4-FFF2-40B4-BE49-F238E27FC236}">
                <a16:creationId xmlns:a16="http://schemas.microsoft.com/office/drawing/2014/main" id="{00000000-0008-0000-1000-000011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9</xdr:col>
      <xdr:colOff>0</xdr:colOff>
      <xdr:row>4</xdr:row>
      <xdr:rowOff>0</xdr:rowOff>
    </xdr:from>
    <xdr:to>
      <xdr:col>10</xdr:col>
      <xdr:colOff>0</xdr:colOff>
      <xdr:row>7</xdr:row>
      <xdr:rowOff>0</xdr:rowOff>
    </xdr:to>
    <xdr:grpSp>
      <xdr:nvGrpSpPr>
        <xdr:cNvPr id="18" name="グループ化 17">
          <a:extLst>
            <a:ext uri="{FF2B5EF4-FFF2-40B4-BE49-F238E27FC236}">
              <a16:creationId xmlns:a16="http://schemas.microsoft.com/office/drawing/2014/main" id="{00000000-0008-0000-1000-000012000000}"/>
            </a:ext>
          </a:extLst>
        </xdr:cNvPr>
        <xdr:cNvGrpSpPr/>
      </xdr:nvGrpSpPr>
      <xdr:grpSpPr>
        <a:xfrm>
          <a:off x="2143125" y="962025"/>
          <a:ext cx="238125" cy="714375"/>
          <a:chOff x="1636568" y="689841"/>
          <a:chExt cx="233796" cy="684068"/>
        </a:xfrm>
      </xdr:grpSpPr>
      <xdr:sp macro="" textlink="">
        <xdr:nvSpPr>
          <xdr:cNvPr id="19" name="正方形/長方形 18">
            <a:extLst>
              <a:ext uri="{FF2B5EF4-FFF2-40B4-BE49-F238E27FC236}">
                <a16:creationId xmlns:a16="http://schemas.microsoft.com/office/drawing/2014/main" id="{00000000-0008-0000-1000-000013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0" name="楕円 19">
            <a:extLst>
              <a:ext uri="{FF2B5EF4-FFF2-40B4-BE49-F238E27FC236}">
                <a16:creationId xmlns:a16="http://schemas.microsoft.com/office/drawing/2014/main" id="{00000000-0008-0000-1000-000014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1" name="楕円 20">
            <a:extLst>
              <a:ext uri="{FF2B5EF4-FFF2-40B4-BE49-F238E27FC236}">
                <a16:creationId xmlns:a16="http://schemas.microsoft.com/office/drawing/2014/main" id="{00000000-0008-0000-1000-000015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9</xdr:col>
      <xdr:colOff>0</xdr:colOff>
      <xdr:row>8</xdr:row>
      <xdr:rowOff>0</xdr:rowOff>
    </xdr:from>
    <xdr:to>
      <xdr:col>10</xdr:col>
      <xdr:colOff>0</xdr:colOff>
      <xdr:row>11</xdr:row>
      <xdr:rowOff>0</xdr:rowOff>
    </xdr:to>
    <xdr:grpSp>
      <xdr:nvGrpSpPr>
        <xdr:cNvPr id="22" name="グループ化 21">
          <a:extLst>
            <a:ext uri="{FF2B5EF4-FFF2-40B4-BE49-F238E27FC236}">
              <a16:creationId xmlns:a16="http://schemas.microsoft.com/office/drawing/2014/main" id="{00000000-0008-0000-1000-000016000000}"/>
            </a:ext>
          </a:extLst>
        </xdr:cNvPr>
        <xdr:cNvGrpSpPr/>
      </xdr:nvGrpSpPr>
      <xdr:grpSpPr>
        <a:xfrm>
          <a:off x="2143125" y="1914525"/>
          <a:ext cx="238125" cy="714375"/>
          <a:chOff x="1636568" y="689841"/>
          <a:chExt cx="233796" cy="684068"/>
        </a:xfrm>
      </xdr:grpSpPr>
      <xdr:sp macro="" textlink="">
        <xdr:nvSpPr>
          <xdr:cNvPr id="23" name="正方形/長方形 22">
            <a:extLst>
              <a:ext uri="{FF2B5EF4-FFF2-40B4-BE49-F238E27FC236}">
                <a16:creationId xmlns:a16="http://schemas.microsoft.com/office/drawing/2014/main" id="{00000000-0008-0000-1000-000017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4" name="楕円 23">
            <a:extLst>
              <a:ext uri="{FF2B5EF4-FFF2-40B4-BE49-F238E27FC236}">
                <a16:creationId xmlns:a16="http://schemas.microsoft.com/office/drawing/2014/main" id="{00000000-0008-0000-1000-000018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5" name="楕円 24">
            <a:extLst>
              <a:ext uri="{FF2B5EF4-FFF2-40B4-BE49-F238E27FC236}">
                <a16:creationId xmlns:a16="http://schemas.microsoft.com/office/drawing/2014/main" id="{00000000-0008-0000-1000-000019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9</xdr:col>
      <xdr:colOff>0</xdr:colOff>
      <xdr:row>12</xdr:row>
      <xdr:rowOff>0</xdr:rowOff>
    </xdr:from>
    <xdr:to>
      <xdr:col>10</xdr:col>
      <xdr:colOff>0</xdr:colOff>
      <xdr:row>15</xdr:row>
      <xdr:rowOff>0</xdr:rowOff>
    </xdr:to>
    <xdr:grpSp>
      <xdr:nvGrpSpPr>
        <xdr:cNvPr id="26" name="グループ化 25">
          <a:extLst>
            <a:ext uri="{FF2B5EF4-FFF2-40B4-BE49-F238E27FC236}">
              <a16:creationId xmlns:a16="http://schemas.microsoft.com/office/drawing/2014/main" id="{00000000-0008-0000-1000-00001A000000}"/>
            </a:ext>
          </a:extLst>
        </xdr:cNvPr>
        <xdr:cNvGrpSpPr/>
      </xdr:nvGrpSpPr>
      <xdr:grpSpPr>
        <a:xfrm>
          <a:off x="2143125" y="2867025"/>
          <a:ext cx="238125" cy="714375"/>
          <a:chOff x="1636568" y="689841"/>
          <a:chExt cx="233796" cy="684068"/>
        </a:xfrm>
      </xdr:grpSpPr>
      <xdr:sp macro="" textlink="">
        <xdr:nvSpPr>
          <xdr:cNvPr id="27" name="正方形/長方形 26">
            <a:extLst>
              <a:ext uri="{FF2B5EF4-FFF2-40B4-BE49-F238E27FC236}">
                <a16:creationId xmlns:a16="http://schemas.microsoft.com/office/drawing/2014/main" id="{00000000-0008-0000-1000-00001B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8" name="楕円 27">
            <a:extLst>
              <a:ext uri="{FF2B5EF4-FFF2-40B4-BE49-F238E27FC236}">
                <a16:creationId xmlns:a16="http://schemas.microsoft.com/office/drawing/2014/main" id="{00000000-0008-0000-1000-00001C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9" name="楕円 28">
            <a:extLst>
              <a:ext uri="{FF2B5EF4-FFF2-40B4-BE49-F238E27FC236}">
                <a16:creationId xmlns:a16="http://schemas.microsoft.com/office/drawing/2014/main" id="{00000000-0008-0000-1000-00001D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9</xdr:col>
      <xdr:colOff>0</xdr:colOff>
      <xdr:row>16</xdr:row>
      <xdr:rowOff>0</xdr:rowOff>
    </xdr:from>
    <xdr:to>
      <xdr:col>10</xdr:col>
      <xdr:colOff>0</xdr:colOff>
      <xdr:row>19</xdr:row>
      <xdr:rowOff>0</xdr:rowOff>
    </xdr:to>
    <xdr:grpSp>
      <xdr:nvGrpSpPr>
        <xdr:cNvPr id="30" name="グループ化 29">
          <a:extLst>
            <a:ext uri="{FF2B5EF4-FFF2-40B4-BE49-F238E27FC236}">
              <a16:creationId xmlns:a16="http://schemas.microsoft.com/office/drawing/2014/main" id="{00000000-0008-0000-1000-00001E000000}"/>
            </a:ext>
          </a:extLst>
        </xdr:cNvPr>
        <xdr:cNvGrpSpPr/>
      </xdr:nvGrpSpPr>
      <xdr:grpSpPr>
        <a:xfrm>
          <a:off x="2143125" y="3819525"/>
          <a:ext cx="238125" cy="714375"/>
          <a:chOff x="1636568" y="689841"/>
          <a:chExt cx="233796" cy="684068"/>
        </a:xfrm>
      </xdr:grpSpPr>
      <xdr:sp macro="" textlink="">
        <xdr:nvSpPr>
          <xdr:cNvPr id="31" name="正方形/長方形 30">
            <a:extLst>
              <a:ext uri="{FF2B5EF4-FFF2-40B4-BE49-F238E27FC236}">
                <a16:creationId xmlns:a16="http://schemas.microsoft.com/office/drawing/2014/main" id="{00000000-0008-0000-1000-00001F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2" name="楕円 31">
            <a:extLst>
              <a:ext uri="{FF2B5EF4-FFF2-40B4-BE49-F238E27FC236}">
                <a16:creationId xmlns:a16="http://schemas.microsoft.com/office/drawing/2014/main" id="{00000000-0008-0000-1000-000020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3" name="楕円 32">
            <a:extLst>
              <a:ext uri="{FF2B5EF4-FFF2-40B4-BE49-F238E27FC236}">
                <a16:creationId xmlns:a16="http://schemas.microsoft.com/office/drawing/2014/main" id="{00000000-0008-0000-1000-000021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14</xdr:col>
      <xdr:colOff>0</xdr:colOff>
      <xdr:row>4</xdr:row>
      <xdr:rowOff>0</xdr:rowOff>
    </xdr:from>
    <xdr:to>
      <xdr:col>15</xdr:col>
      <xdr:colOff>0</xdr:colOff>
      <xdr:row>7</xdr:row>
      <xdr:rowOff>0</xdr:rowOff>
    </xdr:to>
    <xdr:grpSp>
      <xdr:nvGrpSpPr>
        <xdr:cNvPr id="34" name="グループ化 33">
          <a:extLst>
            <a:ext uri="{FF2B5EF4-FFF2-40B4-BE49-F238E27FC236}">
              <a16:creationId xmlns:a16="http://schemas.microsoft.com/office/drawing/2014/main" id="{00000000-0008-0000-1000-000022000000}"/>
            </a:ext>
          </a:extLst>
        </xdr:cNvPr>
        <xdr:cNvGrpSpPr/>
      </xdr:nvGrpSpPr>
      <xdr:grpSpPr>
        <a:xfrm>
          <a:off x="3333750" y="962025"/>
          <a:ext cx="238125" cy="714375"/>
          <a:chOff x="1636568" y="689841"/>
          <a:chExt cx="233796" cy="684068"/>
        </a:xfrm>
      </xdr:grpSpPr>
      <xdr:sp macro="" textlink="">
        <xdr:nvSpPr>
          <xdr:cNvPr id="35" name="正方形/長方形 34">
            <a:extLst>
              <a:ext uri="{FF2B5EF4-FFF2-40B4-BE49-F238E27FC236}">
                <a16:creationId xmlns:a16="http://schemas.microsoft.com/office/drawing/2014/main" id="{00000000-0008-0000-1000-000023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6" name="楕円 35">
            <a:extLst>
              <a:ext uri="{FF2B5EF4-FFF2-40B4-BE49-F238E27FC236}">
                <a16:creationId xmlns:a16="http://schemas.microsoft.com/office/drawing/2014/main" id="{00000000-0008-0000-1000-000024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7" name="楕円 36">
            <a:extLst>
              <a:ext uri="{FF2B5EF4-FFF2-40B4-BE49-F238E27FC236}">
                <a16:creationId xmlns:a16="http://schemas.microsoft.com/office/drawing/2014/main" id="{00000000-0008-0000-1000-000025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14</xdr:col>
      <xdr:colOff>0</xdr:colOff>
      <xdr:row>8</xdr:row>
      <xdr:rowOff>0</xdr:rowOff>
    </xdr:from>
    <xdr:to>
      <xdr:col>15</xdr:col>
      <xdr:colOff>0</xdr:colOff>
      <xdr:row>11</xdr:row>
      <xdr:rowOff>0</xdr:rowOff>
    </xdr:to>
    <xdr:grpSp>
      <xdr:nvGrpSpPr>
        <xdr:cNvPr id="38" name="グループ化 37">
          <a:extLst>
            <a:ext uri="{FF2B5EF4-FFF2-40B4-BE49-F238E27FC236}">
              <a16:creationId xmlns:a16="http://schemas.microsoft.com/office/drawing/2014/main" id="{00000000-0008-0000-1000-000026000000}"/>
            </a:ext>
          </a:extLst>
        </xdr:cNvPr>
        <xdr:cNvGrpSpPr/>
      </xdr:nvGrpSpPr>
      <xdr:grpSpPr>
        <a:xfrm>
          <a:off x="3333750" y="1914525"/>
          <a:ext cx="238125" cy="714375"/>
          <a:chOff x="1636568" y="689841"/>
          <a:chExt cx="233796" cy="684068"/>
        </a:xfrm>
      </xdr:grpSpPr>
      <xdr:sp macro="" textlink="">
        <xdr:nvSpPr>
          <xdr:cNvPr id="39" name="正方形/長方形 38">
            <a:extLst>
              <a:ext uri="{FF2B5EF4-FFF2-40B4-BE49-F238E27FC236}">
                <a16:creationId xmlns:a16="http://schemas.microsoft.com/office/drawing/2014/main" id="{00000000-0008-0000-1000-000027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0" name="楕円 39">
            <a:extLst>
              <a:ext uri="{FF2B5EF4-FFF2-40B4-BE49-F238E27FC236}">
                <a16:creationId xmlns:a16="http://schemas.microsoft.com/office/drawing/2014/main" id="{00000000-0008-0000-1000-000028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1" name="楕円 40">
            <a:extLst>
              <a:ext uri="{FF2B5EF4-FFF2-40B4-BE49-F238E27FC236}">
                <a16:creationId xmlns:a16="http://schemas.microsoft.com/office/drawing/2014/main" id="{00000000-0008-0000-1000-000029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14</xdr:col>
      <xdr:colOff>0</xdr:colOff>
      <xdr:row>12</xdr:row>
      <xdr:rowOff>0</xdr:rowOff>
    </xdr:from>
    <xdr:to>
      <xdr:col>15</xdr:col>
      <xdr:colOff>0</xdr:colOff>
      <xdr:row>15</xdr:row>
      <xdr:rowOff>0</xdr:rowOff>
    </xdr:to>
    <xdr:grpSp>
      <xdr:nvGrpSpPr>
        <xdr:cNvPr id="42" name="グループ化 41">
          <a:extLst>
            <a:ext uri="{FF2B5EF4-FFF2-40B4-BE49-F238E27FC236}">
              <a16:creationId xmlns:a16="http://schemas.microsoft.com/office/drawing/2014/main" id="{00000000-0008-0000-1000-00002A000000}"/>
            </a:ext>
          </a:extLst>
        </xdr:cNvPr>
        <xdr:cNvGrpSpPr/>
      </xdr:nvGrpSpPr>
      <xdr:grpSpPr>
        <a:xfrm>
          <a:off x="3333750" y="2867025"/>
          <a:ext cx="238125" cy="714375"/>
          <a:chOff x="1636568" y="689841"/>
          <a:chExt cx="233796" cy="684068"/>
        </a:xfrm>
      </xdr:grpSpPr>
      <xdr:sp macro="" textlink="">
        <xdr:nvSpPr>
          <xdr:cNvPr id="43" name="正方形/長方形 42">
            <a:extLst>
              <a:ext uri="{FF2B5EF4-FFF2-40B4-BE49-F238E27FC236}">
                <a16:creationId xmlns:a16="http://schemas.microsoft.com/office/drawing/2014/main" id="{00000000-0008-0000-1000-00002B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4" name="楕円 43">
            <a:extLst>
              <a:ext uri="{FF2B5EF4-FFF2-40B4-BE49-F238E27FC236}">
                <a16:creationId xmlns:a16="http://schemas.microsoft.com/office/drawing/2014/main" id="{00000000-0008-0000-1000-00002C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5" name="楕円 44">
            <a:extLst>
              <a:ext uri="{FF2B5EF4-FFF2-40B4-BE49-F238E27FC236}">
                <a16:creationId xmlns:a16="http://schemas.microsoft.com/office/drawing/2014/main" id="{00000000-0008-0000-1000-00002D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14</xdr:col>
      <xdr:colOff>0</xdr:colOff>
      <xdr:row>16</xdr:row>
      <xdr:rowOff>0</xdr:rowOff>
    </xdr:from>
    <xdr:to>
      <xdr:col>15</xdr:col>
      <xdr:colOff>0</xdr:colOff>
      <xdr:row>19</xdr:row>
      <xdr:rowOff>0</xdr:rowOff>
    </xdr:to>
    <xdr:grpSp>
      <xdr:nvGrpSpPr>
        <xdr:cNvPr id="46" name="グループ化 45">
          <a:extLst>
            <a:ext uri="{FF2B5EF4-FFF2-40B4-BE49-F238E27FC236}">
              <a16:creationId xmlns:a16="http://schemas.microsoft.com/office/drawing/2014/main" id="{00000000-0008-0000-1000-00002E000000}"/>
            </a:ext>
          </a:extLst>
        </xdr:cNvPr>
        <xdr:cNvGrpSpPr/>
      </xdr:nvGrpSpPr>
      <xdr:grpSpPr>
        <a:xfrm>
          <a:off x="3333750" y="3819525"/>
          <a:ext cx="238125" cy="714375"/>
          <a:chOff x="1636568" y="689841"/>
          <a:chExt cx="233796" cy="684068"/>
        </a:xfrm>
      </xdr:grpSpPr>
      <xdr:sp macro="" textlink="">
        <xdr:nvSpPr>
          <xdr:cNvPr id="47" name="正方形/長方形 46">
            <a:extLst>
              <a:ext uri="{FF2B5EF4-FFF2-40B4-BE49-F238E27FC236}">
                <a16:creationId xmlns:a16="http://schemas.microsoft.com/office/drawing/2014/main" id="{00000000-0008-0000-1000-00002F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8" name="楕円 47">
            <a:extLst>
              <a:ext uri="{FF2B5EF4-FFF2-40B4-BE49-F238E27FC236}">
                <a16:creationId xmlns:a16="http://schemas.microsoft.com/office/drawing/2014/main" id="{00000000-0008-0000-1000-000030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9" name="楕円 48">
            <a:extLst>
              <a:ext uri="{FF2B5EF4-FFF2-40B4-BE49-F238E27FC236}">
                <a16:creationId xmlns:a16="http://schemas.microsoft.com/office/drawing/2014/main" id="{00000000-0008-0000-1000-000031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19</xdr:col>
      <xdr:colOff>0</xdr:colOff>
      <xdr:row>4</xdr:row>
      <xdr:rowOff>0</xdr:rowOff>
    </xdr:from>
    <xdr:to>
      <xdr:col>20</xdr:col>
      <xdr:colOff>0</xdr:colOff>
      <xdr:row>7</xdr:row>
      <xdr:rowOff>0</xdr:rowOff>
    </xdr:to>
    <xdr:grpSp>
      <xdr:nvGrpSpPr>
        <xdr:cNvPr id="50" name="グループ化 49">
          <a:extLst>
            <a:ext uri="{FF2B5EF4-FFF2-40B4-BE49-F238E27FC236}">
              <a16:creationId xmlns:a16="http://schemas.microsoft.com/office/drawing/2014/main" id="{00000000-0008-0000-1000-000032000000}"/>
            </a:ext>
          </a:extLst>
        </xdr:cNvPr>
        <xdr:cNvGrpSpPr/>
      </xdr:nvGrpSpPr>
      <xdr:grpSpPr>
        <a:xfrm>
          <a:off x="4524375" y="962025"/>
          <a:ext cx="238125" cy="714375"/>
          <a:chOff x="1636568" y="689841"/>
          <a:chExt cx="233796" cy="684068"/>
        </a:xfrm>
      </xdr:grpSpPr>
      <xdr:sp macro="" textlink="">
        <xdr:nvSpPr>
          <xdr:cNvPr id="51" name="正方形/長方形 50">
            <a:extLst>
              <a:ext uri="{FF2B5EF4-FFF2-40B4-BE49-F238E27FC236}">
                <a16:creationId xmlns:a16="http://schemas.microsoft.com/office/drawing/2014/main" id="{00000000-0008-0000-1000-000033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2" name="楕円 51">
            <a:extLst>
              <a:ext uri="{FF2B5EF4-FFF2-40B4-BE49-F238E27FC236}">
                <a16:creationId xmlns:a16="http://schemas.microsoft.com/office/drawing/2014/main" id="{00000000-0008-0000-1000-000034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3" name="楕円 52">
            <a:extLst>
              <a:ext uri="{FF2B5EF4-FFF2-40B4-BE49-F238E27FC236}">
                <a16:creationId xmlns:a16="http://schemas.microsoft.com/office/drawing/2014/main" id="{00000000-0008-0000-1000-000035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19</xdr:col>
      <xdr:colOff>0</xdr:colOff>
      <xdr:row>8</xdr:row>
      <xdr:rowOff>0</xdr:rowOff>
    </xdr:from>
    <xdr:to>
      <xdr:col>20</xdr:col>
      <xdr:colOff>0</xdr:colOff>
      <xdr:row>11</xdr:row>
      <xdr:rowOff>0</xdr:rowOff>
    </xdr:to>
    <xdr:grpSp>
      <xdr:nvGrpSpPr>
        <xdr:cNvPr id="54" name="グループ化 53">
          <a:extLst>
            <a:ext uri="{FF2B5EF4-FFF2-40B4-BE49-F238E27FC236}">
              <a16:creationId xmlns:a16="http://schemas.microsoft.com/office/drawing/2014/main" id="{00000000-0008-0000-1000-000036000000}"/>
            </a:ext>
          </a:extLst>
        </xdr:cNvPr>
        <xdr:cNvGrpSpPr/>
      </xdr:nvGrpSpPr>
      <xdr:grpSpPr>
        <a:xfrm>
          <a:off x="4524375" y="1914525"/>
          <a:ext cx="238125" cy="714375"/>
          <a:chOff x="1636568" y="689841"/>
          <a:chExt cx="233796" cy="684068"/>
        </a:xfrm>
      </xdr:grpSpPr>
      <xdr:sp macro="" textlink="">
        <xdr:nvSpPr>
          <xdr:cNvPr id="55" name="正方形/長方形 54">
            <a:extLst>
              <a:ext uri="{FF2B5EF4-FFF2-40B4-BE49-F238E27FC236}">
                <a16:creationId xmlns:a16="http://schemas.microsoft.com/office/drawing/2014/main" id="{00000000-0008-0000-1000-000037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6" name="楕円 55">
            <a:extLst>
              <a:ext uri="{FF2B5EF4-FFF2-40B4-BE49-F238E27FC236}">
                <a16:creationId xmlns:a16="http://schemas.microsoft.com/office/drawing/2014/main" id="{00000000-0008-0000-1000-000038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7" name="楕円 56">
            <a:extLst>
              <a:ext uri="{FF2B5EF4-FFF2-40B4-BE49-F238E27FC236}">
                <a16:creationId xmlns:a16="http://schemas.microsoft.com/office/drawing/2014/main" id="{00000000-0008-0000-1000-000039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19</xdr:col>
      <xdr:colOff>0</xdr:colOff>
      <xdr:row>12</xdr:row>
      <xdr:rowOff>0</xdr:rowOff>
    </xdr:from>
    <xdr:to>
      <xdr:col>20</xdr:col>
      <xdr:colOff>0</xdr:colOff>
      <xdr:row>15</xdr:row>
      <xdr:rowOff>0</xdr:rowOff>
    </xdr:to>
    <xdr:grpSp>
      <xdr:nvGrpSpPr>
        <xdr:cNvPr id="58" name="グループ化 57">
          <a:extLst>
            <a:ext uri="{FF2B5EF4-FFF2-40B4-BE49-F238E27FC236}">
              <a16:creationId xmlns:a16="http://schemas.microsoft.com/office/drawing/2014/main" id="{00000000-0008-0000-1000-00003A000000}"/>
            </a:ext>
          </a:extLst>
        </xdr:cNvPr>
        <xdr:cNvGrpSpPr/>
      </xdr:nvGrpSpPr>
      <xdr:grpSpPr>
        <a:xfrm>
          <a:off x="4524375" y="2867025"/>
          <a:ext cx="238125" cy="714375"/>
          <a:chOff x="1636568" y="689841"/>
          <a:chExt cx="233796" cy="684068"/>
        </a:xfrm>
      </xdr:grpSpPr>
      <xdr:sp macro="" textlink="">
        <xdr:nvSpPr>
          <xdr:cNvPr id="59" name="正方形/長方形 58">
            <a:extLst>
              <a:ext uri="{FF2B5EF4-FFF2-40B4-BE49-F238E27FC236}">
                <a16:creationId xmlns:a16="http://schemas.microsoft.com/office/drawing/2014/main" id="{00000000-0008-0000-1000-00003B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0" name="楕円 59">
            <a:extLst>
              <a:ext uri="{FF2B5EF4-FFF2-40B4-BE49-F238E27FC236}">
                <a16:creationId xmlns:a16="http://schemas.microsoft.com/office/drawing/2014/main" id="{00000000-0008-0000-1000-00003C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1" name="楕円 60">
            <a:extLst>
              <a:ext uri="{FF2B5EF4-FFF2-40B4-BE49-F238E27FC236}">
                <a16:creationId xmlns:a16="http://schemas.microsoft.com/office/drawing/2014/main" id="{00000000-0008-0000-1000-00003D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19</xdr:col>
      <xdr:colOff>0</xdr:colOff>
      <xdr:row>16</xdr:row>
      <xdr:rowOff>0</xdr:rowOff>
    </xdr:from>
    <xdr:to>
      <xdr:col>20</xdr:col>
      <xdr:colOff>0</xdr:colOff>
      <xdr:row>19</xdr:row>
      <xdr:rowOff>0</xdr:rowOff>
    </xdr:to>
    <xdr:grpSp>
      <xdr:nvGrpSpPr>
        <xdr:cNvPr id="62" name="グループ化 61">
          <a:extLst>
            <a:ext uri="{FF2B5EF4-FFF2-40B4-BE49-F238E27FC236}">
              <a16:creationId xmlns:a16="http://schemas.microsoft.com/office/drawing/2014/main" id="{00000000-0008-0000-1000-00003E000000}"/>
            </a:ext>
          </a:extLst>
        </xdr:cNvPr>
        <xdr:cNvGrpSpPr/>
      </xdr:nvGrpSpPr>
      <xdr:grpSpPr>
        <a:xfrm>
          <a:off x="4524375" y="3819525"/>
          <a:ext cx="238125" cy="714375"/>
          <a:chOff x="1636568" y="689841"/>
          <a:chExt cx="233796" cy="684068"/>
        </a:xfrm>
      </xdr:grpSpPr>
      <xdr:sp macro="" textlink="">
        <xdr:nvSpPr>
          <xdr:cNvPr id="63" name="正方形/長方形 62">
            <a:extLst>
              <a:ext uri="{FF2B5EF4-FFF2-40B4-BE49-F238E27FC236}">
                <a16:creationId xmlns:a16="http://schemas.microsoft.com/office/drawing/2014/main" id="{00000000-0008-0000-1000-00003F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4" name="楕円 63">
            <a:extLst>
              <a:ext uri="{FF2B5EF4-FFF2-40B4-BE49-F238E27FC236}">
                <a16:creationId xmlns:a16="http://schemas.microsoft.com/office/drawing/2014/main" id="{00000000-0008-0000-1000-000040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5" name="楕円 64">
            <a:extLst>
              <a:ext uri="{FF2B5EF4-FFF2-40B4-BE49-F238E27FC236}">
                <a16:creationId xmlns:a16="http://schemas.microsoft.com/office/drawing/2014/main" id="{00000000-0008-0000-1000-000041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24</xdr:col>
      <xdr:colOff>0</xdr:colOff>
      <xdr:row>4</xdr:row>
      <xdr:rowOff>0</xdr:rowOff>
    </xdr:from>
    <xdr:to>
      <xdr:col>25</xdr:col>
      <xdr:colOff>0</xdr:colOff>
      <xdr:row>7</xdr:row>
      <xdr:rowOff>0</xdr:rowOff>
    </xdr:to>
    <xdr:grpSp>
      <xdr:nvGrpSpPr>
        <xdr:cNvPr id="66" name="グループ化 65">
          <a:extLst>
            <a:ext uri="{FF2B5EF4-FFF2-40B4-BE49-F238E27FC236}">
              <a16:creationId xmlns:a16="http://schemas.microsoft.com/office/drawing/2014/main" id="{00000000-0008-0000-1000-000042000000}"/>
            </a:ext>
          </a:extLst>
        </xdr:cNvPr>
        <xdr:cNvGrpSpPr/>
      </xdr:nvGrpSpPr>
      <xdr:grpSpPr>
        <a:xfrm>
          <a:off x="5715000" y="962025"/>
          <a:ext cx="238125" cy="714375"/>
          <a:chOff x="1636568" y="689841"/>
          <a:chExt cx="233796" cy="684068"/>
        </a:xfrm>
      </xdr:grpSpPr>
      <xdr:sp macro="" textlink="">
        <xdr:nvSpPr>
          <xdr:cNvPr id="67" name="正方形/長方形 66">
            <a:extLst>
              <a:ext uri="{FF2B5EF4-FFF2-40B4-BE49-F238E27FC236}">
                <a16:creationId xmlns:a16="http://schemas.microsoft.com/office/drawing/2014/main" id="{00000000-0008-0000-1000-000043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8" name="楕円 67">
            <a:extLst>
              <a:ext uri="{FF2B5EF4-FFF2-40B4-BE49-F238E27FC236}">
                <a16:creationId xmlns:a16="http://schemas.microsoft.com/office/drawing/2014/main" id="{00000000-0008-0000-1000-000044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9" name="楕円 68">
            <a:extLst>
              <a:ext uri="{FF2B5EF4-FFF2-40B4-BE49-F238E27FC236}">
                <a16:creationId xmlns:a16="http://schemas.microsoft.com/office/drawing/2014/main" id="{00000000-0008-0000-1000-000045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24</xdr:col>
      <xdr:colOff>0</xdr:colOff>
      <xdr:row>8</xdr:row>
      <xdr:rowOff>0</xdr:rowOff>
    </xdr:from>
    <xdr:to>
      <xdr:col>25</xdr:col>
      <xdr:colOff>0</xdr:colOff>
      <xdr:row>11</xdr:row>
      <xdr:rowOff>0</xdr:rowOff>
    </xdr:to>
    <xdr:grpSp>
      <xdr:nvGrpSpPr>
        <xdr:cNvPr id="70" name="グループ化 69">
          <a:extLst>
            <a:ext uri="{FF2B5EF4-FFF2-40B4-BE49-F238E27FC236}">
              <a16:creationId xmlns:a16="http://schemas.microsoft.com/office/drawing/2014/main" id="{00000000-0008-0000-1000-000046000000}"/>
            </a:ext>
          </a:extLst>
        </xdr:cNvPr>
        <xdr:cNvGrpSpPr/>
      </xdr:nvGrpSpPr>
      <xdr:grpSpPr>
        <a:xfrm>
          <a:off x="5715000" y="1914525"/>
          <a:ext cx="238125" cy="714375"/>
          <a:chOff x="1636568" y="689841"/>
          <a:chExt cx="233796" cy="684068"/>
        </a:xfrm>
      </xdr:grpSpPr>
      <xdr:sp macro="" textlink="">
        <xdr:nvSpPr>
          <xdr:cNvPr id="71" name="正方形/長方形 70">
            <a:extLst>
              <a:ext uri="{FF2B5EF4-FFF2-40B4-BE49-F238E27FC236}">
                <a16:creationId xmlns:a16="http://schemas.microsoft.com/office/drawing/2014/main" id="{00000000-0008-0000-1000-000047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2" name="楕円 71">
            <a:extLst>
              <a:ext uri="{FF2B5EF4-FFF2-40B4-BE49-F238E27FC236}">
                <a16:creationId xmlns:a16="http://schemas.microsoft.com/office/drawing/2014/main" id="{00000000-0008-0000-1000-000048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3" name="楕円 72">
            <a:extLst>
              <a:ext uri="{FF2B5EF4-FFF2-40B4-BE49-F238E27FC236}">
                <a16:creationId xmlns:a16="http://schemas.microsoft.com/office/drawing/2014/main" id="{00000000-0008-0000-1000-000049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24</xdr:col>
      <xdr:colOff>0</xdr:colOff>
      <xdr:row>12</xdr:row>
      <xdr:rowOff>0</xdr:rowOff>
    </xdr:from>
    <xdr:to>
      <xdr:col>25</xdr:col>
      <xdr:colOff>0</xdr:colOff>
      <xdr:row>15</xdr:row>
      <xdr:rowOff>0</xdr:rowOff>
    </xdr:to>
    <xdr:grpSp>
      <xdr:nvGrpSpPr>
        <xdr:cNvPr id="74" name="グループ化 73">
          <a:extLst>
            <a:ext uri="{FF2B5EF4-FFF2-40B4-BE49-F238E27FC236}">
              <a16:creationId xmlns:a16="http://schemas.microsoft.com/office/drawing/2014/main" id="{00000000-0008-0000-1000-00004A000000}"/>
            </a:ext>
          </a:extLst>
        </xdr:cNvPr>
        <xdr:cNvGrpSpPr/>
      </xdr:nvGrpSpPr>
      <xdr:grpSpPr>
        <a:xfrm>
          <a:off x="5715000" y="2867025"/>
          <a:ext cx="238125" cy="714375"/>
          <a:chOff x="1636568" y="689841"/>
          <a:chExt cx="233796" cy="684068"/>
        </a:xfrm>
      </xdr:grpSpPr>
      <xdr:sp macro="" textlink="">
        <xdr:nvSpPr>
          <xdr:cNvPr id="75" name="正方形/長方形 74">
            <a:extLst>
              <a:ext uri="{FF2B5EF4-FFF2-40B4-BE49-F238E27FC236}">
                <a16:creationId xmlns:a16="http://schemas.microsoft.com/office/drawing/2014/main" id="{00000000-0008-0000-1000-00004B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6" name="楕円 75">
            <a:extLst>
              <a:ext uri="{FF2B5EF4-FFF2-40B4-BE49-F238E27FC236}">
                <a16:creationId xmlns:a16="http://schemas.microsoft.com/office/drawing/2014/main" id="{00000000-0008-0000-1000-00004C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7" name="楕円 76">
            <a:extLst>
              <a:ext uri="{FF2B5EF4-FFF2-40B4-BE49-F238E27FC236}">
                <a16:creationId xmlns:a16="http://schemas.microsoft.com/office/drawing/2014/main" id="{00000000-0008-0000-1000-00004D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24</xdr:col>
      <xdr:colOff>0</xdr:colOff>
      <xdr:row>16</xdr:row>
      <xdr:rowOff>0</xdr:rowOff>
    </xdr:from>
    <xdr:to>
      <xdr:col>25</xdr:col>
      <xdr:colOff>0</xdr:colOff>
      <xdr:row>19</xdr:row>
      <xdr:rowOff>0</xdr:rowOff>
    </xdr:to>
    <xdr:grpSp>
      <xdr:nvGrpSpPr>
        <xdr:cNvPr id="78" name="グループ化 77">
          <a:extLst>
            <a:ext uri="{FF2B5EF4-FFF2-40B4-BE49-F238E27FC236}">
              <a16:creationId xmlns:a16="http://schemas.microsoft.com/office/drawing/2014/main" id="{00000000-0008-0000-1000-00004E000000}"/>
            </a:ext>
          </a:extLst>
        </xdr:cNvPr>
        <xdr:cNvGrpSpPr/>
      </xdr:nvGrpSpPr>
      <xdr:grpSpPr>
        <a:xfrm>
          <a:off x="5715000" y="3819525"/>
          <a:ext cx="238125" cy="714375"/>
          <a:chOff x="1636568" y="689841"/>
          <a:chExt cx="233796" cy="684068"/>
        </a:xfrm>
      </xdr:grpSpPr>
      <xdr:sp macro="" textlink="">
        <xdr:nvSpPr>
          <xdr:cNvPr id="79" name="正方形/長方形 78">
            <a:extLst>
              <a:ext uri="{FF2B5EF4-FFF2-40B4-BE49-F238E27FC236}">
                <a16:creationId xmlns:a16="http://schemas.microsoft.com/office/drawing/2014/main" id="{00000000-0008-0000-1000-00004F00000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0" name="楕円 79">
            <a:extLst>
              <a:ext uri="{FF2B5EF4-FFF2-40B4-BE49-F238E27FC236}">
                <a16:creationId xmlns:a16="http://schemas.microsoft.com/office/drawing/2014/main" id="{00000000-0008-0000-1000-00005000000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1" name="楕円 80">
            <a:extLst>
              <a:ext uri="{FF2B5EF4-FFF2-40B4-BE49-F238E27FC236}">
                <a16:creationId xmlns:a16="http://schemas.microsoft.com/office/drawing/2014/main" id="{00000000-0008-0000-1000-000051000000}"/>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6</xdr:col>
      <xdr:colOff>6350</xdr:colOff>
      <xdr:row>6</xdr:row>
      <xdr:rowOff>127000</xdr:rowOff>
    </xdr:from>
    <xdr:to>
      <xdr:col>8</xdr:col>
      <xdr:colOff>6350</xdr:colOff>
      <xdr:row>8</xdr:row>
      <xdr:rowOff>127000</xdr:rowOff>
    </xdr:to>
    <xdr:grpSp>
      <xdr:nvGrpSpPr>
        <xdr:cNvPr id="82" name="グループ化 81">
          <a:extLst>
            <a:ext uri="{FF2B5EF4-FFF2-40B4-BE49-F238E27FC236}">
              <a16:creationId xmlns:a16="http://schemas.microsoft.com/office/drawing/2014/main" id="{00000000-0008-0000-1000-000052000000}"/>
            </a:ext>
          </a:extLst>
        </xdr:cNvPr>
        <xdr:cNvGrpSpPr/>
      </xdr:nvGrpSpPr>
      <xdr:grpSpPr>
        <a:xfrm>
          <a:off x="1435100" y="1565275"/>
          <a:ext cx="476250" cy="476250"/>
          <a:chOff x="1409700" y="1149350"/>
          <a:chExt cx="469900" cy="457200"/>
        </a:xfrm>
      </xdr:grpSpPr>
      <xdr:sp macro="" textlink="">
        <xdr:nvSpPr>
          <xdr:cNvPr id="83" name="正方形/長方形 82">
            <a:extLst>
              <a:ext uri="{FF2B5EF4-FFF2-40B4-BE49-F238E27FC236}">
                <a16:creationId xmlns:a16="http://schemas.microsoft.com/office/drawing/2014/main" id="{00000000-0008-0000-1000-000053000000}"/>
              </a:ext>
            </a:extLst>
          </xdr:cNvPr>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4" name="正方形/長方形 83">
            <a:extLst>
              <a:ext uri="{FF2B5EF4-FFF2-40B4-BE49-F238E27FC236}">
                <a16:creationId xmlns:a16="http://schemas.microsoft.com/office/drawing/2014/main" id="{00000000-0008-0000-1000-000054000000}"/>
              </a:ext>
            </a:extLst>
          </xdr:cNvPr>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6</xdr:col>
      <xdr:colOff>12700</xdr:colOff>
      <xdr:row>14</xdr:row>
      <xdr:rowOff>133350</xdr:rowOff>
    </xdr:from>
    <xdr:to>
      <xdr:col>8</xdr:col>
      <xdr:colOff>12700</xdr:colOff>
      <xdr:row>16</xdr:row>
      <xdr:rowOff>133350</xdr:rowOff>
    </xdr:to>
    <xdr:grpSp>
      <xdr:nvGrpSpPr>
        <xdr:cNvPr id="85" name="グループ化 84">
          <a:extLst>
            <a:ext uri="{FF2B5EF4-FFF2-40B4-BE49-F238E27FC236}">
              <a16:creationId xmlns:a16="http://schemas.microsoft.com/office/drawing/2014/main" id="{00000000-0008-0000-1000-000055000000}"/>
            </a:ext>
          </a:extLst>
        </xdr:cNvPr>
        <xdr:cNvGrpSpPr/>
      </xdr:nvGrpSpPr>
      <xdr:grpSpPr>
        <a:xfrm>
          <a:off x="1441450" y="3476625"/>
          <a:ext cx="476250" cy="476250"/>
          <a:chOff x="1409700" y="1149350"/>
          <a:chExt cx="469900" cy="457200"/>
        </a:xfrm>
      </xdr:grpSpPr>
      <xdr:sp macro="" textlink="">
        <xdr:nvSpPr>
          <xdr:cNvPr id="86" name="正方形/長方形 85">
            <a:extLst>
              <a:ext uri="{FF2B5EF4-FFF2-40B4-BE49-F238E27FC236}">
                <a16:creationId xmlns:a16="http://schemas.microsoft.com/office/drawing/2014/main" id="{00000000-0008-0000-1000-000056000000}"/>
              </a:ext>
            </a:extLst>
          </xdr:cNvPr>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7" name="正方形/長方形 86">
            <a:extLst>
              <a:ext uri="{FF2B5EF4-FFF2-40B4-BE49-F238E27FC236}">
                <a16:creationId xmlns:a16="http://schemas.microsoft.com/office/drawing/2014/main" id="{00000000-0008-0000-1000-000057000000}"/>
              </a:ext>
            </a:extLst>
          </xdr:cNvPr>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11</xdr:col>
      <xdr:colOff>12700</xdr:colOff>
      <xdr:row>14</xdr:row>
      <xdr:rowOff>133350</xdr:rowOff>
    </xdr:from>
    <xdr:to>
      <xdr:col>13</xdr:col>
      <xdr:colOff>12700</xdr:colOff>
      <xdr:row>16</xdr:row>
      <xdr:rowOff>133350</xdr:rowOff>
    </xdr:to>
    <xdr:grpSp>
      <xdr:nvGrpSpPr>
        <xdr:cNvPr id="88" name="グループ化 87">
          <a:extLst>
            <a:ext uri="{FF2B5EF4-FFF2-40B4-BE49-F238E27FC236}">
              <a16:creationId xmlns:a16="http://schemas.microsoft.com/office/drawing/2014/main" id="{00000000-0008-0000-1000-000058000000}"/>
            </a:ext>
          </a:extLst>
        </xdr:cNvPr>
        <xdr:cNvGrpSpPr/>
      </xdr:nvGrpSpPr>
      <xdr:grpSpPr>
        <a:xfrm>
          <a:off x="2632075" y="3476625"/>
          <a:ext cx="476250" cy="476250"/>
          <a:chOff x="1409700" y="1149350"/>
          <a:chExt cx="469900" cy="457200"/>
        </a:xfrm>
      </xdr:grpSpPr>
      <xdr:sp macro="" textlink="">
        <xdr:nvSpPr>
          <xdr:cNvPr id="89" name="正方形/長方形 88">
            <a:extLst>
              <a:ext uri="{FF2B5EF4-FFF2-40B4-BE49-F238E27FC236}">
                <a16:creationId xmlns:a16="http://schemas.microsoft.com/office/drawing/2014/main" id="{00000000-0008-0000-1000-000059000000}"/>
              </a:ext>
            </a:extLst>
          </xdr:cNvPr>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0" name="正方形/長方形 89">
            <a:extLst>
              <a:ext uri="{FF2B5EF4-FFF2-40B4-BE49-F238E27FC236}">
                <a16:creationId xmlns:a16="http://schemas.microsoft.com/office/drawing/2014/main" id="{00000000-0008-0000-1000-00005A000000}"/>
              </a:ext>
            </a:extLst>
          </xdr:cNvPr>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11</xdr:col>
      <xdr:colOff>12700</xdr:colOff>
      <xdr:row>6</xdr:row>
      <xdr:rowOff>101600</xdr:rowOff>
    </xdr:from>
    <xdr:to>
      <xdr:col>13</xdr:col>
      <xdr:colOff>12700</xdr:colOff>
      <xdr:row>8</xdr:row>
      <xdr:rowOff>101600</xdr:rowOff>
    </xdr:to>
    <xdr:grpSp>
      <xdr:nvGrpSpPr>
        <xdr:cNvPr id="91" name="グループ化 90">
          <a:extLst>
            <a:ext uri="{FF2B5EF4-FFF2-40B4-BE49-F238E27FC236}">
              <a16:creationId xmlns:a16="http://schemas.microsoft.com/office/drawing/2014/main" id="{00000000-0008-0000-1000-00005B000000}"/>
            </a:ext>
          </a:extLst>
        </xdr:cNvPr>
        <xdr:cNvGrpSpPr/>
      </xdr:nvGrpSpPr>
      <xdr:grpSpPr>
        <a:xfrm>
          <a:off x="2632075" y="1539875"/>
          <a:ext cx="476250" cy="476250"/>
          <a:chOff x="1409700" y="1149350"/>
          <a:chExt cx="469900" cy="457200"/>
        </a:xfrm>
      </xdr:grpSpPr>
      <xdr:sp macro="" textlink="">
        <xdr:nvSpPr>
          <xdr:cNvPr id="92" name="正方形/長方形 91">
            <a:extLst>
              <a:ext uri="{FF2B5EF4-FFF2-40B4-BE49-F238E27FC236}">
                <a16:creationId xmlns:a16="http://schemas.microsoft.com/office/drawing/2014/main" id="{00000000-0008-0000-1000-00005C000000}"/>
              </a:ext>
            </a:extLst>
          </xdr:cNvPr>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3" name="正方形/長方形 92">
            <a:extLst>
              <a:ext uri="{FF2B5EF4-FFF2-40B4-BE49-F238E27FC236}">
                <a16:creationId xmlns:a16="http://schemas.microsoft.com/office/drawing/2014/main" id="{00000000-0008-0000-1000-00005D000000}"/>
              </a:ext>
            </a:extLst>
          </xdr:cNvPr>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21</xdr:col>
      <xdr:colOff>6350</xdr:colOff>
      <xdr:row>6</xdr:row>
      <xdr:rowOff>127000</xdr:rowOff>
    </xdr:from>
    <xdr:to>
      <xdr:col>23</xdr:col>
      <xdr:colOff>6350</xdr:colOff>
      <xdr:row>8</xdr:row>
      <xdr:rowOff>127000</xdr:rowOff>
    </xdr:to>
    <xdr:grpSp>
      <xdr:nvGrpSpPr>
        <xdr:cNvPr id="94" name="グループ化 93">
          <a:extLst>
            <a:ext uri="{FF2B5EF4-FFF2-40B4-BE49-F238E27FC236}">
              <a16:creationId xmlns:a16="http://schemas.microsoft.com/office/drawing/2014/main" id="{00000000-0008-0000-1000-00005E000000}"/>
            </a:ext>
          </a:extLst>
        </xdr:cNvPr>
        <xdr:cNvGrpSpPr/>
      </xdr:nvGrpSpPr>
      <xdr:grpSpPr>
        <a:xfrm>
          <a:off x="5006975" y="1565275"/>
          <a:ext cx="476250" cy="476250"/>
          <a:chOff x="1409700" y="1149350"/>
          <a:chExt cx="469900" cy="457200"/>
        </a:xfrm>
      </xdr:grpSpPr>
      <xdr:sp macro="" textlink="">
        <xdr:nvSpPr>
          <xdr:cNvPr id="95" name="正方形/長方形 94">
            <a:extLst>
              <a:ext uri="{FF2B5EF4-FFF2-40B4-BE49-F238E27FC236}">
                <a16:creationId xmlns:a16="http://schemas.microsoft.com/office/drawing/2014/main" id="{00000000-0008-0000-1000-00005F000000}"/>
              </a:ext>
            </a:extLst>
          </xdr:cNvPr>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6" name="正方形/長方形 95">
            <a:extLst>
              <a:ext uri="{FF2B5EF4-FFF2-40B4-BE49-F238E27FC236}">
                <a16:creationId xmlns:a16="http://schemas.microsoft.com/office/drawing/2014/main" id="{00000000-0008-0000-1000-000060000000}"/>
              </a:ext>
            </a:extLst>
          </xdr:cNvPr>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20</xdr:col>
      <xdr:colOff>228600</xdr:colOff>
      <xdr:row>14</xdr:row>
      <xdr:rowOff>127000</xdr:rowOff>
    </xdr:from>
    <xdr:to>
      <xdr:col>23</xdr:col>
      <xdr:colOff>12700</xdr:colOff>
      <xdr:row>16</xdr:row>
      <xdr:rowOff>139700</xdr:rowOff>
    </xdr:to>
    <xdr:grpSp>
      <xdr:nvGrpSpPr>
        <xdr:cNvPr id="97" name="グループ化 96">
          <a:extLst>
            <a:ext uri="{FF2B5EF4-FFF2-40B4-BE49-F238E27FC236}">
              <a16:creationId xmlns:a16="http://schemas.microsoft.com/office/drawing/2014/main" id="{00000000-0008-0000-1000-000061000000}"/>
            </a:ext>
          </a:extLst>
        </xdr:cNvPr>
        <xdr:cNvGrpSpPr/>
      </xdr:nvGrpSpPr>
      <xdr:grpSpPr>
        <a:xfrm>
          <a:off x="4991100" y="3470275"/>
          <a:ext cx="498475" cy="488950"/>
          <a:chOff x="4927600" y="3333750"/>
          <a:chExt cx="488950" cy="469900"/>
        </a:xfrm>
      </xdr:grpSpPr>
      <xdr:grpSp>
        <xdr:nvGrpSpPr>
          <xdr:cNvPr id="98" name="グループ化 97">
            <a:extLst>
              <a:ext uri="{FF2B5EF4-FFF2-40B4-BE49-F238E27FC236}">
                <a16:creationId xmlns:a16="http://schemas.microsoft.com/office/drawing/2014/main" id="{00000000-0008-0000-1000-000062000000}"/>
              </a:ext>
            </a:extLst>
          </xdr:cNvPr>
          <xdr:cNvGrpSpPr/>
        </xdr:nvGrpSpPr>
        <xdr:grpSpPr>
          <a:xfrm>
            <a:off x="4940300" y="3340100"/>
            <a:ext cx="469900" cy="457200"/>
            <a:chOff x="1409700" y="1149350"/>
            <a:chExt cx="469900" cy="457200"/>
          </a:xfrm>
        </xdr:grpSpPr>
        <xdr:sp macro="" textlink="">
          <xdr:nvSpPr>
            <xdr:cNvPr id="101" name="正方形/長方形 100">
              <a:extLst>
                <a:ext uri="{FF2B5EF4-FFF2-40B4-BE49-F238E27FC236}">
                  <a16:creationId xmlns:a16="http://schemas.microsoft.com/office/drawing/2014/main" id="{00000000-0008-0000-1000-000065000000}"/>
                </a:ext>
              </a:extLst>
            </xdr:cNvPr>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02" name="正方形/長方形 101">
              <a:extLst>
                <a:ext uri="{FF2B5EF4-FFF2-40B4-BE49-F238E27FC236}">
                  <a16:creationId xmlns:a16="http://schemas.microsoft.com/office/drawing/2014/main" id="{00000000-0008-0000-1000-000066000000}"/>
                </a:ext>
              </a:extLst>
            </xdr:cNvPr>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xnSp macro="">
        <xdr:nvCxnSpPr>
          <xdr:cNvPr id="99" name="直線コネクタ 98">
            <a:extLst>
              <a:ext uri="{FF2B5EF4-FFF2-40B4-BE49-F238E27FC236}">
                <a16:creationId xmlns:a16="http://schemas.microsoft.com/office/drawing/2014/main" id="{00000000-0008-0000-1000-000063000000}"/>
              </a:ext>
            </a:extLst>
          </xdr:cNvPr>
          <xdr:cNvCxnSpPr/>
        </xdr:nvCxnSpPr>
        <xdr:spPr>
          <a:xfrm>
            <a:off x="4940300" y="3333750"/>
            <a:ext cx="476250" cy="46990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a:extLst>
              <a:ext uri="{FF2B5EF4-FFF2-40B4-BE49-F238E27FC236}">
                <a16:creationId xmlns:a16="http://schemas.microsoft.com/office/drawing/2014/main" id="{00000000-0008-0000-1000-000064000000}"/>
              </a:ext>
            </a:extLst>
          </xdr:cNvPr>
          <xdr:cNvCxnSpPr/>
        </xdr:nvCxnSpPr>
        <xdr:spPr>
          <a:xfrm flipV="1">
            <a:off x="4927600" y="3352800"/>
            <a:ext cx="463550" cy="44450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139962</xdr:colOff>
      <xdr:row>24</xdr:row>
      <xdr:rowOff>120651</xdr:rowOff>
    </xdr:from>
    <xdr:to>
      <xdr:col>8</xdr:col>
      <xdr:colOff>139700</xdr:colOff>
      <xdr:row>25</xdr:row>
      <xdr:rowOff>120650</xdr:rowOff>
    </xdr:to>
    <xdr:grpSp>
      <xdr:nvGrpSpPr>
        <xdr:cNvPr id="103" name="グループ化 102">
          <a:extLst>
            <a:ext uri="{FF2B5EF4-FFF2-40B4-BE49-F238E27FC236}">
              <a16:creationId xmlns:a16="http://schemas.microsoft.com/office/drawing/2014/main" id="{00000000-0008-0000-1000-000067000000}"/>
            </a:ext>
          </a:extLst>
        </xdr:cNvPr>
        <xdr:cNvGrpSpPr/>
      </xdr:nvGrpSpPr>
      <xdr:grpSpPr>
        <a:xfrm>
          <a:off x="1330587" y="5864226"/>
          <a:ext cx="714113" cy="238124"/>
          <a:chOff x="1519923" y="1720854"/>
          <a:chExt cx="469900" cy="457200"/>
        </a:xfrm>
      </xdr:grpSpPr>
      <xdr:sp macro="" textlink="">
        <xdr:nvSpPr>
          <xdr:cNvPr id="104" name="正方形/長方形 103">
            <a:extLst>
              <a:ext uri="{FF2B5EF4-FFF2-40B4-BE49-F238E27FC236}">
                <a16:creationId xmlns:a16="http://schemas.microsoft.com/office/drawing/2014/main" id="{00000000-0008-0000-1000-000068000000}"/>
              </a:ext>
            </a:extLst>
          </xdr:cNvPr>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05" name="正方形/長方形 104">
            <a:extLst>
              <a:ext uri="{FF2B5EF4-FFF2-40B4-BE49-F238E27FC236}">
                <a16:creationId xmlns:a16="http://schemas.microsoft.com/office/drawing/2014/main" id="{00000000-0008-0000-1000-000069000000}"/>
              </a:ext>
            </a:extLst>
          </xdr:cNvPr>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10</xdr:col>
      <xdr:colOff>139700</xdr:colOff>
      <xdr:row>24</xdr:row>
      <xdr:rowOff>120650</xdr:rowOff>
    </xdr:from>
    <xdr:to>
      <xdr:col>13</xdr:col>
      <xdr:colOff>139438</xdr:colOff>
      <xdr:row>25</xdr:row>
      <xdr:rowOff>120649</xdr:rowOff>
    </xdr:to>
    <xdr:grpSp>
      <xdr:nvGrpSpPr>
        <xdr:cNvPr id="106" name="グループ化 105">
          <a:extLst>
            <a:ext uri="{FF2B5EF4-FFF2-40B4-BE49-F238E27FC236}">
              <a16:creationId xmlns:a16="http://schemas.microsoft.com/office/drawing/2014/main" id="{00000000-0008-0000-1000-00006A000000}"/>
            </a:ext>
          </a:extLst>
        </xdr:cNvPr>
        <xdr:cNvGrpSpPr/>
      </xdr:nvGrpSpPr>
      <xdr:grpSpPr>
        <a:xfrm>
          <a:off x="2520950" y="5864225"/>
          <a:ext cx="714113" cy="238124"/>
          <a:chOff x="1519923" y="1720854"/>
          <a:chExt cx="469900" cy="457200"/>
        </a:xfrm>
      </xdr:grpSpPr>
      <xdr:sp macro="" textlink="">
        <xdr:nvSpPr>
          <xdr:cNvPr id="107" name="正方形/長方形 106">
            <a:extLst>
              <a:ext uri="{FF2B5EF4-FFF2-40B4-BE49-F238E27FC236}">
                <a16:creationId xmlns:a16="http://schemas.microsoft.com/office/drawing/2014/main" id="{00000000-0008-0000-1000-00006B000000}"/>
              </a:ext>
            </a:extLst>
          </xdr:cNvPr>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08" name="正方形/長方形 107">
            <a:extLst>
              <a:ext uri="{FF2B5EF4-FFF2-40B4-BE49-F238E27FC236}">
                <a16:creationId xmlns:a16="http://schemas.microsoft.com/office/drawing/2014/main" id="{00000000-0008-0000-1000-00006C000000}"/>
              </a:ext>
            </a:extLst>
          </xdr:cNvPr>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5</xdr:col>
      <xdr:colOff>133350</xdr:colOff>
      <xdr:row>41</xdr:row>
      <xdr:rowOff>120650</xdr:rowOff>
    </xdr:from>
    <xdr:to>
      <xdr:col>8</xdr:col>
      <xdr:colOff>133088</xdr:colOff>
      <xdr:row>42</xdr:row>
      <xdr:rowOff>120649</xdr:rowOff>
    </xdr:to>
    <xdr:grpSp>
      <xdr:nvGrpSpPr>
        <xdr:cNvPr id="109" name="グループ化 108">
          <a:extLst>
            <a:ext uri="{FF2B5EF4-FFF2-40B4-BE49-F238E27FC236}">
              <a16:creationId xmlns:a16="http://schemas.microsoft.com/office/drawing/2014/main" id="{00000000-0008-0000-1000-00006D000000}"/>
            </a:ext>
          </a:extLst>
        </xdr:cNvPr>
        <xdr:cNvGrpSpPr/>
      </xdr:nvGrpSpPr>
      <xdr:grpSpPr>
        <a:xfrm>
          <a:off x="1323975" y="9912350"/>
          <a:ext cx="714113" cy="238124"/>
          <a:chOff x="1519923" y="1720854"/>
          <a:chExt cx="469900" cy="457200"/>
        </a:xfrm>
      </xdr:grpSpPr>
      <xdr:sp macro="" textlink="">
        <xdr:nvSpPr>
          <xdr:cNvPr id="110" name="正方形/長方形 109">
            <a:extLst>
              <a:ext uri="{FF2B5EF4-FFF2-40B4-BE49-F238E27FC236}">
                <a16:creationId xmlns:a16="http://schemas.microsoft.com/office/drawing/2014/main" id="{00000000-0008-0000-1000-00006E000000}"/>
              </a:ext>
            </a:extLst>
          </xdr:cNvPr>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11" name="正方形/長方形 110">
            <a:extLst>
              <a:ext uri="{FF2B5EF4-FFF2-40B4-BE49-F238E27FC236}">
                <a16:creationId xmlns:a16="http://schemas.microsoft.com/office/drawing/2014/main" id="{00000000-0008-0000-1000-00006F000000}"/>
              </a:ext>
            </a:extLst>
          </xdr:cNvPr>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10</xdr:col>
      <xdr:colOff>127000</xdr:colOff>
      <xdr:row>41</xdr:row>
      <xdr:rowOff>133350</xdr:rowOff>
    </xdr:from>
    <xdr:to>
      <xdr:col>13</xdr:col>
      <xdr:colOff>126738</xdr:colOff>
      <xdr:row>42</xdr:row>
      <xdr:rowOff>133349</xdr:rowOff>
    </xdr:to>
    <xdr:grpSp>
      <xdr:nvGrpSpPr>
        <xdr:cNvPr id="112" name="グループ化 111">
          <a:extLst>
            <a:ext uri="{FF2B5EF4-FFF2-40B4-BE49-F238E27FC236}">
              <a16:creationId xmlns:a16="http://schemas.microsoft.com/office/drawing/2014/main" id="{00000000-0008-0000-1000-000070000000}"/>
            </a:ext>
          </a:extLst>
        </xdr:cNvPr>
        <xdr:cNvGrpSpPr/>
      </xdr:nvGrpSpPr>
      <xdr:grpSpPr>
        <a:xfrm>
          <a:off x="2508250" y="9925050"/>
          <a:ext cx="714113" cy="238124"/>
          <a:chOff x="1519923" y="1720854"/>
          <a:chExt cx="469900" cy="457200"/>
        </a:xfrm>
      </xdr:grpSpPr>
      <xdr:sp macro="" textlink="">
        <xdr:nvSpPr>
          <xdr:cNvPr id="113" name="正方形/長方形 112">
            <a:extLst>
              <a:ext uri="{FF2B5EF4-FFF2-40B4-BE49-F238E27FC236}">
                <a16:creationId xmlns:a16="http://schemas.microsoft.com/office/drawing/2014/main" id="{00000000-0008-0000-1000-000071000000}"/>
              </a:ext>
            </a:extLst>
          </xdr:cNvPr>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14" name="正方形/長方形 113">
            <a:extLst>
              <a:ext uri="{FF2B5EF4-FFF2-40B4-BE49-F238E27FC236}">
                <a16:creationId xmlns:a16="http://schemas.microsoft.com/office/drawing/2014/main" id="{00000000-0008-0000-1000-000072000000}"/>
              </a:ext>
            </a:extLst>
          </xdr:cNvPr>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20</xdr:col>
      <xdr:colOff>146050</xdr:colOff>
      <xdr:row>24</xdr:row>
      <xdr:rowOff>114300</xdr:rowOff>
    </xdr:from>
    <xdr:to>
      <xdr:col>23</xdr:col>
      <xdr:colOff>145788</xdr:colOff>
      <xdr:row>25</xdr:row>
      <xdr:rowOff>114299</xdr:rowOff>
    </xdr:to>
    <xdr:grpSp>
      <xdr:nvGrpSpPr>
        <xdr:cNvPr id="115" name="グループ化 114">
          <a:extLst>
            <a:ext uri="{FF2B5EF4-FFF2-40B4-BE49-F238E27FC236}">
              <a16:creationId xmlns:a16="http://schemas.microsoft.com/office/drawing/2014/main" id="{00000000-0008-0000-1000-000073000000}"/>
            </a:ext>
          </a:extLst>
        </xdr:cNvPr>
        <xdr:cNvGrpSpPr/>
      </xdr:nvGrpSpPr>
      <xdr:grpSpPr>
        <a:xfrm>
          <a:off x="4908550" y="5857875"/>
          <a:ext cx="714113" cy="238124"/>
          <a:chOff x="1519923" y="1720854"/>
          <a:chExt cx="469900" cy="457200"/>
        </a:xfrm>
      </xdr:grpSpPr>
      <xdr:sp macro="" textlink="">
        <xdr:nvSpPr>
          <xdr:cNvPr id="116" name="正方形/長方形 115">
            <a:extLst>
              <a:ext uri="{FF2B5EF4-FFF2-40B4-BE49-F238E27FC236}">
                <a16:creationId xmlns:a16="http://schemas.microsoft.com/office/drawing/2014/main" id="{00000000-0008-0000-1000-000074000000}"/>
              </a:ext>
            </a:extLst>
          </xdr:cNvPr>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17" name="正方形/長方形 116">
            <a:extLst>
              <a:ext uri="{FF2B5EF4-FFF2-40B4-BE49-F238E27FC236}">
                <a16:creationId xmlns:a16="http://schemas.microsoft.com/office/drawing/2014/main" id="{00000000-0008-0000-1000-000075000000}"/>
              </a:ext>
            </a:extLst>
          </xdr:cNvPr>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20</xdr:col>
      <xdr:colOff>146050</xdr:colOff>
      <xdr:row>41</xdr:row>
      <xdr:rowOff>133350</xdr:rowOff>
    </xdr:from>
    <xdr:to>
      <xdr:col>23</xdr:col>
      <xdr:colOff>145788</xdr:colOff>
      <xdr:row>42</xdr:row>
      <xdr:rowOff>133350</xdr:rowOff>
    </xdr:to>
    <xdr:grpSp>
      <xdr:nvGrpSpPr>
        <xdr:cNvPr id="118" name="グループ化 117">
          <a:extLst>
            <a:ext uri="{FF2B5EF4-FFF2-40B4-BE49-F238E27FC236}">
              <a16:creationId xmlns:a16="http://schemas.microsoft.com/office/drawing/2014/main" id="{00000000-0008-0000-1000-000076000000}"/>
            </a:ext>
          </a:extLst>
        </xdr:cNvPr>
        <xdr:cNvGrpSpPr/>
      </xdr:nvGrpSpPr>
      <xdr:grpSpPr>
        <a:xfrm>
          <a:off x="4908550" y="9925050"/>
          <a:ext cx="714113" cy="238125"/>
          <a:chOff x="4845050" y="9525000"/>
          <a:chExt cx="704588" cy="228600"/>
        </a:xfrm>
      </xdr:grpSpPr>
      <xdr:grpSp>
        <xdr:nvGrpSpPr>
          <xdr:cNvPr id="119" name="グループ化 118">
            <a:extLst>
              <a:ext uri="{FF2B5EF4-FFF2-40B4-BE49-F238E27FC236}">
                <a16:creationId xmlns:a16="http://schemas.microsoft.com/office/drawing/2014/main" id="{00000000-0008-0000-1000-000077000000}"/>
              </a:ext>
            </a:extLst>
          </xdr:cNvPr>
          <xdr:cNvGrpSpPr/>
        </xdr:nvGrpSpPr>
        <xdr:grpSpPr>
          <a:xfrm>
            <a:off x="4845050" y="9525000"/>
            <a:ext cx="704588" cy="228599"/>
            <a:chOff x="1519923" y="1720854"/>
            <a:chExt cx="469900" cy="457200"/>
          </a:xfrm>
        </xdr:grpSpPr>
        <xdr:sp macro="" textlink="">
          <xdr:nvSpPr>
            <xdr:cNvPr id="122" name="正方形/長方形 121">
              <a:extLst>
                <a:ext uri="{FF2B5EF4-FFF2-40B4-BE49-F238E27FC236}">
                  <a16:creationId xmlns:a16="http://schemas.microsoft.com/office/drawing/2014/main" id="{00000000-0008-0000-1000-00007A000000}"/>
                </a:ext>
              </a:extLst>
            </xdr:cNvPr>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23" name="正方形/長方形 122">
              <a:extLst>
                <a:ext uri="{FF2B5EF4-FFF2-40B4-BE49-F238E27FC236}">
                  <a16:creationId xmlns:a16="http://schemas.microsoft.com/office/drawing/2014/main" id="{00000000-0008-0000-1000-00007B000000}"/>
                </a:ext>
              </a:extLst>
            </xdr:cNvPr>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xnSp macro="">
        <xdr:nvCxnSpPr>
          <xdr:cNvPr id="120" name="直線コネクタ 119">
            <a:extLst>
              <a:ext uri="{FF2B5EF4-FFF2-40B4-BE49-F238E27FC236}">
                <a16:creationId xmlns:a16="http://schemas.microsoft.com/office/drawing/2014/main" id="{00000000-0008-0000-1000-000078000000}"/>
              </a:ext>
            </a:extLst>
          </xdr:cNvPr>
          <xdr:cNvCxnSpPr/>
        </xdr:nvCxnSpPr>
        <xdr:spPr>
          <a:xfrm flipV="1">
            <a:off x="4851400" y="9525000"/>
            <a:ext cx="692150" cy="22225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1" name="直線コネクタ 120">
            <a:extLst>
              <a:ext uri="{FF2B5EF4-FFF2-40B4-BE49-F238E27FC236}">
                <a16:creationId xmlns:a16="http://schemas.microsoft.com/office/drawing/2014/main" id="{00000000-0008-0000-1000-000079000000}"/>
              </a:ext>
            </a:extLst>
          </xdr:cNvPr>
          <xdr:cNvCxnSpPr/>
        </xdr:nvCxnSpPr>
        <xdr:spPr>
          <a:xfrm>
            <a:off x="4851400" y="9537700"/>
            <a:ext cx="692150" cy="21590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0</xdr:colOff>
      <xdr:row>1</xdr:row>
      <xdr:rowOff>0</xdr:rowOff>
    </xdr:from>
    <xdr:to>
      <xdr:col>37</xdr:col>
      <xdr:colOff>228600</xdr:colOff>
      <xdr:row>12</xdr:row>
      <xdr:rowOff>0</xdr:rowOff>
    </xdr:to>
    <xdr:grpSp>
      <xdr:nvGrpSpPr>
        <xdr:cNvPr id="124" name="グループ化 123">
          <a:extLst>
            <a:ext uri="{FF2B5EF4-FFF2-40B4-BE49-F238E27FC236}">
              <a16:creationId xmlns:a16="http://schemas.microsoft.com/office/drawing/2014/main" id="{00000000-0008-0000-1000-00007C000000}"/>
            </a:ext>
          </a:extLst>
        </xdr:cNvPr>
        <xdr:cNvGrpSpPr/>
      </xdr:nvGrpSpPr>
      <xdr:grpSpPr>
        <a:xfrm>
          <a:off x="7381875" y="247650"/>
          <a:ext cx="1657350" cy="2619375"/>
          <a:chOff x="7994650" y="1377950"/>
          <a:chExt cx="1638300" cy="2514600"/>
        </a:xfrm>
      </xdr:grpSpPr>
      <xdr:sp macro="" textlink="">
        <xdr:nvSpPr>
          <xdr:cNvPr id="125" name="テキスト ボックス 124">
            <a:extLst>
              <a:ext uri="{FF2B5EF4-FFF2-40B4-BE49-F238E27FC236}">
                <a16:creationId xmlns:a16="http://schemas.microsoft.com/office/drawing/2014/main" id="{00000000-0008-0000-1000-00007D000000}"/>
              </a:ext>
            </a:extLst>
          </xdr:cNvPr>
          <xdr:cNvSpPr txBox="1"/>
        </xdr:nvSpPr>
        <xdr:spPr>
          <a:xfrm>
            <a:off x="7994650" y="1377950"/>
            <a:ext cx="1638300" cy="2514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■凡例</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●蛍光灯</a:t>
            </a:r>
            <a:r>
              <a:rPr kumimoji="1" lang="en-US" altLang="ja-JP" sz="1100">
                <a:solidFill>
                  <a:schemeClr val="dk1"/>
                </a:solidFill>
                <a:effectLst/>
                <a:latin typeface="+mn-lt"/>
                <a:ea typeface="+mn-ea"/>
                <a:cs typeface="+mn-cs"/>
              </a:rPr>
              <a:t>FLR40W</a:t>
            </a:r>
            <a:r>
              <a:rPr kumimoji="1" lang="ja-JP" altLang="ja-JP" sz="1100">
                <a:solidFill>
                  <a:schemeClr val="dk1"/>
                </a:solidFill>
                <a:effectLst/>
                <a:latin typeface="+mn-lt"/>
                <a:ea typeface="+mn-ea"/>
                <a:cs typeface="+mn-cs"/>
              </a:rPr>
              <a:t>型</a:t>
            </a:r>
            <a:endParaRPr lang="ja-JP" altLang="ja-JP">
              <a:effectLst/>
            </a:endParaRPr>
          </a:p>
          <a:p>
            <a:endParaRPr kumimoji="1" lang="en-US" altLang="ja-JP" sz="1100"/>
          </a:p>
          <a:p>
            <a:endParaRPr kumimoji="1" lang="en-US" altLang="ja-JP" sz="1100"/>
          </a:p>
          <a:p>
            <a:r>
              <a:rPr kumimoji="1" lang="ja-JP" altLang="en-US" sz="1100"/>
              <a:t>●空調</a:t>
            </a:r>
            <a:r>
              <a:rPr kumimoji="1" lang="en-US" altLang="ja-JP" sz="1100"/>
              <a:t>abcdefg</a:t>
            </a:r>
            <a:r>
              <a:rPr kumimoji="1" lang="ja-JP" altLang="en-US" sz="1100"/>
              <a:t>室内機</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ja-JP" sz="1100">
                <a:solidFill>
                  <a:schemeClr val="dk1"/>
                </a:solidFill>
                <a:effectLst/>
                <a:latin typeface="+mn-lt"/>
                <a:ea typeface="+mn-ea"/>
                <a:cs typeface="+mn-cs"/>
              </a:rPr>
              <a:t>空調</a:t>
            </a:r>
            <a:r>
              <a:rPr kumimoji="1" lang="en-US" altLang="ja-JP" sz="1100">
                <a:solidFill>
                  <a:schemeClr val="dk1"/>
                </a:solidFill>
                <a:effectLst/>
                <a:latin typeface="+mn-lt"/>
                <a:ea typeface="+mn-ea"/>
                <a:cs typeface="+mn-cs"/>
              </a:rPr>
              <a:t>abcdefg</a:t>
            </a:r>
            <a:r>
              <a:rPr kumimoji="1" lang="ja-JP" altLang="ja-JP" sz="1100">
                <a:solidFill>
                  <a:schemeClr val="dk1"/>
                </a:solidFill>
                <a:effectLst/>
                <a:latin typeface="+mn-lt"/>
                <a:ea typeface="+mn-ea"/>
                <a:cs typeface="+mn-cs"/>
              </a:rPr>
              <a:t>室</a:t>
            </a:r>
            <a:r>
              <a:rPr kumimoji="1" lang="ja-JP" altLang="en-US" sz="1100">
                <a:solidFill>
                  <a:schemeClr val="dk1"/>
                </a:solidFill>
                <a:effectLst/>
                <a:latin typeface="+mn-lt"/>
                <a:ea typeface="+mn-ea"/>
                <a:cs typeface="+mn-cs"/>
              </a:rPr>
              <a:t>外機</a:t>
            </a:r>
            <a:endParaRPr kumimoji="1" lang="en-US" altLang="ja-JP" sz="1100">
              <a:solidFill>
                <a:schemeClr val="dk1"/>
              </a:solidFill>
              <a:effectLst/>
              <a:latin typeface="+mn-lt"/>
              <a:ea typeface="+mn-ea"/>
              <a:cs typeface="+mn-cs"/>
            </a:endParaRPr>
          </a:p>
        </xdr:txBody>
      </xdr:sp>
      <xdr:grpSp>
        <xdr:nvGrpSpPr>
          <xdr:cNvPr id="126" name="グループ化 125">
            <a:extLst>
              <a:ext uri="{FF2B5EF4-FFF2-40B4-BE49-F238E27FC236}">
                <a16:creationId xmlns:a16="http://schemas.microsoft.com/office/drawing/2014/main" id="{00000000-0008-0000-1000-00007E000000}"/>
              </a:ext>
            </a:extLst>
          </xdr:cNvPr>
          <xdr:cNvGrpSpPr/>
        </xdr:nvGrpSpPr>
        <xdr:grpSpPr>
          <a:xfrm>
            <a:off x="8248650" y="1943100"/>
            <a:ext cx="704850" cy="228600"/>
            <a:chOff x="8195469" y="2996406"/>
            <a:chExt cx="702469" cy="230188"/>
          </a:xfrm>
        </xdr:grpSpPr>
        <xdr:sp macro="" textlink="">
          <xdr:nvSpPr>
            <xdr:cNvPr id="133" name="正方形/長方形 132">
              <a:extLst>
                <a:ext uri="{FF2B5EF4-FFF2-40B4-BE49-F238E27FC236}">
                  <a16:creationId xmlns:a16="http://schemas.microsoft.com/office/drawing/2014/main" id="{00000000-0008-0000-1000-000085000000}"/>
                </a:ext>
              </a:extLst>
            </xdr:cNvPr>
            <xdr:cNvSpPr/>
          </xdr:nvSpPr>
          <xdr:spPr>
            <a:xfrm>
              <a:off x="8195469" y="2996406"/>
              <a:ext cx="702469" cy="23018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34" name="楕円 133">
              <a:extLst>
                <a:ext uri="{FF2B5EF4-FFF2-40B4-BE49-F238E27FC236}">
                  <a16:creationId xmlns:a16="http://schemas.microsoft.com/office/drawing/2014/main" id="{00000000-0008-0000-1000-000086000000}"/>
                </a:ext>
              </a:extLst>
            </xdr:cNvPr>
            <xdr:cNvSpPr/>
          </xdr:nvSpPr>
          <xdr:spPr>
            <a:xfrm>
              <a:off x="8429625" y="2996406"/>
              <a:ext cx="234156" cy="228599"/>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35" name="楕円 134">
              <a:extLst>
                <a:ext uri="{FF2B5EF4-FFF2-40B4-BE49-F238E27FC236}">
                  <a16:creationId xmlns:a16="http://schemas.microsoft.com/office/drawing/2014/main" id="{00000000-0008-0000-1000-000087000000}"/>
                </a:ext>
              </a:extLst>
            </xdr:cNvPr>
            <xdr:cNvSpPr>
              <a:spLocks/>
            </xdr:cNvSpPr>
          </xdr:nvSpPr>
          <xdr:spPr>
            <a:xfrm>
              <a:off x="8491057" y="3053207"/>
              <a:ext cx="107739" cy="108273"/>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nvGrpSpPr>
          <xdr:cNvPr id="127" name="グループ化 126">
            <a:extLst>
              <a:ext uri="{FF2B5EF4-FFF2-40B4-BE49-F238E27FC236}">
                <a16:creationId xmlns:a16="http://schemas.microsoft.com/office/drawing/2014/main" id="{00000000-0008-0000-1000-00007F000000}"/>
              </a:ext>
            </a:extLst>
          </xdr:cNvPr>
          <xdr:cNvGrpSpPr/>
        </xdr:nvGrpSpPr>
        <xdr:grpSpPr>
          <a:xfrm>
            <a:off x="8242300" y="2527300"/>
            <a:ext cx="469900" cy="457200"/>
            <a:chOff x="1409700" y="1149350"/>
            <a:chExt cx="469900" cy="457200"/>
          </a:xfrm>
        </xdr:grpSpPr>
        <xdr:sp macro="" textlink="">
          <xdr:nvSpPr>
            <xdr:cNvPr id="131" name="正方形/長方形 130">
              <a:extLst>
                <a:ext uri="{FF2B5EF4-FFF2-40B4-BE49-F238E27FC236}">
                  <a16:creationId xmlns:a16="http://schemas.microsoft.com/office/drawing/2014/main" id="{00000000-0008-0000-1000-000083000000}"/>
                </a:ext>
              </a:extLst>
            </xdr:cNvPr>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32" name="正方形/長方形 131">
              <a:extLst>
                <a:ext uri="{FF2B5EF4-FFF2-40B4-BE49-F238E27FC236}">
                  <a16:creationId xmlns:a16="http://schemas.microsoft.com/office/drawing/2014/main" id="{00000000-0008-0000-1000-000084000000}"/>
                </a:ext>
              </a:extLst>
            </xdr:cNvPr>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nvGrpSpPr>
          <xdr:cNvPr id="128" name="グループ化 127">
            <a:extLst>
              <a:ext uri="{FF2B5EF4-FFF2-40B4-BE49-F238E27FC236}">
                <a16:creationId xmlns:a16="http://schemas.microsoft.com/office/drawing/2014/main" id="{00000000-0008-0000-1000-000080000000}"/>
              </a:ext>
            </a:extLst>
          </xdr:cNvPr>
          <xdr:cNvGrpSpPr/>
        </xdr:nvGrpSpPr>
        <xdr:grpSpPr>
          <a:xfrm>
            <a:off x="8229600" y="3454400"/>
            <a:ext cx="704588" cy="228599"/>
            <a:chOff x="1519923" y="1720854"/>
            <a:chExt cx="469900" cy="457200"/>
          </a:xfrm>
        </xdr:grpSpPr>
        <xdr:sp macro="" textlink="">
          <xdr:nvSpPr>
            <xdr:cNvPr id="129" name="正方形/長方形 128">
              <a:extLst>
                <a:ext uri="{FF2B5EF4-FFF2-40B4-BE49-F238E27FC236}">
                  <a16:creationId xmlns:a16="http://schemas.microsoft.com/office/drawing/2014/main" id="{00000000-0008-0000-1000-000081000000}"/>
                </a:ext>
              </a:extLst>
            </xdr:cNvPr>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30" name="正方形/長方形 129">
              <a:extLst>
                <a:ext uri="{FF2B5EF4-FFF2-40B4-BE49-F238E27FC236}">
                  <a16:creationId xmlns:a16="http://schemas.microsoft.com/office/drawing/2014/main" id="{00000000-0008-0000-1000-000082000000}"/>
                </a:ext>
              </a:extLst>
            </xdr:cNvPr>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clientData/>
  </xdr:twoCellAnchor>
  <xdr:twoCellAnchor>
    <xdr:from>
      <xdr:col>2</xdr:col>
      <xdr:colOff>0</xdr:colOff>
      <xdr:row>2</xdr:row>
      <xdr:rowOff>0</xdr:rowOff>
    </xdr:from>
    <xdr:to>
      <xdr:col>6</xdr:col>
      <xdr:colOff>0</xdr:colOff>
      <xdr:row>3</xdr:row>
      <xdr:rowOff>0</xdr:rowOff>
    </xdr:to>
    <xdr:sp macro="" textlink="">
      <xdr:nvSpPr>
        <xdr:cNvPr id="136" name="テキスト ボックス 135">
          <a:extLst>
            <a:ext uri="{FF2B5EF4-FFF2-40B4-BE49-F238E27FC236}">
              <a16:creationId xmlns:a16="http://schemas.microsoft.com/office/drawing/2014/main" id="{00000000-0008-0000-1000-000088000000}"/>
            </a:ext>
          </a:extLst>
        </xdr:cNvPr>
        <xdr:cNvSpPr txBox="1"/>
      </xdr:nvSpPr>
      <xdr:spPr>
        <a:xfrm>
          <a:off x="476250" y="485775"/>
          <a:ext cx="952500" cy="238125"/>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事務室</a:t>
          </a:r>
        </a:p>
      </xdr:txBody>
    </xdr:sp>
    <xdr:clientData/>
  </xdr:twoCellAnchor>
  <xdr:twoCellAnchor>
    <xdr:from>
      <xdr:col>17</xdr:col>
      <xdr:colOff>0</xdr:colOff>
      <xdr:row>2</xdr:row>
      <xdr:rowOff>0</xdr:rowOff>
    </xdr:from>
    <xdr:to>
      <xdr:col>21</xdr:col>
      <xdr:colOff>0</xdr:colOff>
      <xdr:row>3</xdr:row>
      <xdr:rowOff>0</xdr:rowOff>
    </xdr:to>
    <xdr:sp macro="" textlink="">
      <xdr:nvSpPr>
        <xdr:cNvPr id="137" name="テキスト ボックス 136">
          <a:extLst>
            <a:ext uri="{FF2B5EF4-FFF2-40B4-BE49-F238E27FC236}">
              <a16:creationId xmlns:a16="http://schemas.microsoft.com/office/drawing/2014/main" id="{00000000-0008-0000-1000-000089000000}"/>
            </a:ext>
          </a:extLst>
        </xdr:cNvPr>
        <xdr:cNvSpPr txBox="1"/>
      </xdr:nvSpPr>
      <xdr:spPr>
        <a:xfrm>
          <a:off x="4048125" y="485775"/>
          <a:ext cx="952500" cy="238125"/>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会議室</a:t>
          </a:r>
        </a:p>
      </xdr:txBody>
    </xdr:sp>
    <xdr:clientData/>
  </xdr:twoCellAnchor>
  <xdr:twoCellAnchor>
    <xdr:from>
      <xdr:col>19</xdr:col>
      <xdr:colOff>171450</xdr:colOff>
      <xdr:row>19</xdr:row>
      <xdr:rowOff>101600</xdr:rowOff>
    </xdr:from>
    <xdr:to>
      <xdr:col>26</xdr:col>
      <xdr:colOff>76200</xdr:colOff>
      <xdr:row>20</xdr:row>
      <xdr:rowOff>158750</xdr:rowOff>
    </xdr:to>
    <xdr:sp macro="" textlink="">
      <xdr:nvSpPr>
        <xdr:cNvPr id="138" name="テキスト ボックス 137">
          <a:extLst>
            <a:ext uri="{FF2B5EF4-FFF2-40B4-BE49-F238E27FC236}">
              <a16:creationId xmlns:a16="http://schemas.microsoft.com/office/drawing/2014/main" id="{00000000-0008-0000-1000-00008A000000}"/>
            </a:ext>
          </a:extLst>
        </xdr:cNvPr>
        <xdr:cNvSpPr txBox="1"/>
      </xdr:nvSpPr>
      <xdr:spPr>
        <a:xfrm>
          <a:off x="4695825" y="4635500"/>
          <a:ext cx="15716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●注釈：申請対象外</a:t>
          </a:r>
        </a:p>
      </xdr:txBody>
    </xdr:sp>
    <xdr:clientData/>
  </xdr:twoCellAnchor>
  <xdr:twoCellAnchor>
    <xdr:from>
      <xdr:col>22</xdr:col>
      <xdr:colOff>6350</xdr:colOff>
      <xdr:row>16</xdr:row>
      <xdr:rowOff>133350</xdr:rowOff>
    </xdr:from>
    <xdr:to>
      <xdr:col>23</xdr:col>
      <xdr:colOff>6350</xdr:colOff>
      <xdr:row>19</xdr:row>
      <xdr:rowOff>101600</xdr:rowOff>
    </xdr:to>
    <xdr:cxnSp macro="">
      <xdr:nvCxnSpPr>
        <xdr:cNvPr id="139" name="直線矢印コネクタ 138">
          <a:extLst>
            <a:ext uri="{FF2B5EF4-FFF2-40B4-BE49-F238E27FC236}">
              <a16:creationId xmlns:a16="http://schemas.microsoft.com/office/drawing/2014/main" id="{00000000-0008-0000-1000-00008B000000}"/>
            </a:ext>
          </a:extLst>
        </xdr:cNvPr>
        <xdr:cNvCxnSpPr>
          <a:stCxn id="138" idx="0"/>
          <a:endCxn id="101" idx="2"/>
        </xdr:cNvCxnSpPr>
      </xdr:nvCxnSpPr>
      <xdr:spPr>
        <a:xfrm flipH="1" flipV="1">
          <a:off x="5245100" y="3952875"/>
          <a:ext cx="238125" cy="6826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37</xdr:row>
      <xdr:rowOff>171450</xdr:rowOff>
    </xdr:from>
    <xdr:to>
      <xdr:col>27</xdr:col>
      <xdr:colOff>139700</xdr:colOff>
      <xdr:row>39</xdr:row>
      <xdr:rowOff>0</xdr:rowOff>
    </xdr:to>
    <xdr:sp macro="" textlink="">
      <xdr:nvSpPr>
        <xdr:cNvPr id="140" name="テキスト ボックス 139">
          <a:extLst>
            <a:ext uri="{FF2B5EF4-FFF2-40B4-BE49-F238E27FC236}">
              <a16:creationId xmlns:a16="http://schemas.microsoft.com/office/drawing/2014/main" id="{00000000-0008-0000-1000-00008C000000}"/>
            </a:ext>
          </a:extLst>
        </xdr:cNvPr>
        <xdr:cNvSpPr txBox="1"/>
      </xdr:nvSpPr>
      <xdr:spPr>
        <a:xfrm>
          <a:off x="5000625" y="9010650"/>
          <a:ext cx="15684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●注釈：申請対象外</a:t>
          </a:r>
        </a:p>
      </xdr:txBody>
    </xdr:sp>
    <xdr:clientData/>
  </xdr:twoCellAnchor>
  <xdr:twoCellAnchor>
    <xdr:from>
      <xdr:col>22</xdr:col>
      <xdr:colOff>28444</xdr:colOff>
      <xdr:row>39</xdr:row>
      <xdr:rowOff>0</xdr:rowOff>
    </xdr:from>
    <xdr:to>
      <xdr:col>24</xdr:col>
      <xdr:colOff>69850</xdr:colOff>
      <xdr:row>41</xdr:row>
      <xdr:rowOff>133350</xdr:rowOff>
    </xdr:to>
    <xdr:cxnSp macro="">
      <xdr:nvCxnSpPr>
        <xdr:cNvPr id="141" name="直線矢印コネクタ 140">
          <a:extLst>
            <a:ext uri="{FF2B5EF4-FFF2-40B4-BE49-F238E27FC236}">
              <a16:creationId xmlns:a16="http://schemas.microsoft.com/office/drawing/2014/main" id="{00000000-0008-0000-1000-00008D000000}"/>
            </a:ext>
          </a:extLst>
        </xdr:cNvPr>
        <xdr:cNvCxnSpPr>
          <a:stCxn id="140" idx="2"/>
          <a:endCxn id="122" idx="0"/>
        </xdr:cNvCxnSpPr>
      </xdr:nvCxnSpPr>
      <xdr:spPr>
        <a:xfrm flipH="1">
          <a:off x="5267194" y="9315450"/>
          <a:ext cx="517656" cy="6096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95250</xdr:colOff>
      <xdr:row>11</xdr:row>
      <xdr:rowOff>120650</xdr:rowOff>
    </xdr:from>
    <xdr:to>
      <xdr:col>10</xdr:col>
      <xdr:colOff>120650</xdr:colOff>
      <xdr:row>19</xdr:row>
      <xdr:rowOff>95250</xdr:rowOff>
    </xdr:to>
    <xdr:sp macro="" textlink="">
      <xdr:nvSpPr>
        <xdr:cNvPr id="142" name="正方形/長方形 141">
          <a:extLst>
            <a:ext uri="{FF2B5EF4-FFF2-40B4-BE49-F238E27FC236}">
              <a16:creationId xmlns:a16="http://schemas.microsoft.com/office/drawing/2014/main" id="{00000000-0008-0000-1000-00008E000000}"/>
            </a:ext>
          </a:extLst>
        </xdr:cNvPr>
        <xdr:cNvSpPr/>
      </xdr:nvSpPr>
      <xdr:spPr>
        <a:xfrm>
          <a:off x="809625" y="2749550"/>
          <a:ext cx="1692275" cy="18796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133350</xdr:colOff>
      <xdr:row>5</xdr:row>
      <xdr:rowOff>215900</xdr:rowOff>
    </xdr:from>
    <xdr:to>
      <xdr:col>8</xdr:col>
      <xdr:colOff>107950</xdr:colOff>
      <xdr:row>9</xdr:row>
      <xdr:rowOff>0</xdr:rowOff>
    </xdr:to>
    <xdr:sp macro="" textlink="">
      <xdr:nvSpPr>
        <xdr:cNvPr id="143" name="正方形/長方形 142">
          <a:extLst>
            <a:ext uri="{FF2B5EF4-FFF2-40B4-BE49-F238E27FC236}">
              <a16:creationId xmlns:a16="http://schemas.microsoft.com/office/drawing/2014/main" id="{00000000-0008-0000-1000-00008F000000}"/>
            </a:ext>
          </a:extLst>
        </xdr:cNvPr>
        <xdr:cNvSpPr/>
      </xdr:nvSpPr>
      <xdr:spPr>
        <a:xfrm>
          <a:off x="1323975" y="1416050"/>
          <a:ext cx="688975" cy="7366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82550</xdr:colOff>
      <xdr:row>4</xdr:row>
      <xdr:rowOff>196850</xdr:rowOff>
    </xdr:from>
    <xdr:to>
      <xdr:col>7</xdr:col>
      <xdr:colOff>165100</xdr:colOff>
      <xdr:row>6</xdr:row>
      <xdr:rowOff>57150</xdr:rowOff>
    </xdr:to>
    <xdr:sp macro="" textlink="">
      <xdr:nvSpPr>
        <xdr:cNvPr id="144" name="テキスト ボックス 143">
          <a:extLst>
            <a:ext uri="{FF2B5EF4-FFF2-40B4-BE49-F238E27FC236}">
              <a16:creationId xmlns:a16="http://schemas.microsoft.com/office/drawing/2014/main" id="{00000000-0008-0000-1000-000090000000}"/>
            </a:ext>
          </a:extLst>
        </xdr:cNvPr>
        <xdr:cNvSpPr txBox="1"/>
      </xdr:nvSpPr>
      <xdr:spPr>
        <a:xfrm>
          <a:off x="1511300" y="1158875"/>
          <a:ext cx="320675" cy="3365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6</xdr:col>
      <xdr:colOff>82550</xdr:colOff>
      <xdr:row>10</xdr:row>
      <xdr:rowOff>203200</xdr:rowOff>
    </xdr:from>
    <xdr:to>
      <xdr:col>7</xdr:col>
      <xdr:colOff>165100</xdr:colOff>
      <xdr:row>12</xdr:row>
      <xdr:rowOff>63500</xdr:rowOff>
    </xdr:to>
    <xdr:sp macro="" textlink="">
      <xdr:nvSpPr>
        <xdr:cNvPr id="145" name="テキスト ボックス 144">
          <a:extLst>
            <a:ext uri="{FF2B5EF4-FFF2-40B4-BE49-F238E27FC236}">
              <a16:creationId xmlns:a16="http://schemas.microsoft.com/office/drawing/2014/main" id="{00000000-0008-0000-1000-000091000000}"/>
            </a:ext>
          </a:extLst>
        </xdr:cNvPr>
        <xdr:cNvSpPr txBox="1"/>
      </xdr:nvSpPr>
      <xdr:spPr>
        <a:xfrm>
          <a:off x="1511300" y="2593975"/>
          <a:ext cx="320675" cy="3365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5</xdr:col>
      <xdr:colOff>63500</xdr:colOff>
      <xdr:row>24</xdr:row>
      <xdr:rowOff>44450</xdr:rowOff>
    </xdr:from>
    <xdr:to>
      <xdr:col>8</xdr:col>
      <xdr:colOff>222250</xdr:colOff>
      <xdr:row>25</xdr:row>
      <xdr:rowOff>209550</xdr:rowOff>
    </xdr:to>
    <xdr:sp macro="" textlink="">
      <xdr:nvSpPr>
        <xdr:cNvPr id="146" name="正方形/長方形 145">
          <a:extLst>
            <a:ext uri="{FF2B5EF4-FFF2-40B4-BE49-F238E27FC236}">
              <a16:creationId xmlns:a16="http://schemas.microsoft.com/office/drawing/2014/main" id="{00000000-0008-0000-1000-000092000000}"/>
            </a:ext>
          </a:extLst>
        </xdr:cNvPr>
        <xdr:cNvSpPr/>
      </xdr:nvSpPr>
      <xdr:spPr>
        <a:xfrm>
          <a:off x="1254125" y="5788025"/>
          <a:ext cx="873125" cy="4032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127000</xdr:colOff>
      <xdr:row>14</xdr:row>
      <xdr:rowOff>19050</xdr:rowOff>
    </xdr:from>
    <xdr:to>
      <xdr:col>23</xdr:col>
      <xdr:colOff>101600</xdr:colOff>
      <xdr:row>17</xdr:row>
      <xdr:rowOff>31750</xdr:rowOff>
    </xdr:to>
    <xdr:sp macro="" textlink="">
      <xdr:nvSpPr>
        <xdr:cNvPr id="147" name="正方形/長方形 146">
          <a:extLst>
            <a:ext uri="{FF2B5EF4-FFF2-40B4-BE49-F238E27FC236}">
              <a16:creationId xmlns:a16="http://schemas.microsoft.com/office/drawing/2014/main" id="{00000000-0008-0000-1000-000093000000}"/>
            </a:ext>
          </a:extLst>
        </xdr:cNvPr>
        <xdr:cNvSpPr/>
      </xdr:nvSpPr>
      <xdr:spPr>
        <a:xfrm>
          <a:off x="4889500" y="3362325"/>
          <a:ext cx="688975" cy="7270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152400</xdr:colOff>
      <xdr:row>0</xdr:row>
      <xdr:rowOff>146050</xdr:rowOff>
    </xdr:from>
    <xdr:to>
      <xdr:col>38</xdr:col>
      <xdr:colOff>76200</xdr:colOff>
      <xdr:row>12</xdr:row>
      <xdr:rowOff>82550</xdr:rowOff>
    </xdr:to>
    <xdr:sp macro="" textlink="">
      <xdr:nvSpPr>
        <xdr:cNvPr id="148" name="正方形/長方形 147">
          <a:extLst>
            <a:ext uri="{FF2B5EF4-FFF2-40B4-BE49-F238E27FC236}">
              <a16:creationId xmlns:a16="http://schemas.microsoft.com/office/drawing/2014/main" id="{00000000-0008-0000-1000-000094000000}"/>
            </a:ext>
          </a:extLst>
        </xdr:cNvPr>
        <xdr:cNvSpPr/>
      </xdr:nvSpPr>
      <xdr:spPr>
        <a:xfrm>
          <a:off x="7296150" y="146050"/>
          <a:ext cx="1828800" cy="28035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82550</xdr:colOff>
      <xdr:row>12</xdr:row>
      <xdr:rowOff>215900</xdr:rowOff>
    </xdr:from>
    <xdr:to>
      <xdr:col>22</xdr:col>
      <xdr:colOff>165100</xdr:colOff>
      <xdr:row>14</xdr:row>
      <xdr:rowOff>76200</xdr:rowOff>
    </xdr:to>
    <xdr:sp macro="" textlink="">
      <xdr:nvSpPr>
        <xdr:cNvPr id="149" name="テキスト ボックス 148">
          <a:extLst>
            <a:ext uri="{FF2B5EF4-FFF2-40B4-BE49-F238E27FC236}">
              <a16:creationId xmlns:a16="http://schemas.microsoft.com/office/drawing/2014/main" id="{00000000-0008-0000-1000-000095000000}"/>
            </a:ext>
          </a:extLst>
        </xdr:cNvPr>
        <xdr:cNvSpPr txBox="1"/>
      </xdr:nvSpPr>
      <xdr:spPr>
        <a:xfrm>
          <a:off x="5083175" y="3082925"/>
          <a:ext cx="320675" cy="3365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37</xdr:col>
      <xdr:colOff>88153</xdr:colOff>
      <xdr:row>5</xdr:row>
      <xdr:rowOff>155015</xdr:rowOff>
    </xdr:from>
    <xdr:to>
      <xdr:col>38</xdr:col>
      <xdr:colOff>167341</xdr:colOff>
      <xdr:row>7</xdr:row>
      <xdr:rowOff>15314</xdr:rowOff>
    </xdr:to>
    <xdr:sp macro="" textlink="">
      <xdr:nvSpPr>
        <xdr:cNvPr id="150" name="テキスト ボックス 149">
          <a:extLst>
            <a:ext uri="{FF2B5EF4-FFF2-40B4-BE49-F238E27FC236}">
              <a16:creationId xmlns:a16="http://schemas.microsoft.com/office/drawing/2014/main" id="{00000000-0008-0000-1000-000096000000}"/>
            </a:ext>
          </a:extLst>
        </xdr:cNvPr>
        <xdr:cNvSpPr txBox="1"/>
      </xdr:nvSpPr>
      <xdr:spPr>
        <a:xfrm>
          <a:off x="8898778" y="1355165"/>
          <a:ext cx="317313" cy="33654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6</xdr:col>
      <xdr:colOff>88900</xdr:colOff>
      <xdr:row>25</xdr:row>
      <xdr:rowOff>165100</xdr:rowOff>
    </xdr:from>
    <xdr:to>
      <xdr:col>7</xdr:col>
      <xdr:colOff>171450</xdr:colOff>
      <xdr:row>27</xdr:row>
      <xdr:rowOff>25400</xdr:rowOff>
    </xdr:to>
    <xdr:sp macro="" textlink="">
      <xdr:nvSpPr>
        <xdr:cNvPr id="151" name="テキスト ボックス 150">
          <a:extLst>
            <a:ext uri="{FF2B5EF4-FFF2-40B4-BE49-F238E27FC236}">
              <a16:creationId xmlns:a16="http://schemas.microsoft.com/office/drawing/2014/main" id="{00000000-0008-0000-1000-000097000000}"/>
            </a:ext>
          </a:extLst>
        </xdr:cNvPr>
        <xdr:cNvSpPr txBox="1"/>
      </xdr:nvSpPr>
      <xdr:spPr>
        <a:xfrm>
          <a:off x="1517650" y="6146800"/>
          <a:ext cx="320675" cy="3365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1</xdr:col>
      <xdr:colOff>112059</xdr:colOff>
      <xdr:row>14</xdr:row>
      <xdr:rowOff>216648</xdr:rowOff>
    </xdr:from>
    <xdr:to>
      <xdr:col>5</xdr:col>
      <xdr:colOff>112059</xdr:colOff>
      <xdr:row>15</xdr:row>
      <xdr:rowOff>216648</xdr:rowOff>
    </xdr:to>
    <xdr:sp macro="" textlink="">
      <xdr:nvSpPr>
        <xdr:cNvPr id="152" name="テキスト ボックス 151">
          <a:extLst>
            <a:ext uri="{FF2B5EF4-FFF2-40B4-BE49-F238E27FC236}">
              <a16:creationId xmlns:a16="http://schemas.microsoft.com/office/drawing/2014/main" id="{00000000-0008-0000-1000-000098000000}"/>
            </a:ext>
          </a:extLst>
        </xdr:cNvPr>
        <xdr:cNvSpPr txBox="1"/>
      </xdr:nvSpPr>
      <xdr:spPr>
        <a:xfrm>
          <a:off x="350184" y="3559923"/>
          <a:ext cx="952500" cy="238125"/>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写真 </a:t>
          </a:r>
          <a:r>
            <a:rPr kumimoji="1" lang="en-US" altLang="ja-JP" sz="1100"/>
            <a:t>a</a:t>
          </a:r>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27</xdr:col>
      <xdr:colOff>122550</xdr:colOff>
      <xdr:row>78</xdr:row>
      <xdr:rowOff>0</xdr:rowOff>
    </xdr:from>
    <xdr:to>
      <xdr:col>30</xdr:col>
      <xdr:colOff>0</xdr:colOff>
      <xdr:row>80</xdr:row>
      <xdr:rowOff>137800</xdr:rowOff>
    </xdr:to>
    <xdr:grpSp>
      <xdr:nvGrpSpPr>
        <xdr:cNvPr id="2" name="グループ化 1">
          <a:extLst>
            <a:ext uri="{FF2B5EF4-FFF2-40B4-BE49-F238E27FC236}">
              <a16:creationId xmlns:a16="http://schemas.microsoft.com/office/drawing/2014/main" id="{00000000-0008-0000-1100-000002000000}"/>
            </a:ext>
          </a:extLst>
        </xdr:cNvPr>
        <xdr:cNvGrpSpPr/>
      </xdr:nvGrpSpPr>
      <xdr:grpSpPr>
        <a:xfrm>
          <a:off x="5408925" y="18669000"/>
          <a:ext cx="484669" cy="614050"/>
          <a:chOff x="4127500" y="11264900"/>
          <a:chExt cx="468000" cy="468000"/>
        </a:xfrm>
      </xdr:grpSpPr>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4127500" y="11264900"/>
            <a:ext cx="468000" cy="468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4165600" y="11303000"/>
            <a:ext cx="396000" cy="396000"/>
          </a:xfrm>
          <a:prstGeom prst="rect">
            <a:avLst/>
          </a:prstGeom>
          <a:pattFill prst="lgCheck">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27</xdr:col>
      <xdr:colOff>0</xdr:colOff>
      <xdr:row>78</xdr:row>
      <xdr:rowOff>133350</xdr:rowOff>
    </xdr:from>
    <xdr:to>
      <xdr:col>30</xdr:col>
      <xdr:colOff>76200</xdr:colOff>
      <xdr:row>79</xdr:row>
      <xdr:rowOff>120650</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5229225" y="18783300"/>
          <a:ext cx="676275" cy="22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t>二次元コード</a:t>
          </a:r>
        </a:p>
      </xdr:txBody>
    </xdr:sp>
    <xdr:clientData/>
  </xdr:twoCellAnchor>
  <xdr:twoCellAnchor>
    <xdr:from>
      <xdr:col>25</xdr:col>
      <xdr:colOff>184150</xdr:colOff>
      <xdr:row>118</xdr:row>
      <xdr:rowOff>82550</xdr:rowOff>
    </xdr:from>
    <xdr:to>
      <xdr:col>30</xdr:col>
      <xdr:colOff>99900</xdr:colOff>
      <xdr:row>123</xdr:row>
      <xdr:rowOff>157050</xdr:rowOff>
    </xdr:to>
    <xdr:sp macro="" textlink="">
      <xdr:nvSpPr>
        <xdr:cNvPr id="6" name="正方形/長方形 5">
          <a:extLst>
            <a:ext uri="{FF2B5EF4-FFF2-40B4-BE49-F238E27FC236}">
              <a16:creationId xmlns:a16="http://schemas.microsoft.com/office/drawing/2014/main" id="{00000000-0008-0000-1100-000006000000}"/>
            </a:ext>
          </a:extLst>
        </xdr:cNvPr>
        <xdr:cNvSpPr/>
      </xdr:nvSpPr>
      <xdr:spPr>
        <a:xfrm>
          <a:off x="5013325" y="28257500"/>
          <a:ext cx="915875" cy="12460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25400</xdr:colOff>
      <xdr:row>118</xdr:row>
      <xdr:rowOff>152400</xdr:rowOff>
    </xdr:from>
    <xdr:to>
      <xdr:col>30</xdr:col>
      <xdr:colOff>50800</xdr:colOff>
      <xdr:row>123</xdr:row>
      <xdr:rowOff>76200</xdr:rowOff>
    </xdr:to>
    <xdr:sp macro="" textlink="">
      <xdr:nvSpPr>
        <xdr:cNvPr id="7" name="テキスト ボックス 6">
          <a:extLst>
            <a:ext uri="{FF2B5EF4-FFF2-40B4-BE49-F238E27FC236}">
              <a16:creationId xmlns:a16="http://schemas.microsoft.com/office/drawing/2014/main" id="{00000000-0008-0000-1100-000007000000}"/>
            </a:ext>
          </a:extLst>
        </xdr:cNvPr>
        <xdr:cNvSpPr txBox="1"/>
      </xdr:nvSpPr>
      <xdr:spPr>
        <a:xfrm>
          <a:off x="5054600" y="28327350"/>
          <a:ext cx="825500" cy="109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職印</a:t>
          </a:r>
        </a:p>
      </xdr:txBody>
    </xdr:sp>
    <xdr:clientData/>
  </xdr:twoCellAnchor>
  <xdr:twoCellAnchor>
    <xdr:from>
      <xdr:col>12</xdr:col>
      <xdr:colOff>190500</xdr:colOff>
      <xdr:row>2</xdr:row>
      <xdr:rowOff>0</xdr:rowOff>
    </xdr:from>
    <xdr:to>
      <xdr:col>22</xdr:col>
      <xdr:colOff>0</xdr:colOff>
      <xdr:row>3</xdr:row>
      <xdr:rowOff>0</xdr:rowOff>
    </xdr:to>
    <xdr:sp macro="" textlink="">
      <xdr:nvSpPr>
        <xdr:cNvPr id="8" name="正方形/長方形 7">
          <a:extLst>
            <a:ext uri="{FF2B5EF4-FFF2-40B4-BE49-F238E27FC236}">
              <a16:creationId xmlns:a16="http://schemas.microsoft.com/office/drawing/2014/main" id="{00000000-0008-0000-1100-000008000000}"/>
            </a:ext>
          </a:extLst>
        </xdr:cNvPr>
        <xdr:cNvSpPr/>
      </xdr:nvSpPr>
      <xdr:spPr>
        <a:xfrm>
          <a:off x="2419350" y="476250"/>
          <a:ext cx="1809750"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119</xdr:row>
      <xdr:rowOff>1</xdr:rowOff>
    </xdr:from>
    <xdr:to>
      <xdr:col>16</xdr:col>
      <xdr:colOff>0</xdr:colOff>
      <xdr:row>120</xdr:row>
      <xdr:rowOff>1</xdr:rowOff>
    </xdr:to>
    <xdr:sp macro="" textlink="">
      <xdr:nvSpPr>
        <xdr:cNvPr id="9" name="正方形/長方形 8">
          <a:extLst>
            <a:ext uri="{FF2B5EF4-FFF2-40B4-BE49-F238E27FC236}">
              <a16:creationId xmlns:a16="http://schemas.microsoft.com/office/drawing/2014/main" id="{00000000-0008-0000-1100-000009000000}"/>
            </a:ext>
          </a:extLst>
        </xdr:cNvPr>
        <xdr:cNvSpPr/>
      </xdr:nvSpPr>
      <xdr:spPr>
        <a:xfrm>
          <a:off x="1828800" y="28413076"/>
          <a:ext cx="120015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21664</xdr:colOff>
      <xdr:row>117</xdr:row>
      <xdr:rowOff>57150</xdr:rowOff>
    </xdr:from>
    <xdr:to>
      <xdr:col>13</xdr:col>
      <xdr:colOff>138953</xdr:colOff>
      <xdr:row>118</xdr:row>
      <xdr:rowOff>152026</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2250514" y="27993975"/>
          <a:ext cx="317314" cy="333001"/>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21</xdr:col>
      <xdr:colOff>152400</xdr:colOff>
      <xdr:row>1</xdr:row>
      <xdr:rowOff>44450</xdr:rowOff>
    </xdr:from>
    <xdr:to>
      <xdr:col>23</xdr:col>
      <xdr:colOff>72839</xdr:colOff>
      <xdr:row>2</xdr:row>
      <xdr:rowOff>139326</xdr:rowOff>
    </xdr:to>
    <xdr:sp macro="" textlink="">
      <xdr:nvSpPr>
        <xdr:cNvPr id="11" name="テキスト ボックス 10">
          <a:extLst>
            <a:ext uri="{FF2B5EF4-FFF2-40B4-BE49-F238E27FC236}">
              <a16:creationId xmlns:a16="http://schemas.microsoft.com/office/drawing/2014/main" id="{00000000-0008-0000-1100-00000B000000}"/>
            </a:ext>
          </a:extLst>
        </xdr:cNvPr>
        <xdr:cNvSpPr txBox="1"/>
      </xdr:nvSpPr>
      <xdr:spPr>
        <a:xfrm>
          <a:off x="4181475" y="282575"/>
          <a:ext cx="320489" cy="333001"/>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25</xdr:col>
      <xdr:colOff>183962</xdr:colOff>
      <xdr:row>1</xdr:row>
      <xdr:rowOff>79375</xdr:rowOff>
    </xdr:from>
    <xdr:to>
      <xdr:col>48</xdr:col>
      <xdr:colOff>190500</xdr:colOff>
      <xdr:row>34</xdr:row>
      <xdr:rowOff>180404</xdr:rowOff>
    </xdr:to>
    <xdr:pic>
      <xdr:nvPicPr>
        <xdr:cNvPr id="2" name="図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7087" y="317500"/>
          <a:ext cx="5483413" cy="7959154"/>
        </a:xfrm>
        <a:prstGeom prst="rect">
          <a:avLst/>
        </a:prstGeom>
      </xdr:spPr>
    </xdr:pic>
    <xdr:clientData/>
  </xdr:twoCellAnchor>
  <xdr:twoCellAnchor>
    <xdr:from>
      <xdr:col>18</xdr:col>
      <xdr:colOff>71783</xdr:colOff>
      <xdr:row>31</xdr:row>
      <xdr:rowOff>88347</xdr:rowOff>
    </xdr:from>
    <xdr:to>
      <xdr:col>20</xdr:col>
      <xdr:colOff>71782</xdr:colOff>
      <xdr:row>33</xdr:row>
      <xdr:rowOff>88347</xdr:rowOff>
    </xdr:to>
    <xdr:sp macro="" textlink="">
      <xdr:nvSpPr>
        <xdr:cNvPr id="3" name="角丸四角形 4">
          <a:extLst>
            <a:ext uri="{FF2B5EF4-FFF2-40B4-BE49-F238E27FC236}">
              <a16:creationId xmlns:a16="http://schemas.microsoft.com/office/drawing/2014/main" id="{00000000-0008-0000-1200-000003000000}"/>
            </a:ext>
          </a:extLst>
        </xdr:cNvPr>
        <xdr:cNvSpPr/>
      </xdr:nvSpPr>
      <xdr:spPr>
        <a:xfrm>
          <a:off x="4358033" y="7470222"/>
          <a:ext cx="476249" cy="4762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b="1">
              <a:solidFill>
                <a:srgbClr val="FF0000"/>
              </a:solidFill>
            </a:rPr>
            <a:t>公印</a:t>
          </a:r>
        </a:p>
      </xdr:txBody>
    </xdr:sp>
    <xdr:clientData/>
  </xdr:twoCellAnchor>
  <xdr:twoCellAnchor>
    <xdr:from>
      <xdr:col>2</xdr:col>
      <xdr:colOff>172357</xdr:colOff>
      <xdr:row>17</xdr:row>
      <xdr:rowOff>81247</xdr:rowOff>
    </xdr:from>
    <xdr:to>
      <xdr:col>21</xdr:col>
      <xdr:colOff>172357</xdr:colOff>
      <xdr:row>20</xdr:row>
      <xdr:rowOff>197599</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648607" y="4129372"/>
          <a:ext cx="4524375" cy="830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全税目（完納証明）の場合</a:t>
          </a:r>
          <a:r>
            <a:rPr kumimoji="1" lang="en-US" altLang="ja-JP" sz="1100"/>
            <a:t>】</a:t>
          </a:r>
        </a:p>
        <a:p>
          <a:r>
            <a:rPr kumimoji="1" lang="ja-JP" altLang="en-US" sz="1100"/>
            <a:t>県税について未納の税額はありません。</a:t>
          </a:r>
          <a:endParaRPr kumimoji="1" lang="en-US" altLang="ja-JP" sz="1100"/>
        </a:p>
        <a:p>
          <a:r>
            <a:rPr kumimoji="1" lang="ja-JP" altLang="en-US" sz="1100"/>
            <a:t>（県が賦課徴収する国税及び市町村税を含む。）</a:t>
          </a:r>
        </a:p>
      </xdr:txBody>
    </xdr:sp>
    <xdr:clientData/>
  </xdr:twoCellAnchor>
  <xdr:twoCellAnchor>
    <xdr:from>
      <xdr:col>7</xdr:col>
      <xdr:colOff>217714</xdr:colOff>
      <xdr:row>11</xdr:row>
      <xdr:rowOff>0</xdr:rowOff>
    </xdr:from>
    <xdr:to>
      <xdr:col>17</xdr:col>
      <xdr:colOff>36286</xdr:colOff>
      <xdr:row>14</xdr:row>
      <xdr:rowOff>116352</xdr:rowOff>
    </xdr:to>
    <xdr:sp macro="" textlink="">
      <xdr:nvSpPr>
        <xdr:cNvPr id="5" name="テキスト ボックス 4">
          <a:extLst>
            <a:ext uri="{FF2B5EF4-FFF2-40B4-BE49-F238E27FC236}">
              <a16:creationId xmlns:a16="http://schemas.microsoft.com/office/drawing/2014/main" id="{00000000-0008-0000-1200-000005000000}"/>
            </a:ext>
          </a:extLst>
        </xdr:cNvPr>
        <xdr:cNvSpPr txBox="1"/>
      </xdr:nvSpPr>
      <xdr:spPr>
        <a:xfrm>
          <a:off x="1884589" y="2619375"/>
          <a:ext cx="2199822" cy="830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個人の場合</a:t>
          </a:r>
          <a:r>
            <a:rPr kumimoji="1" lang="en-US" altLang="ja-JP" sz="1100"/>
            <a:t>】</a:t>
          </a:r>
        </a:p>
        <a:p>
          <a:r>
            <a:rPr kumimoji="1" lang="ja-JP" altLang="en-US" sz="1100"/>
            <a:t>　氏名又は名称</a:t>
          </a:r>
          <a:endParaRPr kumimoji="1" lang="en-US" altLang="ja-JP" sz="1100"/>
        </a:p>
        <a:p>
          <a:r>
            <a:rPr kumimoji="1" lang="ja-JP" altLang="en-US" sz="1100"/>
            <a:t>　　　○○　○○（個人名）</a:t>
          </a:r>
          <a:endParaRPr kumimoji="1" lang="en-US" altLang="ja-JP" sz="1100"/>
        </a:p>
      </xdr:txBody>
    </xdr:sp>
    <xdr:clientData/>
  </xdr:twoCellAnchor>
  <xdr:twoCellAnchor>
    <xdr:from>
      <xdr:col>32</xdr:col>
      <xdr:colOff>186764</xdr:colOff>
      <xdr:row>3</xdr:row>
      <xdr:rowOff>82176</xdr:rowOff>
    </xdr:from>
    <xdr:to>
      <xdr:col>34</xdr:col>
      <xdr:colOff>38402</xdr:colOff>
      <xdr:row>4</xdr:row>
      <xdr:rowOff>127790</xdr:rowOff>
    </xdr:to>
    <xdr:sp macro="" textlink="">
      <xdr:nvSpPr>
        <xdr:cNvPr id="6" name="テキスト ボックス 5">
          <a:extLst>
            <a:ext uri="{FF2B5EF4-FFF2-40B4-BE49-F238E27FC236}">
              <a16:creationId xmlns:a16="http://schemas.microsoft.com/office/drawing/2014/main" id="{00000000-0008-0000-1200-000006000000}"/>
            </a:ext>
          </a:extLst>
        </xdr:cNvPr>
        <xdr:cNvSpPr txBox="1"/>
      </xdr:nvSpPr>
      <xdr:spPr>
        <a:xfrm>
          <a:off x="7806764" y="796551"/>
          <a:ext cx="327888" cy="28373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8</xdr:col>
      <xdr:colOff>0</xdr:colOff>
      <xdr:row>2</xdr:row>
      <xdr:rowOff>2989</xdr:rowOff>
    </xdr:from>
    <xdr:to>
      <xdr:col>17</xdr:col>
      <xdr:colOff>0</xdr:colOff>
      <xdr:row>4</xdr:row>
      <xdr:rowOff>0</xdr:rowOff>
    </xdr:to>
    <xdr:sp macro="" textlink="">
      <xdr:nvSpPr>
        <xdr:cNvPr id="7" name="正方形/長方形 6">
          <a:extLst>
            <a:ext uri="{FF2B5EF4-FFF2-40B4-BE49-F238E27FC236}">
              <a16:creationId xmlns:a16="http://schemas.microsoft.com/office/drawing/2014/main" id="{00000000-0008-0000-1200-000007000000}"/>
            </a:ext>
          </a:extLst>
        </xdr:cNvPr>
        <xdr:cNvSpPr/>
      </xdr:nvSpPr>
      <xdr:spPr>
        <a:xfrm>
          <a:off x="1905000" y="479239"/>
          <a:ext cx="2143125" cy="47326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69850</xdr:colOff>
      <xdr:row>2</xdr:row>
      <xdr:rowOff>50800</xdr:rowOff>
    </xdr:from>
    <xdr:to>
      <xdr:col>17</xdr:col>
      <xdr:colOff>149039</xdr:colOff>
      <xdr:row>3</xdr:row>
      <xdr:rowOff>145676</xdr:rowOff>
    </xdr:to>
    <xdr:sp macro="" textlink="">
      <xdr:nvSpPr>
        <xdr:cNvPr id="8" name="テキスト ボックス 7">
          <a:extLst>
            <a:ext uri="{FF2B5EF4-FFF2-40B4-BE49-F238E27FC236}">
              <a16:creationId xmlns:a16="http://schemas.microsoft.com/office/drawing/2014/main" id="{00000000-0008-0000-1200-000008000000}"/>
            </a:ext>
          </a:extLst>
        </xdr:cNvPr>
        <xdr:cNvSpPr txBox="1"/>
      </xdr:nvSpPr>
      <xdr:spPr>
        <a:xfrm>
          <a:off x="3879850" y="527050"/>
          <a:ext cx="317314" cy="333001"/>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26</xdr:col>
      <xdr:colOff>0</xdr:colOff>
      <xdr:row>34</xdr:row>
      <xdr:rowOff>57524</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247650"/>
          <a:ext cx="5953125" cy="7915649"/>
        </a:xfrm>
        <a:prstGeom prst="rect">
          <a:avLst/>
        </a:prstGeom>
      </xdr:spPr>
    </xdr:pic>
    <xdr:clientData/>
  </xdr:twoCellAnchor>
  <xdr:twoCellAnchor editAs="oneCell">
    <xdr:from>
      <xdr:col>27</xdr:col>
      <xdr:colOff>0</xdr:colOff>
      <xdr:row>1</xdr:row>
      <xdr:rowOff>0</xdr:rowOff>
    </xdr:from>
    <xdr:to>
      <xdr:col>52</xdr:col>
      <xdr:colOff>0</xdr:colOff>
      <xdr:row>37</xdr:row>
      <xdr:rowOff>58993</xdr:rowOff>
    </xdr:to>
    <xdr:pic>
      <xdr:nvPicPr>
        <xdr:cNvPr id="3" name="図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9375" y="247650"/>
          <a:ext cx="5953125" cy="8631493"/>
        </a:xfrm>
        <a:prstGeom prst="rect">
          <a:avLst/>
        </a:prstGeom>
      </xdr:spPr>
    </xdr:pic>
    <xdr:clientData/>
  </xdr:twoCellAnchor>
  <xdr:twoCellAnchor>
    <xdr:from>
      <xdr:col>54</xdr:col>
      <xdr:colOff>0</xdr:colOff>
      <xdr:row>10</xdr:row>
      <xdr:rowOff>0</xdr:rowOff>
    </xdr:from>
    <xdr:to>
      <xdr:col>74</xdr:col>
      <xdr:colOff>0</xdr:colOff>
      <xdr:row>12</xdr:row>
      <xdr:rowOff>0</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12858750" y="2371725"/>
          <a:ext cx="476250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書類例</a:t>
          </a:r>
          <a:r>
            <a:rPr kumimoji="1" lang="en-US" altLang="ja-JP" sz="1100"/>
            <a:t>】</a:t>
          </a:r>
          <a:r>
            <a:rPr kumimoji="1" lang="ja-JP" altLang="en-US" sz="1100"/>
            <a:t>以下略</a:t>
          </a:r>
        </a:p>
      </xdr:txBody>
    </xdr:sp>
    <xdr:clientData/>
  </xdr:twoCellAnchor>
  <xdr:twoCellAnchor>
    <xdr:from>
      <xdr:col>54</xdr:col>
      <xdr:colOff>0</xdr:colOff>
      <xdr:row>21</xdr:row>
      <xdr:rowOff>0</xdr:rowOff>
    </xdr:from>
    <xdr:to>
      <xdr:col>74</xdr:col>
      <xdr:colOff>0</xdr:colOff>
      <xdr:row>23</xdr:row>
      <xdr:rowOff>0</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12858750" y="5000625"/>
          <a:ext cx="476250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書類例</a:t>
          </a:r>
          <a:r>
            <a:rPr kumimoji="1" lang="en-US" altLang="ja-JP" sz="1100"/>
            <a:t>】</a:t>
          </a:r>
          <a:r>
            <a:rPr kumimoji="1" lang="ja-JP" altLang="en-US" sz="1100"/>
            <a:t>以下略</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6</xdr:row>
          <xdr:rowOff>9525</xdr:rowOff>
        </xdr:from>
        <xdr:to>
          <xdr:col>6</xdr:col>
          <xdr:colOff>0</xdr:colOff>
          <xdr:row>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xdr:row>
          <xdr:rowOff>19050</xdr:rowOff>
        </xdr:from>
        <xdr:to>
          <xdr:col>6</xdr:col>
          <xdr:colOff>0</xdr:colOff>
          <xdr:row>4</xdr:row>
          <xdr:rowOff>190500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xdr:row>
          <xdr:rowOff>19050</xdr:rowOff>
        </xdr:from>
        <xdr:to>
          <xdr:col>6</xdr:col>
          <xdr:colOff>0</xdr:colOff>
          <xdr:row>5</xdr:row>
          <xdr:rowOff>190500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19050</xdr:rowOff>
        </xdr:from>
        <xdr:to>
          <xdr:col>6</xdr:col>
          <xdr:colOff>0</xdr:colOff>
          <xdr:row>7</xdr:row>
          <xdr:rowOff>190500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19050</xdr:rowOff>
        </xdr:from>
        <xdr:to>
          <xdr:col>6</xdr:col>
          <xdr:colOff>0</xdr:colOff>
          <xdr:row>8</xdr:row>
          <xdr:rowOff>190500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19050</xdr:rowOff>
        </xdr:from>
        <xdr:to>
          <xdr:col>6</xdr:col>
          <xdr:colOff>0</xdr:colOff>
          <xdr:row>9</xdr:row>
          <xdr:rowOff>190500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19050</xdr:rowOff>
        </xdr:from>
        <xdr:to>
          <xdr:col>6</xdr:col>
          <xdr:colOff>0</xdr:colOff>
          <xdr:row>10</xdr:row>
          <xdr:rowOff>190500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1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19050</xdr:rowOff>
        </xdr:from>
        <xdr:to>
          <xdr:col>6</xdr:col>
          <xdr:colOff>0</xdr:colOff>
          <xdr:row>11</xdr:row>
          <xdr:rowOff>190500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19050</xdr:rowOff>
        </xdr:from>
        <xdr:to>
          <xdr:col>6</xdr:col>
          <xdr:colOff>0</xdr:colOff>
          <xdr:row>12</xdr:row>
          <xdr:rowOff>190500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19050</xdr:rowOff>
        </xdr:from>
        <xdr:to>
          <xdr:col>6</xdr:col>
          <xdr:colOff>0</xdr:colOff>
          <xdr:row>13</xdr:row>
          <xdr:rowOff>190500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19050</xdr:rowOff>
        </xdr:from>
        <xdr:to>
          <xdr:col>6</xdr:col>
          <xdr:colOff>0</xdr:colOff>
          <xdr:row>14</xdr:row>
          <xdr:rowOff>190500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0</xdr:colOff>
          <xdr:row>15</xdr:row>
          <xdr:rowOff>171450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1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19050</xdr:rowOff>
        </xdr:from>
        <xdr:to>
          <xdr:col>6</xdr:col>
          <xdr:colOff>0</xdr:colOff>
          <xdr:row>16</xdr:row>
          <xdr:rowOff>190500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19050</xdr:rowOff>
        </xdr:from>
        <xdr:to>
          <xdr:col>6</xdr:col>
          <xdr:colOff>0</xdr:colOff>
          <xdr:row>17</xdr:row>
          <xdr:rowOff>190500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19050</xdr:rowOff>
        </xdr:from>
        <xdr:to>
          <xdr:col>6</xdr:col>
          <xdr:colOff>0</xdr:colOff>
          <xdr:row>18</xdr:row>
          <xdr:rowOff>190500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19050</xdr:rowOff>
        </xdr:from>
        <xdr:to>
          <xdr:col>6</xdr:col>
          <xdr:colOff>0</xdr:colOff>
          <xdr:row>22</xdr:row>
          <xdr:rowOff>190500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19050</xdr:rowOff>
        </xdr:from>
        <xdr:to>
          <xdr:col>6</xdr:col>
          <xdr:colOff>0</xdr:colOff>
          <xdr:row>19</xdr:row>
          <xdr:rowOff>190500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19050</xdr:rowOff>
        </xdr:from>
        <xdr:to>
          <xdr:col>6</xdr:col>
          <xdr:colOff>0</xdr:colOff>
          <xdr:row>23</xdr:row>
          <xdr:rowOff>190500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19050</xdr:rowOff>
        </xdr:from>
        <xdr:to>
          <xdr:col>6</xdr:col>
          <xdr:colOff>0</xdr:colOff>
          <xdr:row>24</xdr:row>
          <xdr:rowOff>190500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19050</xdr:rowOff>
        </xdr:from>
        <xdr:to>
          <xdr:col>6</xdr:col>
          <xdr:colOff>0</xdr:colOff>
          <xdr:row>25</xdr:row>
          <xdr:rowOff>190500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19050</xdr:rowOff>
        </xdr:from>
        <xdr:to>
          <xdr:col>6</xdr:col>
          <xdr:colOff>0</xdr:colOff>
          <xdr:row>26</xdr:row>
          <xdr:rowOff>190500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19050</xdr:rowOff>
        </xdr:from>
        <xdr:to>
          <xdr:col>6</xdr:col>
          <xdr:colOff>0</xdr:colOff>
          <xdr:row>27</xdr:row>
          <xdr:rowOff>190500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19050</xdr:rowOff>
        </xdr:from>
        <xdr:to>
          <xdr:col>6</xdr:col>
          <xdr:colOff>0</xdr:colOff>
          <xdr:row>28</xdr:row>
          <xdr:rowOff>190500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19050</xdr:rowOff>
        </xdr:from>
        <xdr:to>
          <xdr:col>6</xdr:col>
          <xdr:colOff>0</xdr:colOff>
          <xdr:row>29</xdr:row>
          <xdr:rowOff>190500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19050</xdr:rowOff>
        </xdr:from>
        <xdr:to>
          <xdr:col>6</xdr:col>
          <xdr:colOff>0</xdr:colOff>
          <xdr:row>30</xdr:row>
          <xdr:rowOff>190500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1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19050</xdr:rowOff>
        </xdr:from>
        <xdr:to>
          <xdr:col>6</xdr:col>
          <xdr:colOff>0</xdr:colOff>
          <xdr:row>31</xdr:row>
          <xdr:rowOff>190500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1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19050</xdr:rowOff>
        </xdr:from>
        <xdr:to>
          <xdr:col>6</xdr:col>
          <xdr:colOff>0</xdr:colOff>
          <xdr:row>32</xdr:row>
          <xdr:rowOff>190500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1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19050</xdr:rowOff>
        </xdr:from>
        <xdr:to>
          <xdr:col>6</xdr:col>
          <xdr:colOff>0</xdr:colOff>
          <xdr:row>33</xdr:row>
          <xdr:rowOff>190500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19050</xdr:rowOff>
        </xdr:from>
        <xdr:to>
          <xdr:col>6</xdr:col>
          <xdr:colOff>0</xdr:colOff>
          <xdr:row>34</xdr:row>
          <xdr:rowOff>190500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1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19050</xdr:rowOff>
        </xdr:from>
        <xdr:to>
          <xdr:col>6</xdr:col>
          <xdr:colOff>0</xdr:colOff>
          <xdr:row>35</xdr:row>
          <xdr:rowOff>190500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19050</xdr:rowOff>
        </xdr:from>
        <xdr:to>
          <xdr:col>6</xdr:col>
          <xdr:colOff>0</xdr:colOff>
          <xdr:row>36</xdr:row>
          <xdr:rowOff>190500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19050</xdr:rowOff>
        </xdr:from>
        <xdr:to>
          <xdr:col>6</xdr:col>
          <xdr:colOff>0</xdr:colOff>
          <xdr:row>37</xdr:row>
          <xdr:rowOff>190500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1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38</xdr:row>
          <xdr:rowOff>19050</xdr:rowOff>
        </xdr:from>
        <xdr:to>
          <xdr:col>6</xdr:col>
          <xdr:colOff>0</xdr:colOff>
          <xdr:row>38</xdr:row>
          <xdr:rowOff>190500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1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39</xdr:row>
          <xdr:rowOff>19050</xdr:rowOff>
        </xdr:from>
        <xdr:to>
          <xdr:col>6</xdr:col>
          <xdr:colOff>0</xdr:colOff>
          <xdr:row>39</xdr:row>
          <xdr:rowOff>190500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1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40</xdr:row>
          <xdr:rowOff>19050</xdr:rowOff>
        </xdr:from>
        <xdr:to>
          <xdr:col>6</xdr:col>
          <xdr:colOff>0</xdr:colOff>
          <xdr:row>40</xdr:row>
          <xdr:rowOff>190500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1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xdr:row>
          <xdr:rowOff>19050</xdr:rowOff>
        </xdr:from>
        <xdr:to>
          <xdr:col>6</xdr:col>
          <xdr:colOff>0</xdr:colOff>
          <xdr:row>41</xdr:row>
          <xdr:rowOff>190500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1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42</xdr:row>
          <xdr:rowOff>19050</xdr:rowOff>
        </xdr:from>
        <xdr:to>
          <xdr:col>6</xdr:col>
          <xdr:colOff>0</xdr:colOff>
          <xdr:row>42</xdr:row>
          <xdr:rowOff>190500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1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43</xdr:row>
          <xdr:rowOff>19050</xdr:rowOff>
        </xdr:from>
        <xdr:to>
          <xdr:col>6</xdr:col>
          <xdr:colOff>0</xdr:colOff>
          <xdr:row>43</xdr:row>
          <xdr:rowOff>190500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1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44</xdr:row>
          <xdr:rowOff>19050</xdr:rowOff>
        </xdr:from>
        <xdr:to>
          <xdr:col>6</xdr:col>
          <xdr:colOff>0</xdr:colOff>
          <xdr:row>44</xdr:row>
          <xdr:rowOff>190500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1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45</xdr:row>
          <xdr:rowOff>19050</xdr:rowOff>
        </xdr:from>
        <xdr:to>
          <xdr:col>6</xdr:col>
          <xdr:colOff>0</xdr:colOff>
          <xdr:row>45</xdr:row>
          <xdr:rowOff>190500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1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46</xdr:row>
          <xdr:rowOff>19050</xdr:rowOff>
        </xdr:from>
        <xdr:to>
          <xdr:col>6</xdr:col>
          <xdr:colOff>0</xdr:colOff>
          <xdr:row>46</xdr:row>
          <xdr:rowOff>190500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1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47</xdr:row>
          <xdr:rowOff>19050</xdr:rowOff>
        </xdr:from>
        <xdr:to>
          <xdr:col>6</xdr:col>
          <xdr:colOff>0</xdr:colOff>
          <xdr:row>47</xdr:row>
          <xdr:rowOff>190500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1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48</xdr:row>
          <xdr:rowOff>19050</xdr:rowOff>
        </xdr:from>
        <xdr:to>
          <xdr:col>6</xdr:col>
          <xdr:colOff>0</xdr:colOff>
          <xdr:row>48</xdr:row>
          <xdr:rowOff>190500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01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49</xdr:row>
          <xdr:rowOff>19050</xdr:rowOff>
        </xdr:from>
        <xdr:to>
          <xdr:col>6</xdr:col>
          <xdr:colOff>0</xdr:colOff>
          <xdr:row>49</xdr:row>
          <xdr:rowOff>190500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1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50</xdr:row>
          <xdr:rowOff>19050</xdr:rowOff>
        </xdr:from>
        <xdr:to>
          <xdr:col>6</xdr:col>
          <xdr:colOff>0</xdr:colOff>
          <xdr:row>50</xdr:row>
          <xdr:rowOff>190500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1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51</xdr:row>
          <xdr:rowOff>19050</xdr:rowOff>
        </xdr:from>
        <xdr:to>
          <xdr:col>6</xdr:col>
          <xdr:colOff>0</xdr:colOff>
          <xdr:row>51</xdr:row>
          <xdr:rowOff>190500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1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52</xdr:row>
          <xdr:rowOff>19050</xdr:rowOff>
        </xdr:from>
        <xdr:to>
          <xdr:col>6</xdr:col>
          <xdr:colOff>0</xdr:colOff>
          <xdr:row>52</xdr:row>
          <xdr:rowOff>190500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1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53</xdr:row>
          <xdr:rowOff>19050</xdr:rowOff>
        </xdr:from>
        <xdr:to>
          <xdr:col>6</xdr:col>
          <xdr:colOff>0</xdr:colOff>
          <xdr:row>53</xdr:row>
          <xdr:rowOff>190500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01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54</xdr:row>
          <xdr:rowOff>19050</xdr:rowOff>
        </xdr:from>
        <xdr:to>
          <xdr:col>6</xdr:col>
          <xdr:colOff>0</xdr:colOff>
          <xdr:row>54</xdr:row>
          <xdr:rowOff>190500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1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55</xdr:row>
          <xdr:rowOff>19050</xdr:rowOff>
        </xdr:from>
        <xdr:to>
          <xdr:col>6</xdr:col>
          <xdr:colOff>0</xdr:colOff>
          <xdr:row>55</xdr:row>
          <xdr:rowOff>190500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1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56</xdr:row>
          <xdr:rowOff>0</xdr:rowOff>
        </xdr:from>
        <xdr:to>
          <xdr:col>6</xdr:col>
          <xdr:colOff>0</xdr:colOff>
          <xdr:row>56</xdr:row>
          <xdr:rowOff>171450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1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56</xdr:row>
          <xdr:rowOff>0</xdr:rowOff>
        </xdr:from>
        <xdr:to>
          <xdr:col>6</xdr:col>
          <xdr:colOff>0</xdr:colOff>
          <xdr:row>56</xdr:row>
          <xdr:rowOff>171450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1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57</xdr:row>
          <xdr:rowOff>19050</xdr:rowOff>
        </xdr:from>
        <xdr:to>
          <xdr:col>6</xdr:col>
          <xdr:colOff>0</xdr:colOff>
          <xdr:row>57</xdr:row>
          <xdr:rowOff>190500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1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58</xdr:row>
          <xdr:rowOff>19050</xdr:rowOff>
        </xdr:from>
        <xdr:to>
          <xdr:col>6</xdr:col>
          <xdr:colOff>0</xdr:colOff>
          <xdr:row>58</xdr:row>
          <xdr:rowOff>190500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1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59</xdr:row>
          <xdr:rowOff>19050</xdr:rowOff>
        </xdr:from>
        <xdr:to>
          <xdr:col>6</xdr:col>
          <xdr:colOff>0</xdr:colOff>
          <xdr:row>59</xdr:row>
          <xdr:rowOff>190500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1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60</xdr:row>
          <xdr:rowOff>0</xdr:rowOff>
        </xdr:from>
        <xdr:to>
          <xdr:col>6</xdr:col>
          <xdr:colOff>0</xdr:colOff>
          <xdr:row>60</xdr:row>
          <xdr:rowOff>171450</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1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61</xdr:row>
          <xdr:rowOff>19050</xdr:rowOff>
        </xdr:from>
        <xdr:to>
          <xdr:col>6</xdr:col>
          <xdr:colOff>0</xdr:colOff>
          <xdr:row>61</xdr:row>
          <xdr:rowOff>190500</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1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62</xdr:row>
          <xdr:rowOff>19050</xdr:rowOff>
        </xdr:from>
        <xdr:to>
          <xdr:col>6</xdr:col>
          <xdr:colOff>0</xdr:colOff>
          <xdr:row>62</xdr:row>
          <xdr:rowOff>190500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1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63</xdr:row>
          <xdr:rowOff>19050</xdr:rowOff>
        </xdr:from>
        <xdr:to>
          <xdr:col>6</xdr:col>
          <xdr:colOff>0</xdr:colOff>
          <xdr:row>63</xdr:row>
          <xdr:rowOff>190500</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1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64</xdr:row>
          <xdr:rowOff>19050</xdr:rowOff>
        </xdr:from>
        <xdr:to>
          <xdr:col>6</xdr:col>
          <xdr:colOff>0</xdr:colOff>
          <xdr:row>64</xdr:row>
          <xdr:rowOff>190500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01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65</xdr:row>
          <xdr:rowOff>19050</xdr:rowOff>
        </xdr:from>
        <xdr:to>
          <xdr:col>6</xdr:col>
          <xdr:colOff>0</xdr:colOff>
          <xdr:row>65</xdr:row>
          <xdr:rowOff>190500</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01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66</xdr:row>
          <xdr:rowOff>19050</xdr:rowOff>
        </xdr:from>
        <xdr:to>
          <xdr:col>6</xdr:col>
          <xdr:colOff>0</xdr:colOff>
          <xdr:row>66</xdr:row>
          <xdr:rowOff>190500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1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67</xdr:row>
          <xdr:rowOff>19050</xdr:rowOff>
        </xdr:from>
        <xdr:to>
          <xdr:col>6</xdr:col>
          <xdr:colOff>0</xdr:colOff>
          <xdr:row>67</xdr:row>
          <xdr:rowOff>190500</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1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19050</xdr:rowOff>
        </xdr:from>
        <xdr:to>
          <xdr:col>6</xdr:col>
          <xdr:colOff>0</xdr:colOff>
          <xdr:row>68</xdr:row>
          <xdr:rowOff>190500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1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69</xdr:row>
          <xdr:rowOff>19050</xdr:rowOff>
        </xdr:from>
        <xdr:to>
          <xdr:col>6</xdr:col>
          <xdr:colOff>0</xdr:colOff>
          <xdr:row>69</xdr:row>
          <xdr:rowOff>190500</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1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70</xdr:row>
          <xdr:rowOff>19050</xdr:rowOff>
        </xdr:from>
        <xdr:to>
          <xdr:col>6</xdr:col>
          <xdr:colOff>0</xdr:colOff>
          <xdr:row>70</xdr:row>
          <xdr:rowOff>190500</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01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71</xdr:row>
          <xdr:rowOff>19050</xdr:rowOff>
        </xdr:from>
        <xdr:to>
          <xdr:col>6</xdr:col>
          <xdr:colOff>0</xdr:colOff>
          <xdr:row>71</xdr:row>
          <xdr:rowOff>190500</xdr:rowOff>
        </xdr:to>
        <xdr:sp macro="" textlink="">
          <xdr:nvSpPr>
            <xdr:cNvPr id="5273" name="Check Box 153" hidden="1">
              <a:extLst>
                <a:ext uri="{63B3BB69-23CF-44E3-9099-C40C66FF867C}">
                  <a14:compatExt spid="_x0000_s5273"/>
                </a:ext>
                <a:ext uri="{FF2B5EF4-FFF2-40B4-BE49-F238E27FC236}">
                  <a16:creationId xmlns:a16="http://schemas.microsoft.com/office/drawing/2014/main" id="{00000000-0008-0000-01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72</xdr:row>
          <xdr:rowOff>19050</xdr:rowOff>
        </xdr:from>
        <xdr:to>
          <xdr:col>6</xdr:col>
          <xdr:colOff>0</xdr:colOff>
          <xdr:row>72</xdr:row>
          <xdr:rowOff>190500</xdr:rowOff>
        </xdr:to>
        <xdr:sp macro="" textlink="">
          <xdr:nvSpPr>
            <xdr:cNvPr id="5274" name="Check Box 154" hidden="1">
              <a:extLst>
                <a:ext uri="{63B3BB69-23CF-44E3-9099-C40C66FF867C}">
                  <a14:compatExt spid="_x0000_s5274"/>
                </a:ext>
                <a:ext uri="{FF2B5EF4-FFF2-40B4-BE49-F238E27FC236}">
                  <a16:creationId xmlns:a16="http://schemas.microsoft.com/office/drawing/2014/main" id="{00000000-0008-0000-01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73</xdr:row>
          <xdr:rowOff>19050</xdr:rowOff>
        </xdr:from>
        <xdr:to>
          <xdr:col>6</xdr:col>
          <xdr:colOff>0</xdr:colOff>
          <xdr:row>73</xdr:row>
          <xdr:rowOff>190500</xdr:rowOff>
        </xdr:to>
        <xdr:sp macro="" textlink="">
          <xdr:nvSpPr>
            <xdr:cNvPr id="5275" name="Check Box 155" hidden="1">
              <a:extLst>
                <a:ext uri="{63B3BB69-23CF-44E3-9099-C40C66FF867C}">
                  <a14:compatExt spid="_x0000_s5275"/>
                </a:ext>
                <a:ext uri="{FF2B5EF4-FFF2-40B4-BE49-F238E27FC236}">
                  <a16:creationId xmlns:a16="http://schemas.microsoft.com/office/drawing/2014/main" id="{00000000-0008-0000-01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74</xdr:row>
          <xdr:rowOff>0</xdr:rowOff>
        </xdr:from>
        <xdr:to>
          <xdr:col>6</xdr:col>
          <xdr:colOff>0</xdr:colOff>
          <xdr:row>74</xdr:row>
          <xdr:rowOff>171450</xdr:rowOff>
        </xdr:to>
        <xdr:sp macro="" textlink="">
          <xdr:nvSpPr>
            <xdr:cNvPr id="5276" name="Check Box 156" hidden="1">
              <a:extLst>
                <a:ext uri="{63B3BB69-23CF-44E3-9099-C40C66FF867C}">
                  <a14:compatExt spid="_x0000_s5276"/>
                </a:ext>
                <a:ext uri="{FF2B5EF4-FFF2-40B4-BE49-F238E27FC236}">
                  <a16:creationId xmlns:a16="http://schemas.microsoft.com/office/drawing/2014/main" id="{00000000-0008-0000-01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75</xdr:row>
          <xdr:rowOff>19050</xdr:rowOff>
        </xdr:from>
        <xdr:to>
          <xdr:col>6</xdr:col>
          <xdr:colOff>0</xdr:colOff>
          <xdr:row>75</xdr:row>
          <xdr:rowOff>190500</xdr:rowOff>
        </xdr:to>
        <xdr:sp macro="" textlink="">
          <xdr:nvSpPr>
            <xdr:cNvPr id="5278" name="Check Box 158" hidden="1">
              <a:extLst>
                <a:ext uri="{63B3BB69-23CF-44E3-9099-C40C66FF867C}">
                  <a14:compatExt spid="_x0000_s5278"/>
                </a:ext>
                <a:ext uri="{FF2B5EF4-FFF2-40B4-BE49-F238E27FC236}">
                  <a16:creationId xmlns:a16="http://schemas.microsoft.com/office/drawing/2014/main" id="{00000000-0008-0000-01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76</xdr:row>
          <xdr:rowOff>19050</xdr:rowOff>
        </xdr:from>
        <xdr:to>
          <xdr:col>6</xdr:col>
          <xdr:colOff>0</xdr:colOff>
          <xdr:row>76</xdr:row>
          <xdr:rowOff>190500</xdr:rowOff>
        </xdr:to>
        <xdr:sp macro="" textlink="">
          <xdr:nvSpPr>
            <xdr:cNvPr id="5279" name="Check Box 159" hidden="1">
              <a:extLst>
                <a:ext uri="{63B3BB69-23CF-44E3-9099-C40C66FF867C}">
                  <a14:compatExt spid="_x0000_s5279"/>
                </a:ext>
                <a:ext uri="{FF2B5EF4-FFF2-40B4-BE49-F238E27FC236}">
                  <a16:creationId xmlns:a16="http://schemas.microsoft.com/office/drawing/2014/main" id="{00000000-0008-0000-01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77</xdr:row>
          <xdr:rowOff>19050</xdr:rowOff>
        </xdr:from>
        <xdr:to>
          <xdr:col>6</xdr:col>
          <xdr:colOff>0</xdr:colOff>
          <xdr:row>77</xdr:row>
          <xdr:rowOff>190500</xdr:rowOff>
        </xdr:to>
        <xdr:sp macro="" textlink="">
          <xdr:nvSpPr>
            <xdr:cNvPr id="5280" name="Check Box 160" hidden="1">
              <a:extLst>
                <a:ext uri="{63B3BB69-23CF-44E3-9099-C40C66FF867C}">
                  <a14:compatExt spid="_x0000_s5280"/>
                </a:ext>
                <a:ext uri="{FF2B5EF4-FFF2-40B4-BE49-F238E27FC236}">
                  <a16:creationId xmlns:a16="http://schemas.microsoft.com/office/drawing/2014/main" id="{00000000-0008-0000-01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78</xdr:row>
          <xdr:rowOff>19050</xdr:rowOff>
        </xdr:from>
        <xdr:to>
          <xdr:col>6</xdr:col>
          <xdr:colOff>0</xdr:colOff>
          <xdr:row>78</xdr:row>
          <xdr:rowOff>190500</xdr:rowOff>
        </xdr:to>
        <xdr:sp macro="" textlink="">
          <xdr:nvSpPr>
            <xdr:cNvPr id="5281" name="Check Box 161" hidden="1">
              <a:extLst>
                <a:ext uri="{63B3BB69-23CF-44E3-9099-C40C66FF867C}">
                  <a14:compatExt spid="_x0000_s5281"/>
                </a:ext>
                <a:ext uri="{FF2B5EF4-FFF2-40B4-BE49-F238E27FC236}">
                  <a16:creationId xmlns:a16="http://schemas.microsoft.com/office/drawing/2014/main" id="{00000000-0008-0000-01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79</xdr:row>
          <xdr:rowOff>19050</xdr:rowOff>
        </xdr:from>
        <xdr:to>
          <xdr:col>6</xdr:col>
          <xdr:colOff>0</xdr:colOff>
          <xdr:row>79</xdr:row>
          <xdr:rowOff>190500</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id="{00000000-0008-0000-01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80</xdr:row>
          <xdr:rowOff>19050</xdr:rowOff>
        </xdr:from>
        <xdr:to>
          <xdr:col>6</xdr:col>
          <xdr:colOff>0</xdr:colOff>
          <xdr:row>80</xdr:row>
          <xdr:rowOff>190500</xdr:rowOff>
        </xdr:to>
        <xdr:sp macro="" textlink="">
          <xdr:nvSpPr>
            <xdr:cNvPr id="5283" name="Check Box 163" hidden="1">
              <a:extLst>
                <a:ext uri="{63B3BB69-23CF-44E3-9099-C40C66FF867C}">
                  <a14:compatExt spid="_x0000_s5283"/>
                </a:ext>
                <a:ext uri="{FF2B5EF4-FFF2-40B4-BE49-F238E27FC236}">
                  <a16:creationId xmlns:a16="http://schemas.microsoft.com/office/drawing/2014/main" id="{00000000-0008-0000-01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19050</xdr:rowOff>
        </xdr:from>
        <xdr:to>
          <xdr:col>6</xdr:col>
          <xdr:colOff>0</xdr:colOff>
          <xdr:row>20</xdr:row>
          <xdr:rowOff>990600</xdr:rowOff>
        </xdr:to>
        <xdr:sp macro="" textlink="">
          <xdr:nvSpPr>
            <xdr:cNvPr id="5284" name="Check Box 164" hidden="1">
              <a:extLst>
                <a:ext uri="{63B3BB69-23CF-44E3-9099-C40C66FF867C}">
                  <a14:compatExt spid="_x0000_s5284"/>
                </a:ext>
                <a:ext uri="{FF2B5EF4-FFF2-40B4-BE49-F238E27FC236}">
                  <a16:creationId xmlns:a16="http://schemas.microsoft.com/office/drawing/2014/main" id="{00000000-0008-0000-01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19050</xdr:rowOff>
        </xdr:from>
        <xdr:to>
          <xdr:col>6</xdr:col>
          <xdr:colOff>0</xdr:colOff>
          <xdr:row>21</xdr:row>
          <xdr:rowOff>1190625</xdr:rowOff>
        </xdr:to>
        <xdr:sp macro="" textlink="">
          <xdr:nvSpPr>
            <xdr:cNvPr id="5285" name="Check Box 165" hidden="1">
              <a:extLst>
                <a:ext uri="{63B3BB69-23CF-44E3-9099-C40C66FF867C}">
                  <a14:compatExt spid="_x0000_s5285"/>
                </a:ext>
                <a:ext uri="{FF2B5EF4-FFF2-40B4-BE49-F238E27FC236}">
                  <a16:creationId xmlns:a16="http://schemas.microsoft.com/office/drawing/2014/main" id="{00000000-0008-0000-01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23</xdr:col>
      <xdr:colOff>209550</xdr:colOff>
      <xdr:row>7</xdr:row>
      <xdr:rowOff>50800</xdr:rowOff>
    </xdr:from>
    <xdr:to>
      <xdr:col>25</xdr:col>
      <xdr:colOff>202826</xdr:colOff>
      <xdr:row>9</xdr:row>
      <xdr:rowOff>56777</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5686425" y="1717675"/>
          <a:ext cx="469526" cy="48222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b="1">
              <a:solidFill>
                <a:srgbClr val="FF0000"/>
              </a:solidFill>
            </a:rPr>
            <a:t>公印</a:t>
          </a:r>
        </a:p>
      </xdr:txBody>
    </xdr:sp>
    <xdr:clientData/>
  </xdr:twoCellAnchor>
  <xdr:twoCellAnchor>
    <xdr:from>
      <xdr:col>7</xdr:col>
      <xdr:colOff>0</xdr:colOff>
      <xdr:row>9</xdr:row>
      <xdr:rowOff>225612</xdr:rowOff>
    </xdr:from>
    <xdr:to>
      <xdr:col>22</xdr:col>
      <xdr:colOff>0</xdr:colOff>
      <xdr:row>12</xdr:row>
      <xdr:rowOff>0</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1666875" y="2368737"/>
          <a:ext cx="3571875" cy="48876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63500</xdr:colOff>
      <xdr:row>8</xdr:row>
      <xdr:rowOff>171450</xdr:rowOff>
    </xdr:from>
    <xdr:to>
      <xdr:col>12</xdr:col>
      <xdr:colOff>146050</xdr:colOff>
      <xdr:row>10</xdr:row>
      <xdr:rowOff>31750</xdr:rowOff>
    </xdr:to>
    <xdr:sp macro="" textlink="">
      <xdr:nvSpPr>
        <xdr:cNvPr id="4" name="テキスト ボックス 3">
          <a:extLst>
            <a:ext uri="{FF2B5EF4-FFF2-40B4-BE49-F238E27FC236}">
              <a16:creationId xmlns:a16="http://schemas.microsoft.com/office/drawing/2014/main" id="{00000000-0008-0000-1600-000004000000}"/>
            </a:ext>
          </a:extLst>
        </xdr:cNvPr>
        <xdr:cNvSpPr txBox="1"/>
      </xdr:nvSpPr>
      <xdr:spPr>
        <a:xfrm>
          <a:off x="2682875" y="2076450"/>
          <a:ext cx="320675" cy="3365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34</xdr:col>
      <xdr:colOff>19050</xdr:colOff>
      <xdr:row>33</xdr:row>
      <xdr:rowOff>50800</xdr:rowOff>
    </xdr:from>
    <xdr:to>
      <xdr:col>35</xdr:col>
      <xdr:colOff>101600</xdr:colOff>
      <xdr:row>34</xdr:row>
      <xdr:rowOff>139700</xdr:rowOff>
    </xdr:to>
    <xdr:sp macro="" textlink="">
      <xdr:nvSpPr>
        <xdr:cNvPr id="5" name="テキスト ボックス 4">
          <a:extLst>
            <a:ext uri="{FF2B5EF4-FFF2-40B4-BE49-F238E27FC236}">
              <a16:creationId xmlns:a16="http://schemas.microsoft.com/office/drawing/2014/main" id="{00000000-0008-0000-1600-000005000000}"/>
            </a:ext>
          </a:extLst>
        </xdr:cNvPr>
        <xdr:cNvSpPr txBox="1"/>
      </xdr:nvSpPr>
      <xdr:spPr>
        <a:xfrm>
          <a:off x="8115300" y="7889875"/>
          <a:ext cx="320675" cy="3270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dr:col>31</xdr:col>
      <xdr:colOff>88900</xdr:colOff>
      <xdr:row>37</xdr:row>
      <xdr:rowOff>0</xdr:rowOff>
    </xdr:from>
    <xdr:to>
      <xdr:col>32</xdr:col>
      <xdr:colOff>171450</xdr:colOff>
      <xdr:row>38</xdr:row>
      <xdr:rowOff>88900</xdr:rowOff>
    </xdr:to>
    <xdr:sp macro="" textlink="">
      <xdr:nvSpPr>
        <xdr:cNvPr id="6" name="テキスト ボックス 5">
          <a:extLst>
            <a:ext uri="{FF2B5EF4-FFF2-40B4-BE49-F238E27FC236}">
              <a16:creationId xmlns:a16="http://schemas.microsoft.com/office/drawing/2014/main" id="{00000000-0008-0000-1600-000006000000}"/>
            </a:ext>
          </a:extLst>
        </xdr:cNvPr>
        <xdr:cNvSpPr txBox="1"/>
      </xdr:nvSpPr>
      <xdr:spPr>
        <a:xfrm>
          <a:off x="7470775" y="8791575"/>
          <a:ext cx="320675" cy="3270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dr:col>4</xdr:col>
      <xdr:colOff>0</xdr:colOff>
      <xdr:row>20</xdr:row>
      <xdr:rowOff>225612</xdr:rowOff>
    </xdr:from>
    <xdr:to>
      <xdr:col>25</xdr:col>
      <xdr:colOff>0</xdr:colOff>
      <xdr:row>26</xdr:row>
      <xdr:rowOff>0</xdr:rowOff>
    </xdr:to>
    <xdr:sp macro="" textlink="">
      <xdr:nvSpPr>
        <xdr:cNvPr id="7" name="正方形/長方形 6">
          <a:extLst>
            <a:ext uri="{FF2B5EF4-FFF2-40B4-BE49-F238E27FC236}">
              <a16:creationId xmlns:a16="http://schemas.microsoft.com/office/drawing/2014/main" id="{00000000-0008-0000-1600-000007000000}"/>
            </a:ext>
          </a:extLst>
        </xdr:cNvPr>
        <xdr:cNvSpPr/>
      </xdr:nvSpPr>
      <xdr:spPr>
        <a:xfrm>
          <a:off x="952500" y="4969062"/>
          <a:ext cx="5000625" cy="120313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222250</xdr:colOff>
      <xdr:row>0</xdr:row>
      <xdr:rowOff>222250</xdr:rowOff>
    </xdr:from>
    <xdr:to>
      <xdr:col>44</xdr:col>
      <xdr:colOff>17674</xdr:colOff>
      <xdr:row>21</xdr:row>
      <xdr:rowOff>111125</xdr:rowOff>
    </xdr:to>
    <xdr:pic>
      <xdr:nvPicPr>
        <xdr:cNvPr id="8" name="図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27875" y="222250"/>
          <a:ext cx="3367299" cy="4870450"/>
        </a:xfrm>
        <a:prstGeom prst="rect">
          <a:avLst/>
        </a:prstGeom>
        <a:ln>
          <a:solidFill>
            <a:schemeClr val="tx1">
              <a:lumMod val="50000"/>
              <a:lumOff val="50000"/>
            </a:schemeClr>
          </a:solidFill>
        </a:ln>
      </xdr:spPr>
    </xdr:pic>
    <xdr:clientData/>
  </xdr:twoCellAnchor>
  <xdr:twoCellAnchor editAs="oneCell">
    <xdr:from>
      <xdr:col>30</xdr:col>
      <xdr:colOff>0</xdr:colOff>
      <xdr:row>22</xdr:row>
      <xdr:rowOff>0</xdr:rowOff>
    </xdr:from>
    <xdr:to>
      <xdr:col>44</xdr:col>
      <xdr:colOff>104911</xdr:colOff>
      <xdr:row>43</xdr:row>
      <xdr:rowOff>0</xdr:rowOff>
    </xdr:to>
    <xdr:pic>
      <xdr:nvPicPr>
        <xdr:cNvPr id="9" name="図 8">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43750" y="5219700"/>
          <a:ext cx="3438661" cy="5000625"/>
        </a:xfrm>
        <a:prstGeom prst="rect">
          <a:avLst/>
        </a:prstGeom>
        <a:ln>
          <a:solidFill>
            <a:schemeClr val="tx1">
              <a:lumMod val="50000"/>
              <a:lumOff val="50000"/>
            </a:schemeClr>
          </a:solidFill>
        </a:ln>
      </xdr:spPr>
    </xdr:pic>
    <xdr:clientData/>
  </xdr:twoCellAnchor>
  <xdr:twoCellAnchor>
    <xdr:from>
      <xdr:col>37</xdr:col>
      <xdr:colOff>82550</xdr:colOff>
      <xdr:row>3</xdr:row>
      <xdr:rowOff>196850</xdr:rowOff>
    </xdr:from>
    <xdr:to>
      <xdr:col>38</xdr:col>
      <xdr:colOff>190500</xdr:colOff>
      <xdr:row>4</xdr:row>
      <xdr:rowOff>146050</xdr:rowOff>
    </xdr:to>
    <xdr:sp macro="" textlink="">
      <xdr:nvSpPr>
        <xdr:cNvPr id="10" name="正方形/長方形 9">
          <a:extLst>
            <a:ext uri="{FF2B5EF4-FFF2-40B4-BE49-F238E27FC236}">
              <a16:creationId xmlns:a16="http://schemas.microsoft.com/office/drawing/2014/main" id="{00000000-0008-0000-1600-00000A000000}"/>
            </a:ext>
          </a:extLst>
        </xdr:cNvPr>
        <xdr:cNvSpPr/>
      </xdr:nvSpPr>
      <xdr:spPr>
        <a:xfrm>
          <a:off x="8893175" y="911225"/>
          <a:ext cx="346075" cy="1873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165100</xdr:colOff>
      <xdr:row>20</xdr:row>
      <xdr:rowOff>44450</xdr:rowOff>
    </xdr:from>
    <xdr:to>
      <xdr:col>17</xdr:col>
      <xdr:colOff>12700</xdr:colOff>
      <xdr:row>21</xdr:row>
      <xdr:rowOff>133350</xdr:rowOff>
    </xdr:to>
    <xdr:sp macro="" textlink="">
      <xdr:nvSpPr>
        <xdr:cNvPr id="11" name="テキスト ボックス 10">
          <a:extLst>
            <a:ext uri="{FF2B5EF4-FFF2-40B4-BE49-F238E27FC236}">
              <a16:creationId xmlns:a16="http://schemas.microsoft.com/office/drawing/2014/main" id="{00000000-0008-0000-1600-00000B000000}"/>
            </a:ext>
          </a:extLst>
        </xdr:cNvPr>
        <xdr:cNvSpPr txBox="1"/>
      </xdr:nvSpPr>
      <xdr:spPr>
        <a:xfrm>
          <a:off x="3736975" y="4787900"/>
          <a:ext cx="323850" cy="3270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35</xdr:col>
      <xdr:colOff>222250</xdr:colOff>
      <xdr:row>23</xdr:row>
      <xdr:rowOff>158750</xdr:rowOff>
    </xdr:from>
    <xdr:to>
      <xdr:col>38</xdr:col>
      <xdr:colOff>95250</xdr:colOff>
      <xdr:row>24</xdr:row>
      <xdr:rowOff>120650</xdr:rowOff>
    </xdr:to>
    <xdr:sp macro="" textlink="">
      <xdr:nvSpPr>
        <xdr:cNvPr id="12" name="正方形/長方形 11">
          <a:extLst>
            <a:ext uri="{FF2B5EF4-FFF2-40B4-BE49-F238E27FC236}">
              <a16:creationId xmlns:a16="http://schemas.microsoft.com/office/drawing/2014/main" id="{00000000-0008-0000-1600-00000C000000}"/>
            </a:ext>
          </a:extLst>
        </xdr:cNvPr>
        <xdr:cNvSpPr/>
      </xdr:nvSpPr>
      <xdr:spPr>
        <a:xfrm>
          <a:off x="8556625" y="5616575"/>
          <a:ext cx="587375"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114300</xdr:colOff>
      <xdr:row>22</xdr:row>
      <xdr:rowOff>88900</xdr:rowOff>
    </xdr:from>
    <xdr:to>
      <xdr:col>37</xdr:col>
      <xdr:colOff>196850</xdr:colOff>
      <xdr:row>23</xdr:row>
      <xdr:rowOff>177800</xdr:rowOff>
    </xdr:to>
    <xdr:sp macro="" textlink="">
      <xdr:nvSpPr>
        <xdr:cNvPr id="13" name="テキスト ボックス 12">
          <a:extLst>
            <a:ext uri="{FF2B5EF4-FFF2-40B4-BE49-F238E27FC236}">
              <a16:creationId xmlns:a16="http://schemas.microsoft.com/office/drawing/2014/main" id="{00000000-0008-0000-1600-00000D000000}"/>
            </a:ext>
          </a:extLst>
        </xdr:cNvPr>
        <xdr:cNvSpPr txBox="1"/>
      </xdr:nvSpPr>
      <xdr:spPr>
        <a:xfrm>
          <a:off x="8686800" y="5308600"/>
          <a:ext cx="320675" cy="3270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34</xdr:col>
      <xdr:colOff>107950</xdr:colOff>
      <xdr:row>2</xdr:row>
      <xdr:rowOff>139700</xdr:rowOff>
    </xdr:from>
    <xdr:to>
      <xdr:col>35</xdr:col>
      <xdr:colOff>190500</xdr:colOff>
      <xdr:row>4</xdr:row>
      <xdr:rowOff>0</xdr:rowOff>
    </xdr:to>
    <xdr:sp macro="" textlink="">
      <xdr:nvSpPr>
        <xdr:cNvPr id="14" name="テキスト ボックス 13">
          <a:extLst>
            <a:ext uri="{FF2B5EF4-FFF2-40B4-BE49-F238E27FC236}">
              <a16:creationId xmlns:a16="http://schemas.microsoft.com/office/drawing/2014/main" id="{00000000-0008-0000-1600-00000E000000}"/>
            </a:ext>
          </a:extLst>
        </xdr:cNvPr>
        <xdr:cNvSpPr txBox="1"/>
      </xdr:nvSpPr>
      <xdr:spPr>
        <a:xfrm>
          <a:off x="8204200" y="615950"/>
          <a:ext cx="320675" cy="3365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10</xdr:row>
      <xdr:rowOff>0</xdr:rowOff>
    </xdr:from>
    <xdr:to>
      <xdr:col>21</xdr:col>
      <xdr:colOff>0</xdr:colOff>
      <xdr:row>11</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447800" y="2381250"/>
          <a:ext cx="320040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146781</xdr:colOff>
      <xdr:row>5</xdr:row>
      <xdr:rowOff>91542</xdr:rowOff>
    </xdr:from>
    <xdr:to>
      <xdr:col>10</xdr:col>
      <xdr:colOff>21578</xdr:colOff>
      <xdr:row>6</xdr:row>
      <xdr:rowOff>185920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823181" y="1282167"/>
          <a:ext cx="331997" cy="332503"/>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20</xdr:col>
      <xdr:colOff>205279</xdr:colOff>
      <xdr:row>9</xdr:row>
      <xdr:rowOff>189688</xdr:rowOff>
    </xdr:from>
    <xdr:to>
      <xdr:col>22</xdr:col>
      <xdr:colOff>63835</xdr:colOff>
      <xdr:row>11</xdr:row>
      <xdr:rowOff>57676</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624879" y="2332813"/>
          <a:ext cx="315756" cy="344238"/>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19</xdr:col>
      <xdr:colOff>0</xdr:colOff>
      <xdr:row>2</xdr:row>
      <xdr:rowOff>0</xdr:rowOff>
    </xdr:from>
    <xdr:to>
      <xdr:col>27</xdr:col>
      <xdr:colOff>0</xdr:colOff>
      <xdr:row>3</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191000" y="476250"/>
          <a:ext cx="182880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44352</xdr:colOff>
      <xdr:row>0</xdr:row>
      <xdr:rowOff>204304</xdr:rowOff>
    </xdr:from>
    <xdr:to>
      <xdr:col>19</xdr:col>
      <xdr:colOff>145541</xdr:colOff>
      <xdr:row>2</xdr:row>
      <xdr:rowOff>72291</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4006752" y="204304"/>
          <a:ext cx="329789" cy="344237"/>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10</xdr:col>
      <xdr:colOff>226390</xdr:colOff>
      <xdr:row>6</xdr:row>
      <xdr:rowOff>0</xdr:rowOff>
    </xdr:from>
    <xdr:to>
      <xdr:col>23</xdr:col>
      <xdr:colOff>226390</xdr:colOff>
      <xdr:row>7</xdr:row>
      <xdr:rowOff>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2359990" y="1428750"/>
          <a:ext cx="297180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35729</xdr:colOff>
      <xdr:row>4</xdr:row>
      <xdr:rowOff>161908</xdr:rowOff>
    </xdr:from>
    <xdr:to>
      <xdr:col>19</xdr:col>
      <xdr:colOff>136917</xdr:colOff>
      <xdr:row>6</xdr:row>
      <xdr:rowOff>20463</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3998129" y="1114408"/>
          <a:ext cx="329788" cy="33480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11</xdr:col>
      <xdr:colOff>1</xdr:colOff>
      <xdr:row>7</xdr:row>
      <xdr:rowOff>0</xdr:rowOff>
    </xdr:from>
    <xdr:to>
      <xdr:col>24</xdr:col>
      <xdr:colOff>0</xdr:colOff>
      <xdr:row>8</xdr:row>
      <xdr:rowOff>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2362201" y="1666875"/>
          <a:ext cx="2971799"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xdr:colOff>
      <xdr:row>8</xdr:row>
      <xdr:rowOff>1</xdr:rowOff>
    </xdr:from>
    <xdr:to>
      <xdr:col>25</xdr:col>
      <xdr:colOff>0</xdr:colOff>
      <xdr:row>9</xdr:row>
      <xdr:rowOff>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1676401" y="1905001"/>
          <a:ext cx="3886199" cy="23812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21578</xdr:colOff>
      <xdr:row>6</xdr:row>
      <xdr:rowOff>25536</xdr:rowOff>
    </xdr:from>
    <xdr:to>
      <xdr:col>11</xdr:col>
      <xdr:colOff>1</xdr:colOff>
      <xdr:row>7</xdr:row>
      <xdr:rowOff>113196</xdr:rowOff>
    </xdr:to>
    <xdr:cxnSp macro="">
      <xdr:nvCxnSpPr>
        <xdr:cNvPr id="11" name="直線コネクタ 10">
          <a:extLst>
            <a:ext uri="{FF2B5EF4-FFF2-40B4-BE49-F238E27FC236}">
              <a16:creationId xmlns:a16="http://schemas.microsoft.com/office/drawing/2014/main" id="{00000000-0008-0000-0400-00000B000000}"/>
            </a:ext>
          </a:extLst>
        </xdr:cNvPr>
        <xdr:cNvCxnSpPr>
          <a:stCxn id="9" idx="1"/>
          <a:endCxn id="3" idx="3"/>
        </xdr:cNvCxnSpPr>
      </xdr:nvCxnSpPr>
      <xdr:spPr>
        <a:xfrm flipH="1" flipV="1">
          <a:off x="2155178" y="1454286"/>
          <a:ext cx="207023" cy="325785"/>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207231</xdr:colOff>
      <xdr:row>7</xdr:row>
      <xdr:rowOff>21421</xdr:rowOff>
    </xdr:from>
    <xdr:to>
      <xdr:col>8</xdr:col>
      <xdr:colOff>92110</xdr:colOff>
      <xdr:row>8</xdr:row>
      <xdr:rowOff>115801</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1426431" y="1688296"/>
          <a:ext cx="342079" cy="33250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dr:col>10</xdr:col>
      <xdr:colOff>0</xdr:colOff>
      <xdr:row>15</xdr:row>
      <xdr:rowOff>0</xdr:rowOff>
    </xdr:from>
    <xdr:to>
      <xdr:col>18</xdr:col>
      <xdr:colOff>0</xdr:colOff>
      <xdr:row>16</xdr:row>
      <xdr:rowOff>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2133600" y="3571875"/>
          <a:ext cx="182880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88347</xdr:colOff>
      <xdr:row>14</xdr:row>
      <xdr:rowOff>38652</xdr:rowOff>
    </xdr:from>
    <xdr:to>
      <xdr:col>10</xdr:col>
      <xdr:colOff>199617</xdr:colOff>
      <xdr:row>15</xdr:row>
      <xdr:rowOff>133031</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993347" y="3372402"/>
          <a:ext cx="339870" cy="332504"/>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xdr:row>
      <xdr:rowOff>0</xdr:rowOff>
    </xdr:from>
    <xdr:to>
      <xdr:col>17</xdr:col>
      <xdr:colOff>0</xdr:colOff>
      <xdr:row>5</xdr:row>
      <xdr:rowOff>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2362200" y="952500"/>
          <a:ext cx="137160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33829</xdr:colOff>
      <xdr:row>3</xdr:row>
      <xdr:rowOff>63500</xdr:rowOff>
    </xdr:from>
    <xdr:to>
      <xdr:col>11</xdr:col>
      <xdr:colOff>116751</xdr:colOff>
      <xdr:row>4</xdr:row>
      <xdr:rowOff>155855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167429" y="777875"/>
          <a:ext cx="311522" cy="33048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1</xdr:col>
      <xdr:colOff>0</xdr:colOff>
      <xdr:row>8</xdr:row>
      <xdr:rowOff>0</xdr:rowOff>
    </xdr:from>
    <xdr:to>
      <xdr:col>2</xdr:col>
      <xdr:colOff>0</xdr:colOff>
      <xdr:row>20</xdr:row>
      <xdr:rowOff>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6200" y="1905000"/>
          <a:ext cx="228600" cy="28575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148167</xdr:colOff>
      <xdr:row>6</xdr:row>
      <xdr:rowOff>190500</xdr:rowOff>
    </xdr:from>
    <xdr:to>
      <xdr:col>3</xdr:col>
      <xdr:colOff>10080</xdr:colOff>
      <xdr:row>8</xdr:row>
      <xdr:rowOff>45603</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24367" y="1619250"/>
          <a:ext cx="319113" cy="331353"/>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10</xdr:col>
      <xdr:colOff>0</xdr:colOff>
      <xdr:row>23</xdr:row>
      <xdr:rowOff>0</xdr:rowOff>
    </xdr:from>
    <xdr:to>
      <xdr:col>18</xdr:col>
      <xdr:colOff>0</xdr:colOff>
      <xdr:row>24</xdr:row>
      <xdr:rowOff>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2133600" y="5476875"/>
          <a:ext cx="182880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16566</xdr:colOff>
      <xdr:row>22</xdr:row>
      <xdr:rowOff>44173</xdr:rowOff>
    </xdr:from>
    <xdr:to>
      <xdr:col>10</xdr:col>
      <xdr:colOff>117754</xdr:colOff>
      <xdr:row>23</xdr:row>
      <xdr:rowOff>129120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921566" y="5282923"/>
          <a:ext cx="329788" cy="32307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14</xdr:col>
      <xdr:colOff>226391</xdr:colOff>
      <xdr:row>25</xdr:row>
      <xdr:rowOff>0</xdr:rowOff>
    </xdr:from>
    <xdr:to>
      <xdr:col>27</xdr:col>
      <xdr:colOff>0</xdr:colOff>
      <xdr:row>28</xdr:row>
      <xdr:rowOff>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3274391" y="5953125"/>
          <a:ext cx="2745409" cy="7143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33130</xdr:colOff>
      <xdr:row>24</xdr:row>
      <xdr:rowOff>71783</xdr:rowOff>
    </xdr:from>
    <xdr:to>
      <xdr:col>26</xdr:col>
      <xdr:colOff>134319</xdr:colOff>
      <xdr:row>25</xdr:row>
      <xdr:rowOff>166160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5595730" y="5786783"/>
          <a:ext cx="329789" cy="33250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88903</xdr:colOff>
      <xdr:row>9</xdr:row>
      <xdr:rowOff>6350</xdr:rowOff>
    </xdr:from>
    <xdr:to>
      <xdr:col>26</xdr:col>
      <xdr:colOff>228180</xdr:colOff>
      <xdr:row>11</xdr:row>
      <xdr:rowOff>160867</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422903" y="2149475"/>
          <a:ext cx="596477" cy="630767"/>
          <a:chOff x="6286500" y="768350"/>
          <a:chExt cx="778013" cy="755650"/>
        </a:xfrm>
      </xdr:grpSpPr>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421893" y="977264"/>
            <a:ext cx="64262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1600" b="1">
                <a:solidFill>
                  <a:srgbClr val="FF0000"/>
                </a:solidFill>
                <a:latin typeface="Meiryo UI" panose="020B0604030504040204" pitchFamily="50" charset="-128"/>
                <a:ea typeface="Meiryo UI" panose="020B0604030504040204" pitchFamily="50" charset="-128"/>
              </a:rPr>
              <a:t>押印</a:t>
            </a:r>
            <a:endParaRPr kumimoji="1" lang="en-US" altLang="ja-JP" sz="1600" b="1">
              <a:solidFill>
                <a:srgbClr val="FF0000"/>
              </a:solidFill>
              <a:latin typeface="Meiryo UI" panose="020B0604030504040204" pitchFamily="50" charset="-128"/>
              <a:ea typeface="Meiryo UI" panose="020B0604030504040204" pitchFamily="50" charset="-128"/>
            </a:endParaRPr>
          </a:p>
        </xdr:txBody>
      </xdr:sp>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6286500" y="768350"/>
            <a:ext cx="762000" cy="7556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13252</xdr:colOff>
      <xdr:row>2</xdr:row>
      <xdr:rowOff>0</xdr:rowOff>
    </xdr:from>
    <xdr:to>
      <xdr:col>16</xdr:col>
      <xdr:colOff>0</xdr:colOff>
      <xdr:row>3</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2604052" y="476250"/>
          <a:ext cx="901148"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1251</xdr:colOff>
      <xdr:row>0</xdr:row>
      <xdr:rowOff>190500</xdr:rowOff>
    </xdr:from>
    <xdr:to>
      <xdr:col>12</xdr:col>
      <xdr:colOff>81964</xdr:colOff>
      <xdr:row>2</xdr:row>
      <xdr:rowOff>52046</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2363451" y="190500"/>
          <a:ext cx="309313" cy="337796"/>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24</xdr:col>
      <xdr:colOff>12700</xdr:colOff>
      <xdr:row>8</xdr:row>
      <xdr:rowOff>154056</xdr:rowOff>
    </xdr:from>
    <xdr:to>
      <xdr:col>28</xdr:col>
      <xdr:colOff>0</xdr:colOff>
      <xdr:row>12</xdr:row>
      <xdr:rowOff>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5346700" y="2059056"/>
          <a:ext cx="749300" cy="79844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8</xdr:row>
      <xdr:rowOff>1</xdr:rowOff>
    </xdr:from>
    <xdr:to>
      <xdr:col>23</xdr:col>
      <xdr:colOff>191052</xdr:colOff>
      <xdr:row>11</xdr:row>
      <xdr:rowOff>1</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76400" y="1905001"/>
          <a:ext cx="3620052" cy="7143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43347</xdr:colOff>
      <xdr:row>7</xdr:row>
      <xdr:rowOff>97458</xdr:rowOff>
    </xdr:from>
    <xdr:to>
      <xdr:col>10</xdr:col>
      <xdr:colOff>142326</xdr:colOff>
      <xdr:row>8</xdr:row>
      <xdr:rowOff>180196</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948347" y="1764333"/>
          <a:ext cx="327579" cy="320863"/>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19</xdr:col>
      <xdr:colOff>0</xdr:colOff>
      <xdr:row>4</xdr:row>
      <xdr:rowOff>0</xdr:rowOff>
    </xdr:from>
    <xdr:to>
      <xdr:col>27</xdr:col>
      <xdr:colOff>0</xdr:colOff>
      <xdr:row>5</xdr:row>
      <xdr:rowOff>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4191000" y="952500"/>
          <a:ext cx="182880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120650</xdr:colOff>
      <xdr:row>7</xdr:row>
      <xdr:rowOff>107950</xdr:rowOff>
    </xdr:from>
    <xdr:to>
      <xdr:col>26</xdr:col>
      <xdr:colOff>219629</xdr:colOff>
      <xdr:row>8</xdr:row>
      <xdr:rowOff>190688</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5683250" y="1774825"/>
          <a:ext cx="327579" cy="320863"/>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18</xdr:col>
      <xdr:colOff>2117</xdr:colOff>
      <xdr:row>3</xdr:row>
      <xdr:rowOff>50524</xdr:rowOff>
    </xdr:from>
    <xdr:to>
      <xdr:col>19</xdr:col>
      <xdr:colOff>88213</xdr:colOff>
      <xdr:row>4</xdr:row>
      <xdr:rowOff>129809</xdr:rowOff>
    </xdr:to>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3964517" y="764899"/>
          <a:ext cx="314696" cy="31741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102347</xdr:colOff>
      <xdr:row>4</xdr:row>
      <xdr:rowOff>33618</xdr:rowOff>
    </xdr:from>
    <xdr:to>
      <xdr:col>11</xdr:col>
      <xdr:colOff>117297</xdr:colOff>
      <xdr:row>4</xdr:row>
      <xdr:rowOff>323485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864597" y="967068"/>
          <a:ext cx="291175" cy="289867"/>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14</xdr:col>
      <xdr:colOff>129241</xdr:colOff>
      <xdr:row>6</xdr:row>
      <xdr:rowOff>85165</xdr:rowOff>
    </xdr:from>
    <xdr:to>
      <xdr:col>15</xdr:col>
      <xdr:colOff>144192</xdr:colOff>
      <xdr:row>7</xdr:row>
      <xdr:rowOff>141577</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3996391" y="1723465"/>
          <a:ext cx="291176" cy="28501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dr:col>9</xdr:col>
      <xdr:colOff>48558</xdr:colOff>
      <xdr:row>8</xdr:row>
      <xdr:rowOff>46691</xdr:rowOff>
    </xdr:from>
    <xdr:to>
      <xdr:col>10</xdr:col>
      <xdr:colOff>63508</xdr:colOff>
      <xdr:row>8</xdr:row>
      <xdr:rowOff>334691</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2534583" y="2113616"/>
          <a:ext cx="291175" cy="2880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dr:col>20</xdr:col>
      <xdr:colOff>240554</xdr:colOff>
      <xdr:row>8</xdr:row>
      <xdr:rowOff>33991</xdr:rowOff>
    </xdr:from>
    <xdr:to>
      <xdr:col>21</xdr:col>
      <xdr:colOff>255504</xdr:colOff>
      <xdr:row>8</xdr:row>
      <xdr:rowOff>321991</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5765054" y="2100916"/>
          <a:ext cx="291175" cy="2880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⑦</a:t>
          </a:r>
        </a:p>
      </xdr:txBody>
    </xdr:sp>
    <xdr:clientData/>
  </xdr:twoCellAnchor>
  <xdr:twoCellAnchor>
    <xdr:from>
      <xdr:col>9</xdr:col>
      <xdr:colOff>51173</xdr:colOff>
      <xdr:row>9</xdr:row>
      <xdr:rowOff>12700</xdr:rowOff>
    </xdr:from>
    <xdr:to>
      <xdr:col>10</xdr:col>
      <xdr:colOff>69485</xdr:colOff>
      <xdr:row>9</xdr:row>
      <xdr:rowOff>300700</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2537198" y="2441575"/>
          <a:ext cx="294537" cy="2880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⑧</a:t>
          </a:r>
        </a:p>
      </xdr:txBody>
    </xdr:sp>
    <xdr:clientData/>
  </xdr:twoCellAnchor>
  <xdr:twoCellAnchor>
    <xdr:from>
      <xdr:col>20</xdr:col>
      <xdr:colOff>245783</xdr:colOff>
      <xdr:row>9</xdr:row>
      <xdr:rowOff>20918</xdr:rowOff>
    </xdr:from>
    <xdr:to>
      <xdr:col>21</xdr:col>
      <xdr:colOff>260732</xdr:colOff>
      <xdr:row>9</xdr:row>
      <xdr:rowOff>312654</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5770283" y="2449793"/>
          <a:ext cx="291174" cy="291736"/>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⑨</a:t>
          </a:r>
        </a:p>
      </xdr:txBody>
    </xdr:sp>
    <xdr:clientData/>
  </xdr:twoCellAnchor>
  <xdr:twoCellAnchor>
    <xdr:from>
      <xdr:col>10</xdr:col>
      <xdr:colOff>202826</xdr:colOff>
      <xdr:row>10</xdr:row>
      <xdr:rowOff>162859</xdr:rowOff>
    </xdr:from>
    <xdr:to>
      <xdr:col>11</xdr:col>
      <xdr:colOff>217776</xdr:colOff>
      <xdr:row>11</xdr:row>
      <xdr:rowOff>129623</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2965076" y="2906059"/>
          <a:ext cx="291175" cy="28108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⑩</a:t>
          </a:r>
        </a:p>
      </xdr:txBody>
    </xdr:sp>
    <xdr:clientData/>
  </xdr:twoCellAnchor>
  <xdr:twoCellAnchor>
    <xdr:from>
      <xdr:col>10</xdr:col>
      <xdr:colOff>201706</xdr:colOff>
      <xdr:row>13</xdr:row>
      <xdr:rowOff>54161</xdr:rowOff>
    </xdr:from>
    <xdr:to>
      <xdr:col>11</xdr:col>
      <xdr:colOff>213295</xdr:colOff>
      <xdr:row>13</xdr:row>
      <xdr:rowOff>342161</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2963956" y="3549836"/>
          <a:ext cx="287814" cy="2880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⑪</a:t>
          </a:r>
        </a:p>
      </xdr:txBody>
    </xdr:sp>
    <xdr:clientData/>
  </xdr:twoCellAnchor>
  <xdr:twoCellAnchor>
    <xdr:from>
      <xdr:col>21</xdr:col>
      <xdr:colOff>12700</xdr:colOff>
      <xdr:row>13</xdr:row>
      <xdr:rowOff>63501</xdr:rowOff>
    </xdr:from>
    <xdr:to>
      <xdr:col>22</xdr:col>
      <xdr:colOff>31011</xdr:colOff>
      <xdr:row>13</xdr:row>
      <xdr:rowOff>352248</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5813425" y="3559176"/>
          <a:ext cx="294536" cy="288747"/>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⑫</a:t>
          </a:r>
        </a:p>
      </xdr:txBody>
    </xdr:sp>
    <xdr:clientData/>
  </xdr:twoCellAnchor>
  <xdr:twoCellAnchor>
    <xdr:from>
      <xdr:col>1</xdr:col>
      <xdr:colOff>264459</xdr:colOff>
      <xdr:row>16</xdr:row>
      <xdr:rowOff>164726</xdr:rowOff>
    </xdr:from>
    <xdr:to>
      <xdr:col>3</xdr:col>
      <xdr:colOff>2997</xdr:colOff>
      <xdr:row>17</xdr:row>
      <xdr:rowOff>237947</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540684" y="4584326"/>
          <a:ext cx="290988" cy="292296"/>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⑬</a:t>
          </a:r>
        </a:p>
      </xdr:txBody>
    </xdr:sp>
    <xdr:clientData/>
  </xdr:twoCellAnchor>
  <xdr:twoCellAnchor>
    <xdr:from>
      <xdr:col>2</xdr:col>
      <xdr:colOff>107950</xdr:colOff>
      <xdr:row>18</xdr:row>
      <xdr:rowOff>331321</xdr:rowOff>
    </xdr:from>
    <xdr:to>
      <xdr:col>3</xdr:col>
      <xdr:colOff>122900</xdr:colOff>
      <xdr:row>19</xdr:row>
      <xdr:rowOff>271938</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660400" y="5360521"/>
          <a:ext cx="291175" cy="29304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⑭</a:t>
          </a:r>
        </a:p>
      </xdr:txBody>
    </xdr:sp>
    <xdr:clientData/>
  </xdr:twoCellAnchor>
  <xdr:twoCellAnchor>
    <xdr:from>
      <xdr:col>2</xdr:col>
      <xdr:colOff>105335</xdr:colOff>
      <xdr:row>20</xdr:row>
      <xdr:rowOff>222998</xdr:rowOff>
    </xdr:from>
    <xdr:to>
      <xdr:col>3</xdr:col>
      <xdr:colOff>120285</xdr:colOff>
      <xdr:row>21</xdr:row>
      <xdr:rowOff>188642</xdr:rowOff>
    </xdr:to>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657785" y="5918948"/>
          <a:ext cx="291175" cy="27996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⑮</a:t>
          </a:r>
        </a:p>
      </xdr:txBody>
    </xdr:sp>
    <xdr:clientData/>
  </xdr:twoCellAnchor>
  <xdr:twoCellAnchor>
    <xdr:from>
      <xdr:col>2</xdr:col>
      <xdr:colOff>267447</xdr:colOff>
      <xdr:row>23</xdr:row>
      <xdr:rowOff>215527</xdr:rowOff>
    </xdr:from>
    <xdr:to>
      <xdr:col>4</xdr:col>
      <xdr:colOff>5986</xdr:colOff>
      <xdr:row>24</xdr:row>
      <xdr:rowOff>254009</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819897" y="6844927"/>
          <a:ext cx="290989" cy="28613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⑯</a:t>
          </a:r>
        </a:p>
      </xdr:txBody>
    </xdr:sp>
    <xdr:clientData/>
  </xdr:twoCellAnchor>
  <xdr:twoCellAnchor>
    <xdr:from>
      <xdr:col>25</xdr:col>
      <xdr:colOff>-1</xdr:colOff>
      <xdr:row>0</xdr:row>
      <xdr:rowOff>136065</xdr:rowOff>
    </xdr:from>
    <xdr:to>
      <xdr:col>51</xdr:col>
      <xdr:colOff>0</xdr:colOff>
      <xdr:row>4</xdr:row>
      <xdr:rowOff>252022</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6886574" y="136065"/>
          <a:ext cx="6191251" cy="10494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①事業計画書について</a:t>
          </a:r>
          <a:endParaRPr kumimoji="1" lang="en-US" altLang="ja-JP" sz="1100" b="1"/>
        </a:p>
        <a:p>
          <a:pPr eaLnBrk="1" fontAlgn="auto" latinLnBrk="0" hangingPunct="1"/>
          <a:r>
            <a:rPr kumimoji="1" lang="ja-JP" altLang="ja-JP" sz="1100">
              <a:solidFill>
                <a:schemeClr val="dk1"/>
              </a:solidFill>
              <a:effectLst/>
              <a:latin typeface="+mn-lt"/>
              <a:ea typeface="+mn-ea"/>
              <a:cs typeface="+mn-cs"/>
            </a:rPr>
            <a:t>・交付申請書と</a:t>
          </a:r>
          <a:r>
            <a:rPr kumimoji="1" lang="ja-JP" altLang="en-US" sz="1100">
              <a:solidFill>
                <a:schemeClr val="dk1"/>
              </a:solidFill>
              <a:effectLst/>
              <a:latin typeface="+mn-lt"/>
              <a:ea typeface="+mn-ea"/>
              <a:cs typeface="+mn-cs"/>
            </a:rPr>
            <a:t>同様</a:t>
          </a:r>
          <a:r>
            <a:rPr kumimoji="1" lang="ja-JP" altLang="ja-JP" sz="1100">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制度</a:t>
          </a:r>
          <a:r>
            <a:rPr kumimoji="1" lang="en-US" altLang="ja-JP" sz="1100" u="sng">
              <a:solidFill>
                <a:schemeClr val="dk1"/>
              </a:solidFill>
              <a:effectLst/>
              <a:latin typeface="+mn-lt"/>
              <a:ea typeface="+mn-ea"/>
              <a:cs typeface="+mn-cs"/>
            </a:rPr>
            <a:t>HP</a:t>
          </a:r>
          <a:r>
            <a:rPr kumimoji="1" lang="ja-JP" altLang="ja-JP" sz="1100">
              <a:solidFill>
                <a:schemeClr val="dk1"/>
              </a:solidFill>
              <a:effectLst/>
              <a:latin typeface="+mn-lt"/>
              <a:ea typeface="+mn-ea"/>
              <a:cs typeface="+mn-cs"/>
            </a:rPr>
            <a:t>にて提供されております。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・提供時の</a:t>
          </a:r>
          <a:r>
            <a:rPr kumimoji="1" lang="ja-JP" altLang="ja-JP" sz="1100" u="sng">
              <a:solidFill>
                <a:schemeClr val="dk1"/>
              </a:solidFill>
              <a:effectLst/>
              <a:latin typeface="+mn-lt"/>
              <a:ea typeface="+mn-ea"/>
              <a:cs typeface="+mn-cs"/>
            </a:rPr>
            <a:t>エクセル形式</a:t>
          </a:r>
          <a:r>
            <a:rPr kumimoji="1" lang="ja-JP" altLang="ja-JP" sz="1100">
              <a:solidFill>
                <a:schemeClr val="dk1"/>
              </a:solidFill>
              <a:effectLst/>
              <a:latin typeface="+mn-lt"/>
              <a:ea typeface="+mn-ea"/>
              <a:cs typeface="+mn-cs"/>
            </a:rPr>
            <a:t>のまま提出してください。</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PDF</a:t>
          </a:r>
          <a:r>
            <a:rPr kumimoji="1" lang="ja-JP" altLang="en-US" sz="1100">
              <a:solidFill>
                <a:schemeClr val="dk1"/>
              </a:solidFill>
              <a:effectLst/>
              <a:latin typeface="+mn-lt"/>
              <a:ea typeface="+mn-ea"/>
              <a:cs typeface="+mn-cs"/>
            </a:rPr>
            <a:t>化しないでください。）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（押印の必要な書面は別途提出</a:t>
          </a:r>
          <a:r>
            <a:rPr kumimoji="1" lang="ja-JP" altLang="en-US" sz="1100">
              <a:solidFill>
                <a:schemeClr val="dk1"/>
              </a:solidFill>
              <a:effectLst/>
              <a:latin typeface="+mn-lt"/>
              <a:ea typeface="+mn-ea"/>
              <a:cs typeface="+mn-cs"/>
            </a:rPr>
            <a:t>してください</a:t>
          </a:r>
          <a:r>
            <a:rPr kumimoji="1" lang="ja-JP" altLang="ja-JP" sz="1100">
              <a:solidFill>
                <a:schemeClr val="dk1"/>
              </a:solidFill>
              <a:effectLst/>
              <a:latin typeface="+mn-lt"/>
              <a:ea typeface="+mn-ea"/>
              <a:cs typeface="+mn-cs"/>
            </a:rPr>
            <a:t>。）</a:t>
          </a:r>
          <a:endParaRPr lang="ja-JP" altLang="ja-JP">
            <a:effectLst/>
          </a:endParaRPr>
        </a:p>
        <a:p>
          <a:pPr eaLnBrk="1" fontAlgn="auto" latinLnBrk="0" hangingPunct="1"/>
          <a:endParaRPr lang="ja-JP" altLang="ja-JP">
            <a:effectLst/>
          </a:endParaRPr>
        </a:p>
      </xdr:txBody>
    </xdr:sp>
    <xdr:clientData/>
  </xdr:twoCellAnchor>
  <xdr:twoCellAnchor>
    <xdr:from>
      <xdr:col>25</xdr:col>
      <xdr:colOff>0</xdr:colOff>
      <xdr:row>4</xdr:row>
      <xdr:rowOff>134474</xdr:rowOff>
    </xdr:from>
    <xdr:to>
      <xdr:col>51</xdr:col>
      <xdr:colOff>0</xdr:colOff>
      <xdr:row>7</xdr:row>
      <xdr:rowOff>0</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6886575" y="1067924"/>
          <a:ext cx="6191250" cy="7989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②</a:t>
          </a:r>
          <a:r>
            <a:rPr kumimoji="1" lang="ja-JP" altLang="ja-JP" sz="1100" b="1">
              <a:solidFill>
                <a:schemeClr val="dk1"/>
              </a:solidFill>
              <a:effectLst/>
              <a:latin typeface="+mn-lt"/>
              <a:ea typeface="+mn-ea"/>
              <a:cs typeface="+mn-cs"/>
            </a:rPr>
            <a:t>名称（事業者等の概要）について</a:t>
          </a:r>
          <a:endParaRPr kumimoji="1" lang="en-US" altLang="ja-JP" sz="1100" b="1"/>
        </a:p>
        <a:p>
          <a:r>
            <a:rPr kumimoji="1" lang="ja-JP" altLang="ja-JP" sz="1100">
              <a:solidFill>
                <a:schemeClr val="dk1"/>
              </a:solidFill>
              <a:effectLst/>
              <a:latin typeface="+mn-lt"/>
              <a:ea typeface="+mn-ea"/>
              <a:cs typeface="+mn-cs"/>
            </a:rPr>
            <a:t>・事業者の正式な名称を記載してください。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登記事項証明書に記載されている「名称」にあたる事業者名称。</a:t>
          </a:r>
          <a:endParaRPr lang="ja-JP" altLang="ja-JP">
            <a:effectLst/>
          </a:endParaRPr>
        </a:p>
      </xdr:txBody>
    </xdr:sp>
    <xdr:clientData/>
  </xdr:twoCellAnchor>
  <xdr:twoCellAnchor>
    <xdr:from>
      <xdr:col>25</xdr:col>
      <xdr:colOff>0</xdr:colOff>
      <xdr:row>10</xdr:row>
      <xdr:rowOff>0</xdr:rowOff>
    </xdr:from>
    <xdr:to>
      <xdr:col>51</xdr:col>
      <xdr:colOff>0</xdr:colOff>
      <xdr:row>13</xdr:row>
      <xdr:rowOff>0</xdr:rowOff>
    </xdr:to>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6886575" y="2743200"/>
          <a:ext cx="6191250"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ja-JP" sz="1100">
              <a:solidFill>
                <a:schemeClr val="dk1"/>
              </a:solidFill>
              <a:effectLst/>
              <a:latin typeface="+mn-lt"/>
              <a:ea typeface="+mn-ea"/>
              <a:cs typeface="+mn-cs"/>
            </a:rPr>
            <a:t>●不可の例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不可：</a:t>
          </a:r>
          <a:r>
            <a:rPr kumimoji="1" lang="ja-JP" altLang="ja-JP" sz="1100">
              <a:solidFill>
                <a:schemeClr val="dk1"/>
              </a:solidFill>
              <a:effectLst/>
              <a:latin typeface="+mn-lt"/>
              <a:ea typeface="+mn-ea"/>
              <a:cs typeface="+mn-cs"/>
            </a:rPr>
            <a:t>登記事項証明書に記載されている</a:t>
          </a:r>
          <a:r>
            <a:rPr kumimoji="1" lang="ja-JP" altLang="en-US" sz="1100">
              <a:solidFill>
                <a:schemeClr val="dk1"/>
              </a:solidFill>
              <a:effectLst/>
              <a:latin typeface="+mn-lt"/>
              <a:ea typeface="+mn-ea"/>
              <a:cs typeface="+mn-cs"/>
            </a:rPr>
            <a:t>「会社法人等番号」</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→類似した法則の番号ですが、１２桁であり、別の番号です。</a:t>
          </a:r>
          <a:endParaRPr kumimoji="1" lang="ja-JP" altLang="en-US" sz="1100"/>
        </a:p>
      </xdr:txBody>
    </xdr:sp>
    <xdr:clientData/>
  </xdr:twoCellAnchor>
  <xdr:twoCellAnchor>
    <xdr:from>
      <xdr:col>5</xdr:col>
      <xdr:colOff>0</xdr:colOff>
      <xdr:row>1</xdr:row>
      <xdr:rowOff>0</xdr:rowOff>
    </xdr:from>
    <xdr:to>
      <xdr:col>19</xdr:col>
      <xdr:colOff>0</xdr:colOff>
      <xdr:row>3</xdr:row>
      <xdr:rowOff>0</xdr:rowOff>
    </xdr:to>
    <xdr:sp macro="" textlink="">
      <xdr:nvSpPr>
        <xdr:cNvPr id="18" name="正方形/長方形 17">
          <a:extLst>
            <a:ext uri="{FF2B5EF4-FFF2-40B4-BE49-F238E27FC236}">
              <a16:creationId xmlns:a16="http://schemas.microsoft.com/office/drawing/2014/main" id="{00000000-0008-0000-0700-000012000000}"/>
            </a:ext>
          </a:extLst>
        </xdr:cNvPr>
        <xdr:cNvSpPr/>
      </xdr:nvSpPr>
      <xdr:spPr>
        <a:xfrm>
          <a:off x="1381125" y="266700"/>
          <a:ext cx="3867150" cy="2857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57150</xdr:colOff>
      <xdr:row>0</xdr:row>
      <xdr:rowOff>114300</xdr:rowOff>
    </xdr:from>
    <xdr:to>
      <xdr:col>5</xdr:col>
      <xdr:colOff>72100</xdr:colOff>
      <xdr:row>1</xdr:row>
      <xdr:rowOff>135600</xdr:rowOff>
    </xdr:to>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1162050" y="114300"/>
          <a:ext cx="291175" cy="2880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25</xdr:col>
      <xdr:colOff>0</xdr:colOff>
      <xdr:row>18</xdr:row>
      <xdr:rowOff>0</xdr:rowOff>
    </xdr:from>
    <xdr:to>
      <xdr:col>51</xdr:col>
      <xdr:colOff>0</xdr:colOff>
      <xdr:row>19</xdr:row>
      <xdr:rowOff>213399</xdr:rowOff>
    </xdr:to>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6886575" y="5029200"/>
          <a:ext cx="6191250" cy="5658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⑥業種（中分類）について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・該当する</a:t>
          </a:r>
          <a:r>
            <a:rPr kumimoji="1" lang="ja-JP" altLang="en-US" sz="1100" u="sng"/>
            <a:t>中分類</a:t>
          </a:r>
          <a:r>
            <a:rPr kumimoji="1" lang="ja-JP" altLang="en-US" sz="1100"/>
            <a:t>をプルダウンから選択してください。</a:t>
          </a:r>
          <a:endParaRPr kumimoji="1" lang="en-US" altLang="ja-JP" sz="1100"/>
        </a:p>
      </xdr:txBody>
    </xdr:sp>
    <xdr:clientData/>
  </xdr:twoCellAnchor>
  <xdr:twoCellAnchor>
    <xdr:from>
      <xdr:col>25</xdr:col>
      <xdr:colOff>0</xdr:colOff>
      <xdr:row>19</xdr:row>
      <xdr:rowOff>164344</xdr:rowOff>
    </xdr:from>
    <xdr:to>
      <xdr:col>51</xdr:col>
      <xdr:colOff>0</xdr:colOff>
      <xdr:row>21</xdr:row>
      <xdr:rowOff>88340</xdr:rowOff>
    </xdr:to>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6886575" y="5545969"/>
          <a:ext cx="6191250" cy="5526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⑦みなし大企業の該当有無について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・該当の</a:t>
          </a:r>
          <a:r>
            <a:rPr kumimoji="1" lang="ja-JP" altLang="en-US" sz="1100" u="sng"/>
            <a:t>有無</a:t>
          </a:r>
          <a:r>
            <a:rPr kumimoji="1" lang="ja-JP" altLang="en-US" sz="1100"/>
            <a:t>をプルダウンから選択してください。</a:t>
          </a:r>
          <a:endParaRPr kumimoji="1" lang="en-US" altLang="ja-JP" sz="1100"/>
        </a:p>
      </xdr:txBody>
    </xdr:sp>
    <xdr:clientData/>
  </xdr:twoCellAnchor>
  <xdr:twoCellAnchor>
    <xdr:from>
      <xdr:col>25</xdr:col>
      <xdr:colOff>0</xdr:colOff>
      <xdr:row>33</xdr:row>
      <xdr:rowOff>0</xdr:rowOff>
    </xdr:from>
    <xdr:to>
      <xdr:col>51</xdr:col>
      <xdr:colOff>0</xdr:colOff>
      <xdr:row>37</xdr:row>
      <xdr:rowOff>12425</xdr:rowOff>
    </xdr:to>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6886575" y="8734425"/>
          <a:ext cx="6191250" cy="78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⑪省エネ診断受診年月日について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・省エネ診断を</a:t>
          </a:r>
          <a:r>
            <a:rPr kumimoji="1" lang="ja-JP" altLang="en-US" sz="1100" u="sng"/>
            <a:t>受診した年月日</a:t>
          </a:r>
          <a:r>
            <a:rPr kumimoji="1" lang="ja-JP" altLang="en-US" sz="1100"/>
            <a:t>を記載してください。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診断報告書に記載の受診年月日</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（診断結果報告会等の日付ではありません。）</a:t>
          </a:r>
          <a:endParaRPr lang="ja-JP" altLang="ja-JP">
            <a:effectLst/>
          </a:endParaRPr>
        </a:p>
      </xdr:txBody>
    </xdr:sp>
    <xdr:clientData/>
  </xdr:twoCellAnchor>
  <xdr:twoCellAnchor>
    <xdr:from>
      <xdr:col>25</xdr:col>
      <xdr:colOff>0</xdr:colOff>
      <xdr:row>30</xdr:row>
      <xdr:rowOff>89323</xdr:rowOff>
    </xdr:from>
    <xdr:to>
      <xdr:col>51</xdr:col>
      <xdr:colOff>0</xdr:colOff>
      <xdr:row>33</xdr:row>
      <xdr:rowOff>0</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6886575" y="8214148"/>
          <a:ext cx="6191250" cy="5202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⑩補助対象事業所①について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・名称及び所在地を記載してください。</a:t>
          </a:r>
          <a:endParaRPr kumimoji="1" lang="en-US" altLang="ja-JP" sz="1100"/>
        </a:p>
      </xdr:txBody>
    </xdr:sp>
    <xdr:clientData/>
  </xdr:twoCellAnchor>
  <xdr:twoCellAnchor>
    <xdr:from>
      <xdr:col>25</xdr:col>
      <xdr:colOff>0</xdr:colOff>
      <xdr:row>38</xdr:row>
      <xdr:rowOff>0</xdr:rowOff>
    </xdr:from>
    <xdr:to>
      <xdr:col>51</xdr:col>
      <xdr:colOff>0</xdr:colOff>
      <xdr:row>40</xdr:row>
      <xdr:rowOff>106829</xdr:rowOff>
    </xdr:to>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6886575" y="9715500"/>
          <a:ext cx="6191250" cy="516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⑫省エネ診断実施機関について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・診断事業者の名称を記載してください。（申込みの事務局等ではありません</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a:t>
          </a:r>
          <a:endParaRPr lang="ja-JP" altLang="ja-JP">
            <a:effectLst/>
          </a:endParaRPr>
        </a:p>
      </xdr:txBody>
    </xdr:sp>
    <xdr:clientData/>
  </xdr:twoCellAnchor>
  <xdr:twoCellAnchor>
    <xdr:from>
      <xdr:col>25</xdr:col>
      <xdr:colOff>0</xdr:colOff>
      <xdr:row>40</xdr:row>
      <xdr:rowOff>127004</xdr:rowOff>
    </xdr:from>
    <xdr:to>
      <xdr:col>51</xdr:col>
      <xdr:colOff>0</xdr:colOff>
      <xdr:row>43</xdr:row>
      <xdr:rowOff>67239</xdr:rowOff>
    </xdr:to>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6886575" y="10252079"/>
          <a:ext cx="6191250" cy="530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solidFill>
                <a:schemeClr val="dk1"/>
              </a:solidFill>
              <a:effectLst/>
              <a:latin typeface="+mn-lt"/>
              <a:ea typeface="+mn-ea"/>
              <a:cs typeface="+mn-cs"/>
            </a:rPr>
            <a:t>⑬</a:t>
          </a:r>
          <a:r>
            <a:rPr kumimoji="1" lang="ja-JP" altLang="ja-JP" sz="1100" b="1">
              <a:solidFill>
                <a:schemeClr val="dk1"/>
              </a:solidFill>
              <a:effectLst/>
              <a:latin typeface="+mn-lt"/>
              <a:ea typeface="+mn-ea"/>
              <a:cs typeface="+mn-cs"/>
            </a:rPr>
            <a:t>補助対象事業所</a:t>
          </a:r>
          <a:r>
            <a:rPr kumimoji="1" lang="ja-JP" altLang="en-US" sz="1100" b="1">
              <a:solidFill>
                <a:schemeClr val="dk1"/>
              </a:solidFill>
              <a:effectLst/>
              <a:latin typeface="+mn-lt"/>
              <a:ea typeface="+mn-ea"/>
              <a:cs typeface="+mn-cs"/>
            </a:rPr>
            <a:t>②</a:t>
          </a:r>
          <a:r>
            <a:rPr kumimoji="1" lang="ja-JP" altLang="en-US" sz="1100" b="1"/>
            <a:t>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・事業所①と同上。</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25</xdr:col>
      <xdr:colOff>0</xdr:colOff>
      <xdr:row>43</xdr:row>
      <xdr:rowOff>29884</xdr:rowOff>
    </xdr:from>
    <xdr:to>
      <xdr:col>51</xdr:col>
      <xdr:colOff>0</xdr:colOff>
      <xdr:row>45</xdr:row>
      <xdr:rowOff>159126</xdr:rowOff>
    </xdr:to>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6886575" y="10745509"/>
          <a:ext cx="6191250" cy="5102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⑭申請に係る責任者について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・申請事業者の、申請における責任者を設定し、記載してください。</a:t>
          </a:r>
          <a:endParaRPr lang="ja-JP" altLang="ja-JP">
            <a:effectLst/>
          </a:endParaRPr>
        </a:p>
      </xdr:txBody>
    </xdr:sp>
    <xdr:clientData/>
  </xdr:twoCellAnchor>
  <xdr:twoCellAnchor>
    <xdr:from>
      <xdr:col>25</xdr:col>
      <xdr:colOff>0</xdr:colOff>
      <xdr:row>45</xdr:row>
      <xdr:rowOff>171832</xdr:rowOff>
    </xdr:from>
    <xdr:to>
      <xdr:col>51</xdr:col>
      <xdr:colOff>0</xdr:colOff>
      <xdr:row>49</xdr:row>
      <xdr:rowOff>164353</xdr:rowOff>
    </xdr:to>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6886575" y="11268457"/>
          <a:ext cx="6191250" cy="9831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⑮申請に係る担当者について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・申請に係る責任者と同様、申請における担当者を設定し、連絡先を含めて記載してください。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effectLst/>
            </a:rPr>
            <a:t>※</a:t>
          </a:r>
          <a:r>
            <a:rPr kumimoji="1" lang="ja-JP" altLang="en-US" sz="1100">
              <a:effectLst/>
            </a:rPr>
            <a:t>書類の補正（修正）等における連絡先として用います。ご留意の上で、日頃から連絡のつく連絡先を記載してください。</a:t>
          </a:r>
          <a:endParaRPr lang="ja-JP" altLang="ja-JP">
            <a:effectLst/>
          </a:endParaRPr>
        </a:p>
      </xdr:txBody>
    </xdr:sp>
    <xdr:clientData/>
  </xdr:twoCellAnchor>
  <xdr:twoCellAnchor>
    <xdr:from>
      <xdr:col>25</xdr:col>
      <xdr:colOff>0</xdr:colOff>
      <xdr:row>49</xdr:row>
      <xdr:rowOff>171819</xdr:rowOff>
    </xdr:from>
    <xdr:to>
      <xdr:col>51</xdr:col>
      <xdr:colOff>0</xdr:colOff>
      <xdr:row>53</xdr:row>
      <xdr:rowOff>134461</xdr:rowOff>
    </xdr:to>
    <xdr:sp macro="" textlink="">
      <xdr:nvSpPr>
        <xdr:cNvPr id="28" name="テキスト ボックス 27">
          <a:extLst>
            <a:ext uri="{FF2B5EF4-FFF2-40B4-BE49-F238E27FC236}">
              <a16:creationId xmlns:a16="http://schemas.microsoft.com/office/drawing/2014/main" id="{00000000-0008-0000-0700-00001C000000}"/>
            </a:ext>
          </a:extLst>
        </xdr:cNvPr>
        <xdr:cNvSpPr txBox="1"/>
      </xdr:nvSpPr>
      <xdr:spPr>
        <a:xfrm>
          <a:off x="6886575" y="12259044"/>
          <a:ext cx="6191250" cy="9532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⑯連絡先住所について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・郵送物の届く連絡先住所を記載してください。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effectLst/>
            </a:rPr>
            <a:t>※</a:t>
          </a:r>
          <a:r>
            <a:rPr kumimoji="1" lang="ja-JP" altLang="en-US" sz="1100">
              <a:effectLst/>
            </a:rPr>
            <a:t>交付決定通知等、重要な郵送物の郵送先として用います。</a:t>
          </a:r>
          <a:r>
            <a:rPr kumimoji="1" lang="ja-JP" altLang="ja-JP" sz="1100">
              <a:solidFill>
                <a:schemeClr val="dk1"/>
              </a:solidFill>
              <a:effectLst/>
              <a:latin typeface="+mn-lt"/>
              <a:ea typeface="+mn-ea"/>
              <a:cs typeface="+mn-cs"/>
            </a:rPr>
            <a:t>ご留意の上で、</a:t>
          </a:r>
          <a:r>
            <a:rPr kumimoji="1" lang="ja-JP" altLang="en-US" sz="1100">
              <a:solidFill>
                <a:schemeClr val="dk1"/>
              </a:solidFill>
              <a:effectLst/>
              <a:latin typeface="+mn-lt"/>
              <a:ea typeface="+mn-ea"/>
              <a:cs typeface="+mn-cs"/>
            </a:rPr>
            <a:t>郵送先</a:t>
          </a:r>
          <a:r>
            <a:rPr kumimoji="1" lang="ja-JP" altLang="ja-JP" sz="1100">
              <a:solidFill>
                <a:schemeClr val="dk1"/>
              </a:solidFill>
              <a:effectLst/>
              <a:latin typeface="+mn-lt"/>
              <a:ea typeface="+mn-ea"/>
              <a:cs typeface="+mn-cs"/>
            </a:rPr>
            <a:t>を記載してください。</a:t>
          </a:r>
          <a:r>
            <a:rPr kumimoji="1" lang="ja-JP" altLang="en-US" sz="1100">
              <a:solidFill>
                <a:schemeClr val="dk1"/>
              </a:solidFill>
              <a:effectLst/>
              <a:latin typeface="+mn-lt"/>
              <a:ea typeface="+mn-ea"/>
              <a:cs typeface="+mn-cs"/>
            </a:rPr>
            <a:t>（通知を紛失した等のご相談が度々あります。ご注意を願います。）</a:t>
          </a:r>
          <a:endParaRPr lang="ja-JP" altLang="ja-JP">
            <a:effectLst/>
          </a:endParaRPr>
        </a:p>
      </xdr:txBody>
    </xdr:sp>
    <xdr:clientData/>
  </xdr:twoCellAnchor>
  <xdr:twoCellAnchor>
    <xdr:from>
      <xdr:col>25</xdr:col>
      <xdr:colOff>0</xdr:colOff>
      <xdr:row>53</xdr:row>
      <xdr:rowOff>127001</xdr:rowOff>
    </xdr:from>
    <xdr:to>
      <xdr:col>51</xdr:col>
      <xdr:colOff>0</xdr:colOff>
      <xdr:row>57</xdr:row>
      <xdr:rowOff>171825</xdr:rowOff>
    </xdr:to>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886575" y="13204826"/>
          <a:ext cx="6191250" cy="1035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⑰国又は県補助金等への申請の有無について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・本補助金申請と同一の設備等について、他の補助金への申請の有無を</a:t>
          </a:r>
          <a:r>
            <a:rPr kumimoji="1" lang="ja-JP" altLang="ja-JP" sz="1100">
              <a:solidFill>
                <a:schemeClr val="dk1"/>
              </a:solidFill>
              <a:effectLst/>
              <a:latin typeface="+mn-lt"/>
              <a:ea typeface="+mn-ea"/>
              <a:cs typeface="+mn-cs"/>
            </a:rPr>
            <a:t>プルダウンから選択してください</a:t>
          </a:r>
          <a:r>
            <a:rPr kumimoji="1" lang="ja-JP" altLang="en-US" sz="1100"/>
            <a:t>。</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・「あり」の場合、補助事業名及び申請額を記載してください。</a:t>
          </a:r>
          <a:endParaRPr kumimoji="1" lang="en-US" altLang="ja-JP" sz="1100"/>
        </a:p>
      </xdr:txBody>
    </xdr:sp>
    <xdr:clientData/>
  </xdr:twoCellAnchor>
  <xdr:twoCellAnchor>
    <xdr:from>
      <xdr:col>25</xdr:col>
      <xdr:colOff>0</xdr:colOff>
      <xdr:row>13</xdr:row>
      <xdr:rowOff>0</xdr:rowOff>
    </xdr:from>
    <xdr:to>
      <xdr:col>51</xdr:col>
      <xdr:colOff>0</xdr:colOff>
      <xdr:row>15</xdr:row>
      <xdr:rowOff>89643</xdr:rowOff>
    </xdr:to>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886575" y="3495675"/>
          <a:ext cx="6191250" cy="8040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④</a:t>
          </a:r>
          <a:r>
            <a:rPr kumimoji="1" lang="ja-JP" altLang="en-US" sz="1100" b="1">
              <a:solidFill>
                <a:schemeClr val="dk1"/>
              </a:solidFill>
              <a:effectLst/>
              <a:latin typeface="+mn-lt"/>
              <a:ea typeface="+mn-ea"/>
              <a:cs typeface="+mn-cs"/>
            </a:rPr>
            <a:t>代表者役職名、氏名</a:t>
          </a:r>
          <a:r>
            <a:rPr kumimoji="1" lang="ja-JP" altLang="ja-JP" sz="1100" b="1">
              <a:solidFill>
                <a:schemeClr val="dk1"/>
              </a:solidFill>
              <a:effectLst/>
              <a:latin typeface="+mn-lt"/>
              <a:ea typeface="+mn-ea"/>
              <a:cs typeface="+mn-cs"/>
            </a:rPr>
            <a:t>について</a:t>
          </a:r>
          <a:endParaRPr kumimoji="1" lang="en-US" altLang="ja-JP" sz="1100" b="1"/>
        </a:p>
        <a:p>
          <a:r>
            <a:rPr kumimoji="1" lang="ja-JP" altLang="ja-JP" sz="1100">
              <a:solidFill>
                <a:schemeClr val="dk1"/>
              </a:solidFill>
              <a:effectLst/>
              <a:latin typeface="+mn-lt"/>
              <a:ea typeface="+mn-ea"/>
              <a:cs typeface="+mn-cs"/>
            </a:rPr>
            <a:t>・代表者の正式な役職及び氏名を記載してください。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登記事項証明書に記載されている通りの役職及び氏名。</a:t>
          </a:r>
          <a:endParaRPr lang="ja-JP" altLang="ja-JP">
            <a:effectLst/>
          </a:endParaRPr>
        </a:p>
      </xdr:txBody>
    </xdr:sp>
    <xdr:clientData/>
  </xdr:twoCellAnchor>
  <xdr:twoCellAnchor>
    <xdr:from>
      <xdr:col>3</xdr:col>
      <xdr:colOff>0</xdr:colOff>
      <xdr:row>5</xdr:row>
      <xdr:rowOff>0</xdr:rowOff>
    </xdr:from>
    <xdr:to>
      <xdr:col>24</xdr:col>
      <xdr:colOff>0</xdr:colOff>
      <xdr:row>6</xdr:row>
      <xdr:rowOff>0</xdr:rowOff>
    </xdr:to>
    <xdr:sp macro="" textlink="">
      <xdr:nvSpPr>
        <xdr:cNvPr id="31" name="正方形/長方形 30">
          <a:extLst>
            <a:ext uri="{FF2B5EF4-FFF2-40B4-BE49-F238E27FC236}">
              <a16:creationId xmlns:a16="http://schemas.microsoft.com/office/drawing/2014/main" id="{00000000-0008-0000-0700-00001F000000}"/>
            </a:ext>
          </a:extLst>
        </xdr:cNvPr>
        <xdr:cNvSpPr/>
      </xdr:nvSpPr>
      <xdr:spPr>
        <a:xfrm>
          <a:off x="828675" y="1285875"/>
          <a:ext cx="5819775" cy="352425"/>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154641</xdr:colOff>
      <xdr:row>4</xdr:row>
      <xdr:rowOff>38101</xdr:rowOff>
    </xdr:from>
    <xdr:to>
      <xdr:col>20</xdr:col>
      <xdr:colOff>169592</xdr:colOff>
      <xdr:row>4</xdr:row>
      <xdr:rowOff>326101</xdr:rowOff>
    </xdr:to>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5402916" y="971551"/>
          <a:ext cx="291176" cy="2880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25</xdr:col>
      <xdr:colOff>0</xdr:colOff>
      <xdr:row>7</xdr:row>
      <xdr:rowOff>0</xdr:rowOff>
    </xdr:from>
    <xdr:to>
      <xdr:col>51</xdr:col>
      <xdr:colOff>0</xdr:colOff>
      <xdr:row>9</xdr:row>
      <xdr:rowOff>0</xdr:rowOff>
    </xdr:to>
    <xdr:sp macro="" textlink="">
      <xdr:nvSpPr>
        <xdr:cNvPr id="33" name="テキスト ボックス 32">
          <a:extLst>
            <a:ext uri="{FF2B5EF4-FFF2-40B4-BE49-F238E27FC236}">
              <a16:creationId xmlns:a16="http://schemas.microsoft.com/office/drawing/2014/main" id="{00000000-0008-0000-0700-000021000000}"/>
            </a:ext>
          </a:extLst>
        </xdr:cNvPr>
        <xdr:cNvSpPr txBox="1"/>
      </xdr:nvSpPr>
      <xdr:spPr>
        <a:xfrm>
          <a:off x="6886575" y="1866900"/>
          <a:ext cx="6191250" cy="561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③法人番号について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・国税庁法人番号公表サイトで公表されている</a:t>
          </a:r>
          <a:r>
            <a:rPr kumimoji="1" lang="ja-JP" altLang="en-US" sz="1100" u="sng"/>
            <a:t>１３桁の法人番号</a:t>
          </a:r>
          <a:r>
            <a:rPr kumimoji="1" lang="ja-JP" altLang="en-US" sz="1100"/>
            <a:t>を記載してください。</a:t>
          </a:r>
          <a:endParaRPr kumimoji="1" lang="en-US" altLang="ja-JP" sz="1100"/>
        </a:p>
      </xdr:txBody>
    </xdr:sp>
    <xdr:clientData/>
  </xdr:twoCellAnchor>
  <xdr:twoCellAnchor>
    <xdr:from>
      <xdr:col>25</xdr:col>
      <xdr:colOff>0</xdr:colOff>
      <xdr:row>9</xdr:row>
      <xdr:rowOff>0</xdr:rowOff>
    </xdr:from>
    <xdr:to>
      <xdr:col>44</xdr:col>
      <xdr:colOff>0</xdr:colOff>
      <xdr:row>10</xdr:row>
      <xdr:rowOff>37353</xdr:rowOff>
    </xdr:to>
    <xdr:sp macro="" textlink="">
      <xdr:nvSpPr>
        <xdr:cNvPr id="34" name="テキスト ボックス 33">
          <a:hlinkClick xmlns:r="http://schemas.openxmlformats.org/officeDocument/2006/relationships" r:id="rId1"/>
          <a:extLst>
            <a:ext uri="{FF2B5EF4-FFF2-40B4-BE49-F238E27FC236}">
              <a16:creationId xmlns:a16="http://schemas.microsoft.com/office/drawing/2014/main" id="{00000000-0008-0000-0700-000022000000}"/>
            </a:ext>
          </a:extLst>
        </xdr:cNvPr>
        <xdr:cNvSpPr txBox="1"/>
      </xdr:nvSpPr>
      <xdr:spPr>
        <a:xfrm>
          <a:off x="6886575" y="2428875"/>
          <a:ext cx="4524375" cy="351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none">
              <a:solidFill>
                <a:schemeClr val="dk1"/>
              </a:solidFill>
              <a:effectLst/>
              <a:latin typeface="+mn-lt"/>
              <a:ea typeface="+mn-ea"/>
              <a:cs typeface="+mn-cs"/>
            </a:rPr>
            <a:t>【</a:t>
          </a:r>
          <a:r>
            <a:rPr kumimoji="1" lang="ja-JP" altLang="ja-JP" sz="1100" u="none">
              <a:solidFill>
                <a:schemeClr val="dk1"/>
              </a:solidFill>
              <a:effectLst/>
              <a:latin typeface="+mn-lt"/>
              <a:ea typeface="+mn-ea"/>
              <a:cs typeface="+mn-cs"/>
            </a:rPr>
            <a:t>国税庁法人番号公表サイト</a:t>
          </a:r>
          <a:r>
            <a:rPr kumimoji="1" lang="en-US" altLang="ja-JP" sz="1100" u="none">
              <a:solidFill>
                <a:schemeClr val="dk1"/>
              </a:solidFill>
              <a:effectLst/>
              <a:latin typeface="+mn-lt"/>
              <a:ea typeface="+mn-ea"/>
              <a:cs typeface="+mn-cs"/>
            </a:rPr>
            <a:t>】</a:t>
          </a:r>
          <a:r>
            <a:rPr kumimoji="1" lang="en-US" altLang="ja-JP" sz="1100" u="sng">
              <a:solidFill>
                <a:schemeClr val="accent1"/>
              </a:solidFill>
              <a:effectLst/>
              <a:latin typeface="+mn-lt"/>
              <a:ea typeface="+mn-ea"/>
              <a:cs typeface="+mn-cs"/>
            </a:rPr>
            <a:t>https://www.houjin-bangou.nta.go.jp/</a:t>
          </a:r>
          <a:endParaRPr lang="ja-JP" altLang="ja-JP" u="sng">
            <a:solidFill>
              <a:schemeClr val="accent1"/>
            </a:solidFill>
            <a:effectLst/>
          </a:endParaRPr>
        </a:p>
      </xdr:txBody>
    </xdr:sp>
    <xdr:clientData/>
  </xdr:twoCellAnchor>
  <xdr:twoCellAnchor>
    <xdr:from>
      <xdr:col>2</xdr:col>
      <xdr:colOff>34738</xdr:colOff>
      <xdr:row>5</xdr:row>
      <xdr:rowOff>20918</xdr:rowOff>
    </xdr:from>
    <xdr:to>
      <xdr:col>3</xdr:col>
      <xdr:colOff>49688</xdr:colOff>
      <xdr:row>5</xdr:row>
      <xdr:rowOff>307424</xdr:rowOff>
    </xdr:to>
    <xdr:sp macro="" textlink="">
      <xdr:nvSpPr>
        <xdr:cNvPr id="35" name="テキスト ボックス 34">
          <a:extLst>
            <a:ext uri="{FF2B5EF4-FFF2-40B4-BE49-F238E27FC236}">
              <a16:creationId xmlns:a16="http://schemas.microsoft.com/office/drawing/2014/main" id="{00000000-0008-0000-0700-000023000000}"/>
            </a:ext>
          </a:extLst>
        </xdr:cNvPr>
        <xdr:cNvSpPr txBox="1"/>
      </xdr:nvSpPr>
      <xdr:spPr>
        <a:xfrm>
          <a:off x="587188" y="1306793"/>
          <a:ext cx="291175" cy="286506"/>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25</xdr:col>
      <xdr:colOff>0</xdr:colOff>
      <xdr:row>15</xdr:row>
      <xdr:rowOff>33373</xdr:rowOff>
    </xdr:from>
    <xdr:to>
      <xdr:col>51</xdr:col>
      <xdr:colOff>0</xdr:colOff>
      <xdr:row>18</xdr:row>
      <xdr:rowOff>0</xdr:rowOff>
    </xdr:to>
    <xdr:sp macro="" textlink="">
      <xdr:nvSpPr>
        <xdr:cNvPr id="36" name="テキスト ボックス 35">
          <a:extLst>
            <a:ext uri="{FF2B5EF4-FFF2-40B4-BE49-F238E27FC236}">
              <a16:creationId xmlns:a16="http://schemas.microsoft.com/office/drawing/2014/main" id="{00000000-0008-0000-0700-000024000000}"/>
            </a:ext>
          </a:extLst>
        </xdr:cNvPr>
        <xdr:cNvSpPr txBox="1"/>
      </xdr:nvSpPr>
      <xdr:spPr>
        <a:xfrm>
          <a:off x="6886575" y="4243423"/>
          <a:ext cx="6191250" cy="7857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⑤郵便番号（主たる事業所の所在地）について</a:t>
          </a:r>
          <a:endParaRPr kumimoji="1" lang="en-US" altLang="ja-JP" sz="1100" b="1"/>
        </a:p>
        <a:p>
          <a:r>
            <a:rPr kumimoji="1" lang="ja-JP" altLang="ja-JP" sz="1100">
              <a:solidFill>
                <a:schemeClr val="dk1"/>
              </a:solidFill>
              <a:effectLst/>
              <a:latin typeface="+mn-lt"/>
              <a:ea typeface="+mn-ea"/>
              <a:cs typeface="+mn-cs"/>
            </a:rPr>
            <a:t>・</a:t>
          </a:r>
          <a:r>
            <a:rPr kumimoji="1" lang="ja-JP" altLang="ja-JP" sz="1100" u="none">
              <a:solidFill>
                <a:schemeClr val="dk1"/>
              </a:solidFill>
              <a:effectLst/>
              <a:latin typeface="+mn-lt"/>
              <a:ea typeface="+mn-ea"/>
              <a:cs typeface="+mn-cs"/>
            </a:rPr>
            <a:t>主たる事業所の所在地</a:t>
          </a:r>
          <a:r>
            <a:rPr kumimoji="1" lang="ja-JP" altLang="en-US" sz="1100" u="sng">
              <a:solidFill>
                <a:schemeClr val="dk1"/>
              </a:solidFill>
              <a:effectLst/>
              <a:latin typeface="+mn-lt"/>
              <a:ea typeface="+mn-ea"/>
              <a:cs typeface="+mn-cs"/>
            </a:rPr>
            <a:t>（住所・郵便番号）</a:t>
          </a:r>
          <a:r>
            <a:rPr kumimoji="1" lang="ja-JP" altLang="ja-JP" sz="1100">
              <a:solidFill>
                <a:schemeClr val="dk1"/>
              </a:solidFill>
              <a:effectLst/>
              <a:latin typeface="+mn-lt"/>
              <a:ea typeface="+mn-ea"/>
              <a:cs typeface="+mn-cs"/>
            </a:rPr>
            <a:t>を記載してください。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登記事項証明書に記載されている「主たる事業所」「本店」にあたる住所。</a:t>
          </a:r>
          <a:endParaRPr lang="ja-JP" altLang="ja-JP">
            <a:effectLst/>
          </a:endParaRPr>
        </a:p>
      </xdr:txBody>
    </xdr:sp>
    <xdr:clientData/>
  </xdr:twoCellAnchor>
  <xdr:twoCellAnchor>
    <xdr:from>
      <xdr:col>25</xdr:col>
      <xdr:colOff>0</xdr:colOff>
      <xdr:row>21</xdr:row>
      <xdr:rowOff>0</xdr:rowOff>
    </xdr:from>
    <xdr:to>
      <xdr:col>51</xdr:col>
      <xdr:colOff>0</xdr:colOff>
      <xdr:row>25</xdr:row>
      <xdr:rowOff>161754</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6886575" y="6010275"/>
          <a:ext cx="6191250" cy="12952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⑧資本金又は出資金の額について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・該当する額を記載してください。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登記事項証明書、貸借対照表に記載の資本金等の額。</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・資本金にあたるものがない法人は、「</a:t>
          </a:r>
          <a:r>
            <a:rPr kumimoji="1" lang="en-US" altLang="ja-JP" sz="1100"/>
            <a:t>0</a:t>
          </a:r>
          <a:r>
            <a:rPr kumimoji="1" lang="ja-JP" altLang="en-US" sz="1100"/>
            <a:t>、ー」など、ない旨を記載してください。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資産など、</a:t>
          </a:r>
          <a:r>
            <a:rPr kumimoji="1" lang="ja-JP" altLang="ja-JP" sz="1100">
              <a:solidFill>
                <a:schemeClr val="dk1"/>
              </a:solidFill>
              <a:effectLst/>
              <a:latin typeface="+mn-lt"/>
              <a:ea typeface="+mn-ea"/>
              <a:cs typeface="+mn-cs"/>
            </a:rPr>
            <a:t>資本金</a:t>
          </a:r>
          <a:r>
            <a:rPr kumimoji="1" lang="ja-JP" altLang="en-US" sz="1100">
              <a:solidFill>
                <a:schemeClr val="dk1"/>
              </a:solidFill>
              <a:effectLst/>
              <a:latin typeface="+mn-lt"/>
              <a:ea typeface="+mn-ea"/>
              <a:cs typeface="+mn-cs"/>
            </a:rPr>
            <a:t>にあたらない</a:t>
          </a:r>
          <a:r>
            <a:rPr kumimoji="1" lang="ja-JP" altLang="en-US" sz="1100"/>
            <a:t>額の記載は不要です。</a:t>
          </a:r>
        </a:p>
      </xdr:txBody>
    </xdr:sp>
    <xdr:clientData/>
  </xdr:twoCellAnchor>
  <xdr:twoCellAnchor>
    <xdr:from>
      <xdr:col>25</xdr:col>
      <xdr:colOff>0</xdr:colOff>
      <xdr:row>25</xdr:row>
      <xdr:rowOff>141941</xdr:rowOff>
    </xdr:from>
    <xdr:to>
      <xdr:col>51</xdr:col>
      <xdr:colOff>0</xdr:colOff>
      <xdr:row>30</xdr:row>
      <xdr:rowOff>141941</xdr:rowOff>
    </xdr:to>
    <xdr:sp macro="" textlink="">
      <xdr:nvSpPr>
        <xdr:cNvPr id="38" name="テキスト ボックス 37">
          <a:extLst>
            <a:ext uri="{FF2B5EF4-FFF2-40B4-BE49-F238E27FC236}">
              <a16:creationId xmlns:a16="http://schemas.microsoft.com/office/drawing/2014/main" id="{00000000-0008-0000-0700-000026000000}"/>
            </a:ext>
          </a:extLst>
        </xdr:cNvPr>
        <xdr:cNvSpPr txBox="1"/>
      </xdr:nvSpPr>
      <xdr:spPr>
        <a:xfrm>
          <a:off x="6886575" y="7285691"/>
          <a:ext cx="6191250" cy="981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⑨常時使用する従業員数について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u="sng"/>
            <a:t>法人全体の従業員数</a:t>
          </a:r>
          <a:r>
            <a:rPr kumimoji="1" lang="ja-JP" altLang="en-US" sz="1100"/>
            <a:t>を記載してください。（補助対象事業所の人数ではありません。）</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法人事業概況説明書に記載の従業員数</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役員、正社員、パート、アルバイト等の人数を含みます。</a:t>
          </a:r>
          <a:endParaRPr lang="ja-JP" altLang="ja-JP">
            <a:effectLst/>
          </a:endParaRPr>
        </a:p>
      </xdr:txBody>
    </xdr:sp>
    <xdr:clientData/>
  </xdr:twoCellAnchor>
  <xdr:twoCellAnchor>
    <xdr:from>
      <xdr:col>6</xdr:col>
      <xdr:colOff>112059</xdr:colOff>
      <xdr:row>25</xdr:row>
      <xdr:rowOff>261470</xdr:rowOff>
    </xdr:from>
    <xdr:to>
      <xdr:col>7</xdr:col>
      <xdr:colOff>127010</xdr:colOff>
      <xdr:row>26</xdr:row>
      <xdr:rowOff>270070</xdr:rowOff>
    </xdr:to>
    <xdr:sp macro="" textlink="">
      <xdr:nvSpPr>
        <xdr:cNvPr id="39" name="テキスト ボックス 38">
          <a:extLst>
            <a:ext uri="{FF2B5EF4-FFF2-40B4-BE49-F238E27FC236}">
              <a16:creationId xmlns:a16="http://schemas.microsoft.com/office/drawing/2014/main" id="{00000000-0008-0000-0700-000027000000}"/>
            </a:ext>
          </a:extLst>
        </xdr:cNvPr>
        <xdr:cNvSpPr txBox="1"/>
      </xdr:nvSpPr>
      <xdr:spPr>
        <a:xfrm>
          <a:off x="1769409" y="7405220"/>
          <a:ext cx="291176" cy="2848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1</xdr:row>
      <xdr:rowOff>84417</xdr:rowOff>
    </xdr:from>
    <xdr:to>
      <xdr:col>32</xdr:col>
      <xdr:colOff>0</xdr:colOff>
      <xdr:row>3</xdr:row>
      <xdr:rowOff>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1905000" y="322542"/>
          <a:ext cx="4400550" cy="27753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1</xdr:row>
      <xdr:rowOff>0</xdr:rowOff>
    </xdr:from>
    <xdr:to>
      <xdr:col>60</xdr:col>
      <xdr:colOff>200460</xdr:colOff>
      <xdr:row>4</xdr:row>
      <xdr:rowOff>97118</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981825" y="238125"/>
          <a:ext cx="6153585" cy="535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①補助事業実施期間について</a:t>
          </a:r>
          <a:endParaRPr kumimoji="1" lang="en-US" altLang="ja-JP" sz="1100" b="1"/>
        </a:p>
        <a:p>
          <a:pPr eaLnBrk="1" fontAlgn="auto" latinLnBrk="0" hangingPunct="1"/>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補助事業（工事）の実施予定の期間を記載してください</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xdr:txBody>
    </xdr:sp>
    <xdr:clientData/>
  </xdr:twoCellAnchor>
  <xdr:twoCellAnchor>
    <xdr:from>
      <xdr:col>35</xdr:col>
      <xdr:colOff>0</xdr:colOff>
      <xdr:row>4</xdr:row>
      <xdr:rowOff>130739</xdr:rowOff>
    </xdr:from>
    <xdr:to>
      <xdr:col>60</xdr:col>
      <xdr:colOff>200460</xdr:colOff>
      <xdr:row>6</xdr:row>
      <xdr:rowOff>97118</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6981825" y="807014"/>
          <a:ext cx="6153585" cy="585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②</a:t>
          </a:r>
          <a:r>
            <a:rPr kumimoji="1" lang="ja-JP" altLang="en-US" sz="1100" b="1">
              <a:solidFill>
                <a:schemeClr val="dk1"/>
              </a:solidFill>
              <a:effectLst/>
              <a:latin typeface="+mn-lt"/>
              <a:ea typeface="+mn-ea"/>
              <a:cs typeface="+mn-cs"/>
            </a:rPr>
            <a:t>対象設備</a:t>
          </a:r>
          <a:r>
            <a:rPr kumimoji="1" lang="ja-JP" altLang="ja-JP" sz="1100" b="1">
              <a:solidFill>
                <a:schemeClr val="dk1"/>
              </a:solidFill>
              <a:effectLst/>
              <a:latin typeface="+mn-lt"/>
              <a:ea typeface="+mn-ea"/>
              <a:cs typeface="+mn-cs"/>
            </a:rPr>
            <a:t>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削減効果ごとに、補助の対象である</a:t>
          </a:r>
          <a:r>
            <a:rPr kumimoji="1" lang="ja-JP" altLang="en-US" sz="1100" u="sng">
              <a:solidFill>
                <a:schemeClr val="dk1"/>
              </a:solidFill>
              <a:effectLst/>
              <a:latin typeface="+mn-lt"/>
              <a:ea typeface="+mn-ea"/>
              <a:cs typeface="+mn-cs"/>
            </a:rPr>
            <a:t>設備の名称</a:t>
          </a:r>
          <a:r>
            <a:rPr kumimoji="1" lang="ja-JP" altLang="en-US" sz="1100" u="none">
              <a:solidFill>
                <a:schemeClr val="dk1"/>
              </a:solidFill>
              <a:effectLst/>
              <a:latin typeface="+mn-lt"/>
              <a:ea typeface="+mn-ea"/>
              <a:cs typeface="+mn-cs"/>
            </a:rPr>
            <a:t>等</a:t>
          </a:r>
          <a:r>
            <a:rPr kumimoji="1" lang="ja-JP" altLang="en-US" sz="1100">
              <a:solidFill>
                <a:schemeClr val="dk1"/>
              </a:solidFill>
              <a:effectLst/>
              <a:latin typeface="+mn-lt"/>
              <a:ea typeface="+mn-ea"/>
              <a:cs typeface="+mn-cs"/>
            </a:rPr>
            <a:t>を記載してください</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35</xdr:col>
      <xdr:colOff>31128</xdr:colOff>
      <xdr:row>9</xdr:row>
      <xdr:rowOff>153152</xdr:rowOff>
    </xdr:from>
    <xdr:to>
      <xdr:col>61</xdr:col>
      <xdr:colOff>0</xdr:colOff>
      <xdr:row>11</xdr:row>
      <xdr:rowOff>1</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7012953" y="2391527"/>
          <a:ext cx="6160122" cy="475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④</a:t>
          </a:r>
          <a:r>
            <a:rPr kumimoji="1" lang="ja-JP" altLang="en-US" sz="1100" b="1">
              <a:solidFill>
                <a:schemeClr val="dk1"/>
              </a:solidFill>
              <a:effectLst/>
              <a:latin typeface="+mn-lt"/>
              <a:ea typeface="+mn-ea"/>
              <a:cs typeface="+mn-cs"/>
            </a:rPr>
            <a:t>導入後</a:t>
          </a:r>
          <a:r>
            <a:rPr kumimoji="1" lang="ja-JP" altLang="ja-JP" sz="1100" b="1">
              <a:solidFill>
                <a:schemeClr val="dk1"/>
              </a:solidFill>
              <a:effectLst/>
              <a:latin typeface="+mn-lt"/>
              <a:ea typeface="+mn-ea"/>
              <a:cs typeface="+mn-cs"/>
            </a:rPr>
            <a:t>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導入前と同上。</a:t>
          </a:r>
          <a:endParaRPr lang="ja-JP" altLang="ja-JP">
            <a:effectLst/>
          </a:endParaRPr>
        </a:p>
      </xdr:txBody>
    </xdr:sp>
    <xdr:clientData/>
  </xdr:twoCellAnchor>
  <xdr:twoCellAnchor>
    <xdr:from>
      <xdr:col>35</xdr:col>
      <xdr:colOff>0</xdr:colOff>
      <xdr:row>6</xdr:row>
      <xdr:rowOff>74705</xdr:rowOff>
    </xdr:from>
    <xdr:to>
      <xdr:col>60</xdr:col>
      <xdr:colOff>200460</xdr:colOff>
      <xdr:row>9</xdr:row>
      <xdr:rowOff>141940</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6981825" y="1370105"/>
          <a:ext cx="6153585" cy="1010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③導入前について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・導入前の設備について、型番、数量等、特定できる情報を記載してください。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様式の欄に書ききれない場合は、一覧の下に補足がある通り、「別紙のとおり」と記載の上、別紙に取りまとめて添付・提出してください。</a:t>
          </a:r>
          <a:endParaRPr kumimoji="1" lang="en-US" altLang="ja-JP" sz="1100"/>
        </a:p>
      </xdr:txBody>
    </xdr:sp>
    <xdr:clientData/>
  </xdr:twoCellAnchor>
  <xdr:twoCellAnchor>
    <xdr:from>
      <xdr:col>35</xdr:col>
      <xdr:colOff>31128</xdr:colOff>
      <xdr:row>11</xdr:row>
      <xdr:rowOff>1</xdr:rowOff>
    </xdr:from>
    <xdr:to>
      <xdr:col>61</xdr:col>
      <xdr:colOff>0</xdr:colOff>
      <xdr:row>13</xdr:row>
      <xdr:rowOff>104589</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7012953" y="2867026"/>
          <a:ext cx="6160122" cy="7332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⑤削減効果について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u="none">
              <a:solidFill>
                <a:schemeClr val="dk1"/>
              </a:solidFill>
              <a:effectLst/>
              <a:latin typeface="+mn-lt"/>
              <a:ea typeface="+mn-ea"/>
              <a:cs typeface="+mn-cs"/>
            </a:rPr>
            <a:t>省エネルギー診断報告書にて算定された、削減効果を設備ごとに記載してください</a:t>
          </a:r>
          <a:r>
            <a:rPr kumimoji="1" lang="ja-JP" altLang="ja-JP" sz="1100">
              <a:solidFill>
                <a:schemeClr val="dk1"/>
              </a:solidFill>
              <a:effectLst/>
              <a:latin typeface="+mn-lt"/>
              <a:ea typeface="+mn-ea"/>
              <a:cs typeface="+mn-cs"/>
            </a:rPr>
            <a:t>。</a:t>
          </a:r>
          <a:endParaRPr lang="ja-JP" altLang="ja-JP">
            <a:effectLst/>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値のみ入力してください。（単位は自動で表示されます。）</a:t>
          </a:r>
          <a:endParaRPr kumimoji="1" lang="en-US" altLang="ja-JP" sz="1100">
            <a:solidFill>
              <a:schemeClr val="dk1"/>
            </a:solidFill>
            <a:effectLst/>
            <a:latin typeface="+mn-lt"/>
            <a:ea typeface="+mn-ea"/>
            <a:cs typeface="+mn-cs"/>
          </a:endParaRPr>
        </a:p>
      </xdr:txBody>
    </xdr:sp>
    <xdr:clientData/>
  </xdr:twoCellAnchor>
  <xdr:twoCellAnchor>
    <xdr:from>
      <xdr:col>81</xdr:col>
      <xdr:colOff>4980</xdr:colOff>
      <xdr:row>11</xdr:row>
      <xdr:rowOff>133226</xdr:rowOff>
    </xdr:from>
    <xdr:to>
      <xdr:col>81</xdr:col>
      <xdr:colOff>296341</xdr:colOff>
      <xdr:row>12</xdr:row>
      <xdr:rowOff>107462</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19197855" y="3000251"/>
          <a:ext cx="291361" cy="288561"/>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⑨</a:t>
          </a:r>
        </a:p>
      </xdr:txBody>
    </xdr:sp>
    <xdr:clientData/>
  </xdr:twoCellAnchor>
  <xdr:twoCellAnchor>
    <xdr:from>
      <xdr:col>81</xdr:col>
      <xdr:colOff>48309</xdr:colOff>
      <xdr:row>14</xdr:row>
      <xdr:rowOff>306544</xdr:rowOff>
    </xdr:from>
    <xdr:to>
      <xdr:col>81</xdr:col>
      <xdr:colOff>343032</xdr:colOff>
      <xdr:row>15</xdr:row>
      <xdr:rowOff>277791</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19241184" y="4116544"/>
          <a:ext cx="294723" cy="28557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⑫</a:t>
          </a:r>
        </a:p>
      </xdr:txBody>
    </xdr:sp>
    <xdr:clientData/>
  </xdr:twoCellAnchor>
  <xdr:twoCellAnchor>
    <xdr:from>
      <xdr:col>31</xdr:col>
      <xdr:colOff>61009</xdr:colOff>
      <xdr:row>0</xdr:row>
      <xdr:rowOff>137583</xdr:rowOff>
    </xdr:from>
    <xdr:to>
      <xdr:col>32</xdr:col>
      <xdr:colOff>151288</xdr:colOff>
      <xdr:row>2</xdr:row>
      <xdr:rowOff>110324</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6166534" y="137583"/>
          <a:ext cx="290304" cy="296591"/>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3</xdr:col>
      <xdr:colOff>0</xdr:colOff>
      <xdr:row>5</xdr:row>
      <xdr:rowOff>0</xdr:rowOff>
    </xdr:from>
    <xdr:to>
      <xdr:col>10</xdr:col>
      <xdr:colOff>0</xdr:colOff>
      <xdr:row>12</xdr:row>
      <xdr:rowOff>0</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504825" y="914400"/>
          <a:ext cx="1400175" cy="22669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xdr:colOff>
      <xdr:row>5</xdr:row>
      <xdr:rowOff>0</xdr:rowOff>
    </xdr:from>
    <xdr:to>
      <xdr:col>19</xdr:col>
      <xdr:colOff>0</xdr:colOff>
      <xdr:row>12</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1905001" y="914400"/>
          <a:ext cx="1800224" cy="22669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xdr:colOff>
      <xdr:row>5</xdr:row>
      <xdr:rowOff>0</xdr:rowOff>
    </xdr:from>
    <xdr:to>
      <xdr:col>28</xdr:col>
      <xdr:colOff>0</xdr:colOff>
      <xdr:row>12</xdr:row>
      <xdr:rowOff>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3705226" y="914400"/>
          <a:ext cx="1800224" cy="22669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5</xdr:row>
      <xdr:rowOff>0</xdr:rowOff>
    </xdr:from>
    <xdr:to>
      <xdr:col>34</xdr:col>
      <xdr:colOff>1</xdr:colOff>
      <xdr:row>12</xdr:row>
      <xdr:rowOff>0</xdr:rowOff>
    </xdr:to>
    <xdr:sp macro="" textlink="">
      <xdr:nvSpPr>
        <xdr:cNvPr id="14" name="正方形/長方形 13">
          <a:extLst>
            <a:ext uri="{FF2B5EF4-FFF2-40B4-BE49-F238E27FC236}">
              <a16:creationId xmlns:a16="http://schemas.microsoft.com/office/drawing/2014/main" id="{00000000-0008-0000-0800-00000E000000}"/>
            </a:ext>
          </a:extLst>
        </xdr:cNvPr>
        <xdr:cNvSpPr/>
      </xdr:nvSpPr>
      <xdr:spPr>
        <a:xfrm>
          <a:off x="5505451" y="914400"/>
          <a:ext cx="1238250" cy="22669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192741</xdr:colOff>
      <xdr:row>4</xdr:row>
      <xdr:rowOff>60015</xdr:rowOff>
    </xdr:from>
    <xdr:to>
      <xdr:col>9</xdr:col>
      <xdr:colOff>93141</xdr:colOff>
      <xdr:row>5</xdr:row>
      <xdr:rowOff>122029</xdr:rowOff>
    </xdr:to>
    <xdr:sp macro="" textlink="">
      <xdr:nvSpPr>
        <xdr:cNvPr id="15" name="テキスト ボックス 14">
          <a:extLst>
            <a:ext uri="{FF2B5EF4-FFF2-40B4-BE49-F238E27FC236}">
              <a16:creationId xmlns:a16="http://schemas.microsoft.com/office/drawing/2014/main" id="{00000000-0008-0000-0800-00000F000000}"/>
            </a:ext>
          </a:extLst>
        </xdr:cNvPr>
        <xdr:cNvSpPr txBox="1"/>
      </xdr:nvSpPr>
      <xdr:spPr>
        <a:xfrm>
          <a:off x="1497666" y="736290"/>
          <a:ext cx="300450" cy="30013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16</xdr:col>
      <xdr:colOff>84418</xdr:colOff>
      <xdr:row>4</xdr:row>
      <xdr:rowOff>86910</xdr:rowOff>
    </xdr:from>
    <xdr:to>
      <xdr:col>17</xdr:col>
      <xdr:colOff>181544</xdr:colOff>
      <xdr:row>5</xdr:row>
      <xdr:rowOff>147057</xdr:rowOff>
    </xdr:to>
    <xdr:sp macro="" textlink="">
      <xdr:nvSpPr>
        <xdr:cNvPr id="16" name="テキスト ボックス 15">
          <a:extLst>
            <a:ext uri="{FF2B5EF4-FFF2-40B4-BE49-F238E27FC236}">
              <a16:creationId xmlns:a16="http://schemas.microsoft.com/office/drawing/2014/main" id="{00000000-0008-0000-0800-000010000000}"/>
            </a:ext>
          </a:extLst>
        </xdr:cNvPr>
        <xdr:cNvSpPr txBox="1"/>
      </xdr:nvSpPr>
      <xdr:spPr>
        <a:xfrm>
          <a:off x="3189568" y="763185"/>
          <a:ext cx="297151" cy="29827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32</xdr:col>
      <xdr:colOff>86410</xdr:colOff>
      <xdr:row>4</xdr:row>
      <xdr:rowOff>55532</xdr:rowOff>
    </xdr:from>
    <xdr:to>
      <xdr:col>33</xdr:col>
      <xdr:colOff>146184</xdr:colOff>
      <xdr:row>5</xdr:row>
      <xdr:rowOff>115679</xdr:rowOff>
    </xdr:to>
    <xdr:sp macro="" textlink="">
      <xdr:nvSpPr>
        <xdr:cNvPr id="17" name="テキスト ボックス 16">
          <a:extLst>
            <a:ext uri="{FF2B5EF4-FFF2-40B4-BE49-F238E27FC236}">
              <a16:creationId xmlns:a16="http://schemas.microsoft.com/office/drawing/2014/main" id="{00000000-0008-0000-0800-000011000000}"/>
            </a:ext>
          </a:extLst>
        </xdr:cNvPr>
        <xdr:cNvSpPr txBox="1"/>
      </xdr:nvSpPr>
      <xdr:spPr>
        <a:xfrm>
          <a:off x="6391960" y="731807"/>
          <a:ext cx="297899" cy="29827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dr:col>25</xdr:col>
      <xdr:colOff>46691</xdr:colOff>
      <xdr:row>4</xdr:row>
      <xdr:rowOff>80931</xdr:rowOff>
    </xdr:from>
    <xdr:to>
      <xdr:col>26</xdr:col>
      <xdr:colOff>142572</xdr:colOff>
      <xdr:row>5</xdr:row>
      <xdr:rowOff>139585</xdr:rowOff>
    </xdr:to>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4952066" y="757206"/>
          <a:ext cx="295906" cy="29677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14</xdr:col>
      <xdr:colOff>149412</xdr:colOff>
      <xdr:row>18</xdr:row>
      <xdr:rowOff>7471</xdr:rowOff>
    </xdr:from>
    <xdr:to>
      <xdr:col>20</xdr:col>
      <xdr:colOff>67236</xdr:colOff>
      <xdr:row>18</xdr:row>
      <xdr:rowOff>224118</xdr:rowOff>
    </xdr:to>
    <xdr:sp macro="" textlink="">
      <xdr:nvSpPr>
        <xdr:cNvPr id="19" name="正方形/長方形 18">
          <a:extLst>
            <a:ext uri="{FF2B5EF4-FFF2-40B4-BE49-F238E27FC236}">
              <a16:creationId xmlns:a16="http://schemas.microsoft.com/office/drawing/2014/main" id="{00000000-0008-0000-0800-000013000000}"/>
            </a:ext>
          </a:extLst>
        </xdr:cNvPr>
        <xdr:cNvSpPr/>
      </xdr:nvSpPr>
      <xdr:spPr>
        <a:xfrm>
          <a:off x="2854512" y="4979521"/>
          <a:ext cx="1117974" cy="216647"/>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194234</xdr:colOff>
      <xdr:row>26</xdr:row>
      <xdr:rowOff>0</xdr:rowOff>
    </xdr:from>
    <xdr:to>
      <xdr:col>9</xdr:col>
      <xdr:colOff>194234</xdr:colOff>
      <xdr:row>32</xdr:row>
      <xdr:rowOff>0</xdr:rowOff>
    </xdr:to>
    <xdr:sp macro="" textlink="">
      <xdr:nvSpPr>
        <xdr:cNvPr id="20" name="正方形/長方形 19">
          <a:extLst>
            <a:ext uri="{FF2B5EF4-FFF2-40B4-BE49-F238E27FC236}">
              <a16:creationId xmlns:a16="http://schemas.microsoft.com/office/drawing/2014/main" id="{00000000-0008-0000-0800-000014000000}"/>
            </a:ext>
          </a:extLst>
        </xdr:cNvPr>
        <xdr:cNvSpPr/>
      </xdr:nvSpPr>
      <xdr:spPr>
        <a:xfrm>
          <a:off x="499034" y="6553200"/>
          <a:ext cx="1400175" cy="1219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29882</xdr:colOff>
      <xdr:row>26</xdr:row>
      <xdr:rowOff>74706</xdr:rowOff>
    </xdr:from>
    <xdr:to>
      <xdr:col>9</xdr:col>
      <xdr:colOff>127009</xdr:colOff>
      <xdr:row>27</xdr:row>
      <xdr:rowOff>134853</xdr:rowOff>
    </xdr:to>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1534832" y="6627906"/>
          <a:ext cx="297152" cy="288747"/>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dr:col>10</xdr:col>
      <xdr:colOff>1</xdr:colOff>
      <xdr:row>26</xdr:row>
      <xdr:rowOff>0</xdr:rowOff>
    </xdr:from>
    <xdr:to>
      <xdr:col>34</xdr:col>
      <xdr:colOff>0</xdr:colOff>
      <xdr:row>32</xdr:row>
      <xdr:rowOff>0</xdr:rowOff>
    </xdr:to>
    <xdr:sp macro="" textlink="">
      <xdr:nvSpPr>
        <xdr:cNvPr id="22" name="正方形/長方形 21">
          <a:extLst>
            <a:ext uri="{FF2B5EF4-FFF2-40B4-BE49-F238E27FC236}">
              <a16:creationId xmlns:a16="http://schemas.microsoft.com/office/drawing/2014/main" id="{00000000-0008-0000-0800-000016000000}"/>
            </a:ext>
          </a:extLst>
        </xdr:cNvPr>
        <xdr:cNvSpPr/>
      </xdr:nvSpPr>
      <xdr:spPr>
        <a:xfrm>
          <a:off x="1905001" y="6553200"/>
          <a:ext cx="4838699" cy="1219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59765</xdr:colOff>
      <xdr:row>24</xdr:row>
      <xdr:rowOff>82177</xdr:rowOff>
    </xdr:from>
    <xdr:to>
      <xdr:col>22</xdr:col>
      <xdr:colOff>156892</xdr:colOff>
      <xdr:row>26</xdr:row>
      <xdr:rowOff>67618</xdr:rowOff>
    </xdr:to>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4165040" y="6321052"/>
          <a:ext cx="297152" cy="299766"/>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⑦</a:t>
          </a:r>
        </a:p>
      </xdr:txBody>
    </xdr:sp>
    <xdr:clientData/>
  </xdr:twoCellAnchor>
  <xdr:twoCellAnchor>
    <xdr:from>
      <xdr:col>35</xdr:col>
      <xdr:colOff>14941</xdr:colOff>
      <xdr:row>13</xdr:row>
      <xdr:rowOff>82177</xdr:rowOff>
    </xdr:from>
    <xdr:to>
      <xdr:col>60</xdr:col>
      <xdr:colOff>215401</xdr:colOff>
      <xdr:row>14</xdr:row>
      <xdr:rowOff>313764</xdr:rowOff>
    </xdr:to>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6996766" y="3577852"/>
          <a:ext cx="6153585" cy="5459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⑥対象設備について</a:t>
          </a:r>
          <a:endParaRPr kumimoji="1" lang="en-US" altLang="ja-JP" sz="1100" b="1"/>
        </a:p>
        <a:p>
          <a:r>
            <a:rPr kumimoji="1" lang="ja-JP" altLang="ja-JP" sz="1100">
              <a:solidFill>
                <a:schemeClr val="dk1"/>
              </a:solidFill>
              <a:effectLst/>
              <a:latin typeface="+mn-lt"/>
              <a:ea typeface="+mn-ea"/>
              <a:cs typeface="+mn-cs"/>
            </a:rPr>
            <a:t>・補助の対象である</a:t>
          </a:r>
          <a:r>
            <a:rPr kumimoji="1" lang="ja-JP" altLang="ja-JP" sz="1100" u="sng">
              <a:solidFill>
                <a:schemeClr val="dk1"/>
              </a:solidFill>
              <a:effectLst/>
              <a:latin typeface="+mn-lt"/>
              <a:ea typeface="+mn-ea"/>
              <a:cs typeface="+mn-cs"/>
            </a:rPr>
            <a:t>設備の名称</a:t>
          </a:r>
          <a:r>
            <a:rPr kumimoji="1" lang="ja-JP" altLang="ja-JP" sz="1100">
              <a:solidFill>
                <a:schemeClr val="dk1"/>
              </a:solidFill>
              <a:effectLst/>
              <a:latin typeface="+mn-lt"/>
              <a:ea typeface="+mn-ea"/>
              <a:cs typeface="+mn-cs"/>
            </a:rPr>
            <a:t>等を記載してください。</a:t>
          </a:r>
          <a:endParaRPr lang="ja-JP" altLang="ja-JP">
            <a:effectLst/>
          </a:endParaRPr>
        </a:p>
      </xdr:txBody>
    </xdr:sp>
    <xdr:clientData/>
  </xdr:twoCellAnchor>
  <xdr:twoCellAnchor>
    <xdr:from>
      <xdr:col>35</xdr:col>
      <xdr:colOff>0</xdr:colOff>
      <xdr:row>15</xdr:row>
      <xdr:rowOff>0</xdr:rowOff>
    </xdr:from>
    <xdr:to>
      <xdr:col>60</xdr:col>
      <xdr:colOff>200460</xdr:colOff>
      <xdr:row>19</xdr:row>
      <xdr:rowOff>141941</xdr:rowOff>
    </xdr:to>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6981825" y="4124325"/>
          <a:ext cx="6153585" cy="1218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⑦設備の種類、細目、年数について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「減価償却資産の耐用年数等に関する省令」別表に基づく名称、細目、年数を記載してください</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減価償却の計上により変わります。対象設備の減価償却をご確認の上、計上している年数に基づき判断してください。</a:t>
          </a:r>
          <a:endParaRPr lang="ja-JP" altLang="ja-JP">
            <a:effectLst/>
          </a:endParaRPr>
        </a:p>
      </xdr:txBody>
    </xdr:sp>
    <xdr:clientData/>
  </xdr:twoCellAnchor>
  <xdr:twoCellAnchor editAs="oneCell">
    <xdr:from>
      <xdr:col>35</xdr:col>
      <xdr:colOff>0</xdr:colOff>
      <xdr:row>21</xdr:row>
      <xdr:rowOff>0</xdr:rowOff>
    </xdr:from>
    <xdr:to>
      <xdr:col>61</xdr:col>
      <xdr:colOff>0</xdr:colOff>
      <xdr:row>35</xdr:row>
      <xdr:rowOff>138762</xdr:rowOff>
    </xdr:to>
    <xdr:pic>
      <xdr:nvPicPr>
        <xdr:cNvPr id="26" name="図 25">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1825" y="5657850"/>
          <a:ext cx="6191250" cy="2824812"/>
        </a:xfrm>
        <a:prstGeom prst="rect">
          <a:avLst/>
        </a:prstGeom>
        <a:solidFill>
          <a:schemeClr val="bg1"/>
        </a:solidFill>
      </xdr:spPr>
    </xdr:pic>
    <xdr:clientData/>
  </xdr:twoCellAnchor>
  <xdr:twoCellAnchor>
    <xdr:from>
      <xdr:col>35</xdr:col>
      <xdr:colOff>0</xdr:colOff>
      <xdr:row>36</xdr:row>
      <xdr:rowOff>1</xdr:rowOff>
    </xdr:from>
    <xdr:to>
      <xdr:col>61</xdr:col>
      <xdr:colOff>0</xdr:colOff>
      <xdr:row>38</xdr:row>
      <xdr:rowOff>141942</xdr:rowOff>
    </xdr:to>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6981825" y="8534401"/>
          <a:ext cx="6191250" cy="522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b="0"/>
            <a:t>※</a:t>
          </a:r>
          <a:r>
            <a:rPr kumimoji="1" lang="ja-JP" altLang="en-US" sz="1100" b="0"/>
            <a:t>緑化や断熱、遮熱など建物に施す工事は、建物の法定耐用年数に基づきます。建物の法定耐用年数をご確認ください。</a:t>
          </a:r>
          <a:endParaRPr lang="ja-JP" altLang="ja-JP" b="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34</xdr:col>
      <xdr:colOff>0</xdr:colOff>
      <xdr:row>1</xdr:row>
      <xdr:rowOff>0</xdr:rowOff>
    </xdr:from>
    <xdr:to>
      <xdr:col>60</xdr:col>
      <xdr:colOff>0</xdr:colOff>
      <xdr:row>5</xdr:row>
      <xdr:rowOff>158750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943725" y="238125"/>
          <a:ext cx="6191250" cy="1006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①経費の区分について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見積書に基づく区分（各経費の名称）を記載してください</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見積書と突き合わせて分かる名称にしてください。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・県指定機関の省エネ診断を受診した場合は、受診費も計上してください。</a:t>
          </a:r>
          <a:endParaRPr lang="ja-JP" altLang="ja-JP">
            <a:effectLst/>
          </a:endParaRPr>
        </a:p>
      </xdr:txBody>
    </xdr:sp>
    <xdr:clientData/>
  </xdr:twoCellAnchor>
  <xdr:twoCellAnchor>
    <xdr:from>
      <xdr:col>34</xdr:col>
      <xdr:colOff>0</xdr:colOff>
      <xdr:row>11</xdr:row>
      <xdr:rowOff>69850</xdr:rowOff>
    </xdr:from>
    <xdr:to>
      <xdr:col>60</xdr:col>
      <xdr:colOff>0</xdr:colOff>
      <xdr:row>15</xdr:row>
      <xdr:rowOff>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943725" y="2413000"/>
          <a:ext cx="6191250" cy="796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③</a:t>
          </a:r>
          <a:r>
            <a:rPr kumimoji="1" lang="ja-JP" altLang="en-US" sz="1100" b="1">
              <a:solidFill>
                <a:schemeClr val="dk1"/>
              </a:solidFill>
              <a:effectLst/>
              <a:latin typeface="+mn-lt"/>
              <a:ea typeface="+mn-ea"/>
              <a:cs typeface="+mn-cs"/>
            </a:rPr>
            <a:t>数量</a:t>
          </a:r>
          <a:r>
            <a:rPr kumimoji="1" lang="ja-JP" altLang="ja-JP" sz="1100" b="1">
              <a:solidFill>
                <a:schemeClr val="dk1"/>
              </a:solidFill>
              <a:effectLst/>
              <a:latin typeface="+mn-lt"/>
              <a:ea typeface="+mn-ea"/>
              <a:cs typeface="+mn-cs"/>
            </a:rPr>
            <a:t>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単価ごとの数量を記載してください</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「一式」の区分は、単価に一式の額を記載し、数量を</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とするなど工夫してください。</a:t>
          </a:r>
          <a:endParaRPr lang="ja-JP" altLang="ja-JP">
            <a:effectLst/>
          </a:endParaRPr>
        </a:p>
      </xdr:txBody>
    </xdr:sp>
    <xdr:clientData/>
  </xdr:twoCellAnchor>
  <xdr:twoCellAnchor>
    <xdr:from>
      <xdr:col>34</xdr:col>
      <xdr:colOff>0</xdr:colOff>
      <xdr:row>15</xdr:row>
      <xdr:rowOff>0</xdr:rowOff>
    </xdr:from>
    <xdr:to>
      <xdr:col>59</xdr:col>
      <xdr:colOff>234949</xdr:colOff>
      <xdr:row>17</xdr:row>
      <xdr:rowOff>74453</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6943725" y="3209925"/>
          <a:ext cx="6188074" cy="4935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④</a:t>
          </a:r>
          <a:r>
            <a:rPr kumimoji="1" lang="ja-JP" altLang="en-US" sz="1100" b="1">
              <a:solidFill>
                <a:schemeClr val="dk1"/>
              </a:solidFill>
              <a:effectLst/>
              <a:latin typeface="+mn-lt"/>
              <a:ea typeface="+mn-ea"/>
              <a:cs typeface="+mn-cs"/>
            </a:rPr>
            <a:t>工事費</a:t>
          </a:r>
          <a:r>
            <a:rPr kumimoji="1" lang="ja-JP" altLang="ja-JP" sz="1100" b="1">
              <a:solidFill>
                <a:schemeClr val="dk1"/>
              </a:solidFill>
              <a:effectLst/>
              <a:latin typeface="+mn-lt"/>
              <a:ea typeface="+mn-ea"/>
              <a:cs typeface="+mn-cs"/>
            </a:rPr>
            <a:t>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区分ごとの工事費を記載してください。</a:t>
          </a:r>
          <a:r>
            <a:rPr kumimoji="1" lang="ja-JP" altLang="ja-JP" sz="1100">
              <a:solidFill>
                <a:schemeClr val="dk1"/>
              </a:solidFill>
              <a:effectLst/>
              <a:latin typeface="+mn-lt"/>
              <a:ea typeface="+mn-ea"/>
              <a:cs typeface="+mn-cs"/>
            </a:rPr>
            <a:t>（対象となるのは税抜額です。）</a:t>
          </a:r>
          <a:endParaRPr lang="ja-JP" altLang="ja-JP">
            <a:effectLst/>
          </a:endParaRPr>
        </a:p>
        <a:p>
          <a:endParaRPr lang="ja-JP" altLang="ja-JP">
            <a:effectLst/>
          </a:endParaRPr>
        </a:p>
      </xdr:txBody>
    </xdr:sp>
    <xdr:clientData/>
  </xdr:twoCellAnchor>
  <xdr:twoCellAnchor>
    <xdr:from>
      <xdr:col>34</xdr:col>
      <xdr:colOff>0</xdr:colOff>
      <xdr:row>5</xdr:row>
      <xdr:rowOff>120524</xdr:rowOff>
    </xdr:from>
    <xdr:to>
      <xdr:col>59</xdr:col>
      <xdr:colOff>228600</xdr:colOff>
      <xdr:row>8</xdr:row>
      <xdr:rowOff>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943725" y="1206374"/>
          <a:ext cx="6181725" cy="508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②単価について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・区分ごとの設備の単価を記載してください。（対象となるのは税抜額です。）</a:t>
          </a:r>
          <a:endParaRPr kumimoji="1" lang="en-US" altLang="ja-JP" sz="1100"/>
        </a:p>
      </xdr:txBody>
    </xdr:sp>
    <xdr:clientData/>
  </xdr:twoCellAnchor>
  <xdr:twoCellAnchor>
    <xdr:from>
      <xdr:col>34</xdr:col>
      <xdr:colOff>0</xdr:colOff>
      <xdr:row>17</xdr:row>
      <xdr:rowOff>57150</xdr:rowOff>
    </xdr:from>
    <xdr:to>
      <xdr:col>60</xdr:col>
      <xdr:colOff>0</xdr:colOff>
      <xdr:row>22</xdr:row>
      <xdr:rowOff>69850</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6943725" y="3686175"/>
          <a:ext cx="6191250" cy="1098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⑤補助対象外経費について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u="none">
              <a:solidFill>
                <a:schemeClr val="dk1"/>
              </a:solidFill>
              <a:effectLst/>
              <a:latin typeface="+mn-lt"/>
              <a:ea typeface="+mn-ea"/>
              <a:cs typeface="+mn-cs"/>
            </a:rPr>
            <a:t>対象経費の①～④と同様に各項目を記載してください。</a:t>
          </a:r>
          <a:endParaRPr kumimoji="1" lang="en-US" altLang="ja-JP" sz="1100" u="none">
            <a:solidFill>
              <a:schemeClr val="dk1"/>
            </a:solidFill>
            <a:effectLst/>
            <a:latin typeface="+mn-lt"/>
            <a:ea typeface="+mn-ea"/>
            <a:cs typeface="+mn-cs"/>
          </a:endParaRPr>
        </a:p>
        <a:p>
          <a:r>
            <a:rPr kumimoji="1" lang="ja-JP" altLang="en-US" sz="1100" u="none">
              <a:solidFill>
                <a:schemeClr val="dk1"/>
              </a:solidFill>
              <a:effectLst/>
              <a:latin typeface="+mn-lt"/>
              <a:ea typeface="+mn-ea"/>
              <a:cs typeface="+mn-cs"/>
            </a:rPr>
            <a:t>・以下の募集要領抜粋の補助対象外の例にあたる経費は対象外へ計上してください。</a:t>
          </a:r>
          <a:endParaRPr kumimoji="1" lang="en-US" altLang="ja-JP" sz="1100" u="none">
            <a:solidFill>
              <a:schemeClr val="dk1"/>
            </a:solidFill>
            <a:effectLst/>
            <a:latin typeface="+mn-lt"/>
            <a:ea typeface="+mn-ea"/>
            <a:cs typeface="+mn-cs"/>
          </a:endParaRPr>
        </a:p>
        <a:p>
          <a:r>
            <a:rPr kumimoji="1" lang="en-US" altLang="ja-JP" sz="1100" u="none">
              <a:solidFill>
                <a:schemeClr val="dk1"/>
              </a:solidFill>
              <a:effectLst/>
              <a:latin typeface="+mn-lt"/>
              <a:ea typeface="+mn-ea"/>
              <a:cs typeface="+mn-cs"/>
            </a:rPr>
            <a:t>※</a:t>
          </a:r>
          <a:r>
            <a:rPr kumimoji="1" lang="ja-JP" altLang="en-US" sz="1100" u="none">
              <a:solidFill>
                <a:schemeClr val="dk1"/>
              </a:solidFill>
              <a:effectLst/>
              <a:latin typeface="+mn-lt"/>
              <a:ea typeface="+mn-ea"/>
              <a:cs typeface="+mn-cs"/>
            </a:rPr>
            <a:t>例：「フロンガス回収・破壊処理費」→撤去費・処分費に該当するため、対象外へ計上。</a:t>
          </a:r>
          <a:endParaRPr kumimoji="1" lang="en-US" altLang="ja-JP" sz="1100" u="none">
            <a:solidFill>
              <a:schemeClr val="dk1"/>
            </a:solidFill>
            <a:effectLst/>
            <a:latin typeface="+mn-lt"/>
            <a:ea typeface="+mn-ea"/>
            <a:cs typeface="+mn-cs"/>
          </a:endParaRPr>
        </a:p>
      </xdr:txBody>
    </xdr:sp>
    <xdr:clientData/>
  </xdr:twoCellAnchor>
  <xdr:twoCellAnchor>
    <xdr:from>
      <xdr:col>34</xdr:col>
      <xdr:colOff>0</xdr:colOff>
      <xdr:row>21</xdr:row>
      <xdr:rowOff>209177</xdr:rowOff>
    </xdr:from>
    <xdr:to>
      <xdr:col>60</xdr:col>
      <xdr:colOff>12700</xdr:colOff>
      <xdr:row>23</xdr:row>
      <xdr:rowOff>0</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6943725" y="4704977"/>
          <a:ext cx="6203950" cy="2289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■補助対象外経費の例について（募集要領抜粋）</a:t>
          </a:r>
          <a:endParaRPr lang="ja-JP" altLang="ja-JP">
            <a:effectLst/>
          </a:endParaRPr>
        </a:p>
      </xdr:txBody>
    </xdr:sp>
    <xdr:clientData/>
  </xdr:twoCellAnchor>
  <xdr:twoCellAnchor>
    <xdr:from>
      <xdr:col>34</xdr:col>
      <xdr:colOff>0</xdr:colOff>
      <xdr:row>46</xdr:row>
      <xdr:rowOff>57150</xdr:rowOff>
    </xdr:from>
    <xdr:to>
      <xdr:col>60</xdr:col>
      <xdr:colOff>0</xdr:colOff>
      <xdr:row>50</xdr:row>
      <xdr:rowOff>0</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6943725" y="8267700"/>
          <a:ext cx="6191250"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⑥交付申請額について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省エネルギー診断に基づき申請する場合は、上の欄に表示された額を交付申請書へ転記してください</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（簡易自己診断に基づき申請する場合は、下の欄を転記してください。）</a:t>
          </a:r>
          <a:endParaRPr kumimoji="1" lang="en-US" altLang="ja-JP" sz="1100">
            <a:solidFill>
              <a:schemeClr val="dk1"/>
            </a:solidFill>
            <a:effectLst/>
            <a:latin typeface="+mn-lt"/>
            <a:ea typeface="+mn-ea"/>
            <a:cs typeface="+mn-cs"/>
          </a:endParaRPr>
        </a:p>
      </xdr:txBody>
    </xdr:sp>
    <xdr:clientData/>
  </xdr:twoCellAnchor>
  <xdr:twoCellAnchor>
    <xdr:from>
      <xdr:col>35</xdr:col>
      <xdr:colOff>31376</xdr:colOff>
      <xdr:row>62</xdr:row>
      <xdr:rowOff>219885</xdr:rowOff>
    </xdr:from>
    <xdr:to>
      <xdr:col>36</xdr:col>
      <xdr:colOff>87788</xdr:colOff>
      <xdr:row>64</xdr:row>
      <xdr:rowOff>54420</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7213226" y="12202335"/>
          <a:ext cx="294537" cy="31078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dr:col>46</xdr:col>
      <xdr:colOff>1868</xdr:colOff>
      <xdr:row>61</xdr:row>
      <xdr:rowOff>149662</xdr:rowOff>
    </xdr:from>
    <xdr:to>
      <xdr:col>47</xdr:col>
      <xdr:colOff>58280</xdr:colOff>
      <xdr:row>62</xdr:row>
      <xdr:rowOff>212797</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9803093" y="11893987"/>
          <a:ext cx="294537" cy="30126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⑦</a:t>
          </a:r>
        </a:p>
      </xdr:txBody>
    </xdr:sp>
    <xdr:clientData/>
  </xdr:twoCellAnchor>
  <xdr:twoCellAnchor>
    <xdr:from>
      <xdr:col>1</xdr:col>
      <xdr:colOff>0</xdr:colOff>
      <xdr:row>4</xdr:row>
      <xdr:rowOff>0</xdr:rowOff>
    </xdr:from>
    <xdr:to>
      <xdr:col>10</xdr:col>
      <xdr:colOff>0</xdr:colOff>
      <xdr:row>8</xdr:row>
      <xdr:rowOff>0</xdr:rowOff>
    </xdr:to>
    <xdr:sp macro="" textlink="">
      <xdr:nvSpPr>
        <xdr:cNvPr id="11" name="正方形/長方形 10">
          <a:extLst>
            <a:ext uri="{FF2B5EF4-FFF2-40B4-BE49-F238E27FC236}">
              <a16:creationId xmlns:a16="http://schemas.microsoft.com/office/drawing/2014/main" id="{00000000-0008-0000-0900-00000B000000}"/>
            </a:ext>
          </a:extLst>
        </xdr:cNvPr>
        <xdr:cNvSpPr/>
      </xdr:nvSpPr>
      <xdr:spPr>
        <a:xfrm>
          <a:off x="200025" y="876300"/>
          <a:ext cx="1800225" cy="838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142065</xdr:colOff>
      <xdr:row>3</xdr:row>
      <xdr:rowOff>31750</xdr:rowOff>
    </xdr:from>
    <xdr:to>
      <xdr:col>9</xdr:col>
      <xdr:colOff>32879</xdr:colOff>
      <xdr:row>4</xdr:row>
      <xdr:rowOff>109826</xdr:rowOff>
    </xdr:to>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1542240" y="688975"/>
          <a:ext cx="290864" cy="297151"/>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0</xdr:col>
      <xdr:colOff>0</xdr:colOff>
      <xdr:row>13</xdr:row>
      <xdr:rowOff>0</xdr:rowOff>
    </xdr:from>
    <xdr:to>
      <xdr:col>33</xdr:col>
      <xdr:colOff>0</xdr:colOff>
      <xdr:row>20</xdr:row>
      <xdr:rowOff>0</xdr:rowOff>
    </xdr:to>
    <xdr:sp macro="" textlink="">
      <xdr:nvSpPr>
        <xdr:cNvPr id="13" name="正方形/長方形 12">
          <a:extLst>
            <a:ext uri="{FF2B5EF4-FFF2-40B4-BE49-F238E27FC236}">
              <a16:creationId xmlns:a16="http://schemas.microsoft.com/office/drawing/2014/main" id="{00000000-0008-0000-0900-00000D000000}"/>
            </a:ext>
          </a:extLst>
        </xdr:cNvPr>
        <xdr:cNvSpPr/>
      </xdr:nvSpPr>
      <xdr:spPr>
        <a:xfrm>
          <a:off x="0" y="2790825"/>
          <a:ext cx="6705600" cy="1495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4</xdr:row>
      <xdr:rowOff>0</xdr:rowOff>
    </xdr:from>
    <xdr:to>
      <xdr:col>15</xdr:col>
      <xdr:colOff>0</xdr:colOff>
      <xdr:row>7</xdr:row>
      <xdr:rowOff>0</xdr:rowOff>
    </xdr:to>
    <xdr:sp macro="" textlink="">
      <xdr:nvSpPr>
        <xdr:cNvPr id="14" name="正方形/長方形 13">
          <a:extLst>
            <a:ext uri="{FF2B5EF4-FFF2-40B4-BE49-F238E27FC236}">
              <a16:creationId xmlns:a16="http://schemas.microsoft.com/office/drawing/2014/main" id="{00000000-0008-0000-0900-00000E000000}"/>
            </a:ext>
          </a:extLst>
        </xdr:cNvPr>
        <xdr:cNvSpPr/>
      </xdr:nvSpPr>
      <xdr:spPr>
        <a:xfrm>
          <a:off x="2000250" y="876300"/>
          <a:ext cx="1066800" cy="6286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4</xdr:row>
      <xdr:rowOff>0</xdr:rowOff>
    </xdr:from>
    <xdr:to>
      <xdr:col>17</xdr:col>
      <xdr:colOff>0</xdr:colOff>
      <xdr:row>7</xdr:row>
      <xdr:rowOff>0</xdr:rowOff>
    </xdr:to>
    <xdr:sp macro="" textlink="">
      <xdr:nvSpPr>
        <xdr:cNvPr id="15" name="正方形/長方形 14">
          <a:extLst>
            <a:ext uri="{FF2B5EF4-FFF2-40B4-BE49-F238E27FC236}">
              <a16:creationId xmlns:a16="http://schemas.microsoft.com/office/drawing/2014/main" id="{00000000-0008-0000-0900-00000F000000}"/>
            </a:ext>
          </a:extLst>
        </xdr:cNvPr>
        <xdr:cNvSpPr/>
      </xdr:nvSpPr>
      <xdr:spPr>
        <a:xfrm>
          <a:off x="3067050" y="876300"/>
          <a:ext cx="400050" cy="6286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4</xdr:row>
      <xdr:rowOff>0</xdr:rowOff>
    </xdr:from>
    <xdr:to>
      <xdr:col>28</xdr:col>
      <xdr:colOff>0</xdr:colOff>
      <xdr:row>8</xdr:row>
      <xdr:rowOff>0</xdr:rowOff>
    </xdr:to>
    <xdr:sp macro="" textlink="">
      <xdr:nvSpPr>
        <xdr:cNvPr id="16" name="正方形/長方形 15">
          <a:extLst>
            <a:ext uri="{FF2B5EF4-FFF2-40B4-BE49-F238E27FC236}">
              <a16:creationId xmlns:a16="http://schemas.microsoft.com/office/drawing/2014/main" id="{00000000-0008-0000-0900-000010000000}"/>
            </a:ext>
          </a:extLst>
        </xdr:cNvPr>
        <xdr:cNvSpPr/>
      </xdr:nvSpPr>
      <xdr:spPr>
        <a:xfrm>
          <a:off x="4486275" y="876300"/>
          <a:ext cx="1190625" cy="838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63500</xdr:colOff>
      <xdr:row>3</xdr:row>
      <xdr:rowOff>42335</xdr:rowOff>
    </xdr:from>
    <xdr:to>
      <xdr:col>11</xdr:col>
      <xdr:colOff>155520</xdr:colOff>
      <xdr:row>4</xdr:row>
      <xdr:rowOff>120037</xdr:rowOff>
    </xdr:to>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2063750" y="699560"/>
          <a:ext cx="292045" cy="296777"/>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15</xdr:col>
      <xdr:colOff>45944</xdr:colOff>
      <xdr:row>6</xdr:row>
      <xdr:rowOff>189880</xdr:rowOff>
    </xdr:from>
    <xdr:to>
      <xdr:col>16</xdr:col>
      <xdr:colOff>140456</xdr:colOff>
      <xdr:row>8</xdr:row>
      <xdr:rowOff>62515</xdr:rowOff>
    </xdr:to>
    <xdr:sp macro="" textlink="">
      <xdr:nvSpPr>
        <xdr:cNvPr id="18" name="テキスト ボックス 17">
          <a:extLst>
            <a:ext uri="{FF2B5EF4-FFF2-40B4-BE49-F238E27FC236}">
              <a16:creationId xmlns:a16="http://schemas.microsoft.com/office/drawing/2014/main" id="{00000000-0008-0000-0900-000012000000}"/>
            </a:ext>
          </a:extLst>
        </xdr:cNvPr>
        <xdr:cNvSpPr txBox="1"/>
      </xdr:nvSpPr>
      <xdr:spPr>
        <a:xfrm>
          <a:off x="3112994" y="1485280"/>
          <a:ext cx="294537" cy="29173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7</xdr:col>
      <xdr:colOff>139451</xdr:colOff>
      <xdr:row>13</xdr:row>
      <xdr:rowOff>50552</xdr:rowOff>
    </xdr:from>
    <xdr:to>
      <xdr:col>9</xdr:col>
      <xdr:colOff>37113</xdr:colOff>
      <xdr:row>14</xdr:row>
      <xdr:rowOff>132737</xdr:rowOff>
    </xdr:to>
    <xdr:sp macro="" textlink="">
      <xdr:nvSpPr>
        <xdr:cNvPr id="19" name="テキスト ボックス 18">
          <a:extLst>
            <a:ext uri="{FF2B5EF4-FFF2-40B4-BE49-F238E27FC236}">
              <a16:creationId xmlns:a16="http://schemas.microsoft.com/office/drawing/2014/main" id="{00000000-0008-0000-0900-000013000000}"/>
            </a:ext>
          </a:extLst>
        </xdr:cNvPr>
        <xdr:cNvSpPr txBox="1"/>
      </xdr:nvSpPr>
      <xdr:spPr>
        <a:xfrm>
          <a:off x="1539626" y="2841377"/>
          <a:ext cx="297712" cy="29173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dr:col>22</xdr:col>
      <xdr:colOff>54535</xdr:colOff>
      <xdr:row>3</xdr:row>
      <xdr:rowOff>37851</xdr:rowOff>
    </xdr:from>
    <xdr:to>
      <xdr:col>23</xdr:col>
      <xdr:colOff>147801</xdr:colOff>
      <xdr:row>4</xdr:row>
      <xdr:rowOff>112193</xdr:rowOff>
    </xdr:to>
    <xdr:sp macro="" textlink="">
      <xdr:nvSpPr>
        <xdr:cNvPr id="20" name="テキスト ボックス 19">
          <a:extLst>
            <a:ext uri="{FF2B5EF4-FFF2-40B4-BE49-F238E27FC236}">
              <a16:creationId xmlns:a16="http://schemas.microsoft.com/office/drawing/2014/main" id="{00000000-0008-0000-0900-000014000000}"/>
            </a:ext>
          </a:extLst>
        </xdr:cNvPr>
        <xdr:cNvSpPr txBox="1"/>
      </xdr:nvSpPr>
      <xdr:spPr>
        <a:xfrm>
          <a:off x="4540810" y="695076"/>
          <a:ext cx="293291" cy="293417"/>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16</xdr:col>
      <xdr:colOff>127000</xdr:colOff>
      <xdr:row>29</xdr:row>
      <xdr:rowOff>0</xdr:rowOff>
    </xdr:from>
    <xdr:to>
      <xdr:col>24</xdr:col>
      <xdr:colOff>0</xdr:colOff>
      <xdr:row>40</xdr:row>
      <xdr:rowOff>0</xdr:rowOff>
    </xdr:to>
    <xdr:sp macro="" textlink="">
      <xdr:nvSpPr>
        <xdr:cNvPr id="21" name="正方形/長方形 20">
          <a:extLst>
            <a:ext uri="{FF2B5EF4-FFF2-40B4-BE49-F238E27FC236}">
              <a16:creationId xmlns:a16="http://schemas.microsoft.com/office/drawing/2014/main" id="{00000000-0008-0000-0900-000015000000}"/>
            </a:ext>
          </a:extLst>
        </xdr:cNvPr>
        <xdr:cNvSpPr/>
      </xdr:nvSpPr>
      <xdr:spPr>
        <a:xfrm>
          <a:off x="3394075" y="5819775"/>
          <a:ext cx="1492250" cy="16668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34</xdr:col>
      <xdr:colOff>0</xdr:colOff>
      <xdr:row>23</xdr:row>
      <xdr:rowOff>0</xdr:rowOff>
    </xdr:from>
    <xdr:to>
      <xdr:col>60</xdr:col>
      <xdr:colOff>0</xdr:colOff>
      <xdr:row>46</xdr:row>
      <xdr:rowOff>100519</xdr:rowOff>
    </xdr:to>
    <xdr:pic>
      <xdr:nvPicPr>
        <xdr:cNvPr id="22" name="図 21">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4933950"/>
          <a:ext cx="6191250" cy="3377119"/>
        </a:xfrm>
        <a:prstGeom prst="rect">
          <a:avLst/>
        </a:prstGeom>
        <a:solidFill>
          <a:schemeClr val="lt1"/>
        </a:solidFill>
      </xdr:spPr>
    </xdr:pic>
    <xdr:clientData/>
  </xdr:twoCellAnchor>
  <xdr:twoCellAnchor>
    <xdr:from>
      <xdr:col>23</xdr:col>
      <xdr:colOff>63500</xdr:colOff>
      <xdr:row>29</xdr:row>
      <xdr:rowOff>44450</xdr:rowOff>
    </xdr:from>
    <xdr:to>
      <xdr:col>24</xdr:col>
      <xdr:colOff>158012</xdr:colOff>
      <xdr:row>30</xdr:row>
      <xdr:rowOff>145685</xdr:rowOff>
    </xdr:to>
    <xdr:sp macro="" textlink="">
      <xdr:nvSpPr>
        <xdr:cNvPr id="23" name="テキスト ボックス 22">
          <a:extLst>
            <a:ext uri="{FF2B5EF4-FFF2-40B4-BE49-F238E27FC236}">
              <a16:creationId xmlns:a16="http://schemas.microsoft.com/office/drawing/2014/main" id="{00000000-0008-0000-0900-000017000000}"/>
            </a:ext>
          </a:extLst>
        </xdr:cNvPr>
        <xdr:cNvSpPr txBox="1"/>
      </xdr:nvSpPr>
      <xdr:spPr>
        <a:xfrm>
          <a:off x="4749800" y="5864225"/>
          <a:ext cx="294537" cy="29173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dr:col>34</xdr:col>
      <xdr:colOff>0</xdr:colOff>
      <xdr:row>49</xdr:row>
      <xdr:rowOff>190500</xdr:rowOff>
    </xdr:from>
    <xdr:to>
      <xdr:col>60</xdr:col>
      <xdr:colOff>0</xdr:colOff>
      <xdr:row>52</xdr:row>
      <xdr:rowOff>0</xdr:rowOff>
    </xdr:to>
    <xdr:sp macro="" textlink="">
      <xdr:nvSpPr>
        <xdr:cNvPr id="24" name="テキスト ボックス 23">
          <a:extLst>
            <a:ext uri="{FF2B5EF4-FFF2-40B4-BE49-F238E27FC236}">
              <a16:creationId xmlns:a16="http://schemas.microsoft.com/office/drawing/2014/main" id="{00000000-0008-0000-0900-000018000000}"/>
            </a:ext>
          </a:extLst>
        </xdr:cNvPr>
        <xdr:cNvSpPr txBox="1"/>
      </xdr:nvSpPr>
      <xdr:spPr>
        <a:xfrm>
          <a:off x="6943725" y="8982075"/>
          <a:ext cx="6191250" cy="581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⑦リースによる場合について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リース契約書案及びリース料金計算書案等を基に、各項目を記載してください。</a:t>
          </a:r>
          <a:endParaRPr kumimoji="1" lang="en-US" altLang="ja-JP" sz="1100">
            <a:solidFill>
              <a:schemeClr val="dk1"/>
            </a:solidFill>
            <a:effectLst/>
            <a:latin typeface="+mn-lt"/>
            <a:ea typeface="+mn-ea"/>
            <a:cs typeface="+mn-cs"/>
          </a:endParaRPr>
        </a:p>
      </xdr:txBody>
    </xdr:sp>
    <xdr:clientData/>
  </xdr:twoCellAnchor>
  <xdr:twoCellAnchor>
    <xdr:from>
      <xdr:col>1</xdr:col>
      <xdr:colOff>0</xdr:colOff>
      <xdr:row>45</xdr:row>
      <xdr:rowOff>0</xdr:rowOff>
    </xdr:from>
    <xdr:to>
      <xdr:col>32</xdr:col>
      <xdr:colOff>0</xdr:colOff>
      <xdr:row>49</xdr:row>
      <xdr:rowOff>0</xdr:rowOff>
    </xdr:to>
    <xdr:sp macro="" textlink="">
      <xdr:nvSpPr>
        <xdr:cNvPr id="25" name="正方形/長方形 24">
          <a:extLst>
            <a:ext uri="{FF2B5EF4-FFF2-40B4-BE49-F238E27FC236}">
              <a16:creationId xmlns:a16="http://schemas.microsoft.com/office/drawing/2014/main" id="{00000000-0008-0000-0900-000019000000}"/>
            </a:ext>
          </a:extLst>
        </xdr:cNvPr>
        <xdr:cNvSpPr/>
      </xdr:nvSpPr>
      <xdr:spPr>
        <a:xfrm>
          <a:off x="200025" y="8020050"/>
          <a:ext cx="6276975" cy="7715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46</xdr:row>
      <xdr:rowOff>50800</xdr:rowOff>
    </xdr:from>
    <xdr:to>
      <xdr:col>1</xdr:col>
      <xdr:colOff>145312</xdr:colOff>
      <xdr:row>47</xdr:row>
      <xdr:rowOff>101235</xdr:rowOff>
    </xdr:to>
    <xdr:sp macro="" textlink="">
      <xdr:nvSpPr>
        <xdr:cNvPr id="26" name="テキスト ボックス 25">
          <a:extLst>
            <a:ext uri="{FF2B5EF4-FFF2-40B4-BE49-F238E27FC236}">
              <a16:creationId xmlns:a16="http://schemas.microsoft.com/office/drawing/2014/main" id="{00000000-0008-0000-0900-00001A000000}"/>
            </a:ext>
          </a:extLst>
        </xdr:cNvPr>
        <xdr:cNvSpPr txBox="1"/>
      </xdr:nvSpPr>
      <xdr:spPr>
        <a:xfrm>
          <a:off x="50800" y="8261350"/>
          <a:ext cx="294537" cy="28856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⑦</a:t>
          </a:r>
        </a:p>
      </xdr:txBody>
    </xdr:sp>
    <xdr:clientData/>
  </xdr:twoCellAnchor>
  <xdr:twoCellAnchor>
    <xdr:from>
      <xdr:col>34</xdr:col>
      <xdr:colOff>1</xdr:colOff>
      <xdr:row>7</xdr:row>
      <xdr:rowOff>171450</xdr:rowOff>
    </xdr:from>
    <xdr:to>
      <xdr:col>60</xdr:col>
      <xdr:colOff>0</xdr:colOff>
      <xdr:row>11</xdr:row>
      <xdr:rowOff>82550</xdr:rowOff>
    </xdr:to>
    <xdr:sp macro="" textlink="">
      <xdr:nvSpPr>
        <xdr:cNvPr id="27" name="テキスト ボックス 26">
          <a:extLst>
            <a:ext uri="{FF2B5EF4-FFF2-40B4-BE49-F238E27FC236}">
              <a16:creationId xmlns:a16="http://schemas.microsoft.com/office/drawing/2014/main" id="{00000000-0008-0000-0900-00001B000000}"/>
            </a:ext>
          </a:extLst>
        </xdr:cNvPr>
        <xdr:cNvSpPr txBox="1"/>
      </xdr:nvSpPr>
      <xdr:spPr>
        <a:xfrm>
          <a:off x="6943726" y="1676400"/>
          <a:ext cx="6191249"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補助</a:t>
          </a:r>
          <a:r>
            <a:rPr kumimoji="1" lang="ja-JP" altLang="ja-JP" sz="1100">
              <a:solidFill>
                <a:schemeClr val="dk1"/>
              </a:solidFill>
              <a:effectLst/>
              <a:latin typeface="+mn-lt"/>
              <a:ea typeface="+mn-ea"/>
              <a:cs typeface="+mn-cs"/>
            </a:rPr>
            <a:t>対象となるのは税抜額です。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どの内訳項目から引かれているか明確でない値引きがあった場合は、すべて対象経費から差し引いてください。</a:t>
          </a:r>
          <a:endParaRPr lang="ja-JP" altLang="ja-JP">
            <a:effectLst/>
          </a:endParaRPr>
        </a:p>
        <a:p>
          <a:endParaRPr lang="ja-JP" altLang="ja-JP">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23</xdr:row>
      <xdr:rowOff>0</xdr:rowOff>
    </xdr:from>
    <xdr:to>
      <xdr:col>13</xdr:col>
      <xdr:colOff>0</xdr:colOff>
      <xdr:row>25</xdr:row>
      <xdr:rowOff>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2087225" y="5419725"/>
          <a:ext cx="100012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a:t>
          </a:r>
        </a:p>
      </xdr:txBody>
    </xdr:sp>
    <xdr:clientData/>
  </xdr:twoCellAnchor>
  <xdr:twoCellAnchor>
    <xdr:from>
      <xdr:col>12</xdr:col>
      <xdr:colOff>0</xdr:colOff>
      <xdr:row>23</xdr:row>
      <xdr:rowOff>0</xdr:rowOff>
    </xdr:from>
    <xdr:to>
      <xdr:col>13</xdr:col>
      <xdr:colOff>0</xdr:colOff>
      <xdr:row>25</xdr:row>
      <xdr:rowOff>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12087225" y="5419725"/>
          <a:ext cx="100012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a:t>
          </a:r>
        </a:p>
      </xdr:txBody>
    </xdr:sp>
    <xdr:clientData/>
  </xdr:twoCellAnchor>
  <xdr:twoCellAnchor>
    <xdr:from>
      <xdr:col>12</xdr:col>
      <xdr:colOff>177800</xdr:colOff>
      <xdr:row>22</xdr:row>
      <xdr:rowOff>57150</xdr:rowOff>
    </xdr:from>
    <xdr:to>
      <xdr:col>12</xdr:col>
      <xdr:colOff>774277</xdr:colOff>
      <xdr:row>25</xdr:row>
      <xdr:rowOff>2117</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12274550" y="5338233"/>
          <a:ext cx="596477" cy="643467"/>
          <a:chOff x="6286500" y="768350"/>
          <a:chExt cx="778013" cy="755650"/>
        </a:xfrm>
      </xdr:grpSpPr>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6421893" y="977264"/>
            <a:ext cx="64262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1600" b="1">
                <a:solidFill>
                  <a:srgbClr val="FF0000"/>
                </a:solidFill>
                <a:latin typeface="Meiryo UI" panose="020B0604030504040204" pitchFamily="50" charset="-128"/>
                <a:ea typeface="Meiryo UI" panose="020B0604030504040204" pitchFamily="50" charset="-128"/>
              </a:rPr>
              <a:t>押印</a:t>
            </a:r>
            <a:endParaRPr kumimoji="1" lang="en-US" altLang="ja-JP" sz="1600" b="1">
              <a:solidFill>
                <a:srgbClr val="FF0000"/>
              </a:solidFill>
              <a:latin typeface="Meiryo UI" panose="020B0604030504040204" pitchFamily="50" charset="-128"/>
              <a:ea typeface="Meiryo UI" panose="020B0604030504040204" pitchFamily="50" charset="-128"/>
            </a:endParaRPr>
          </a:p>
        </xdr:txBody>
      </xdr:sp>
      <xdr:sp macro="" textlink="">
        <xdr:nvSpPr>
          <xdr:cNvPr id="6" name="角丸四角形 5">
            <a:extLst>
              <a:ext uri="{FF2B5EF4-FFF2-40B4-BE49-F238E27FC236}">
                <a16:creationId xmlns:a16="http://schemas.microsoft.com/office/drawing/2014/main" id="{00000000-0008-0000-0A00-000006000000}"/>
              </a:ext>
            </a:extLst>
          </xdr:cNvPr>
          <xdr:cNvSpPr/>
        </xdr:nvSpPr>
        <xdr:spPr>
          <a:xfrm>
            <a:off x="6286500" y="768350"/>
            <a:ext cx="762000" cy="7556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1593850</xdr:colOff>
      <xdr:row>18</xdr:row>
      <xdr:rowOff>114300</xdr:rowOff>
    </xdr:from>
    <xdr:to>
      <xdr:col>3</xdr:col>
      <xdr:colOff>800100</xdr:colOff>
      <xdr:row>20</xdr:row>
      <xdr:rowOff>120650</xdr:rowOff>
    </xdr:to>
    <xdr:sp macro="" textlink="">
      <xdr:nvSpPr>
        <xdr:cNvPr id="7" name="楕円 6">
          <a:extLst>
            <a:ext uri="{FF2B5EF4-FFF2-40B4-BE49-F238E27FC236}">
              <a16:creationId xmlns:a16="http://schemas.microsoft.com/office/drawing/2014/main" id="{00000000-0008-0000-0A00-000007000000}"/>
            </a:ext>
          </a:extLst>
        </xdr:cNvPr>
        <xdr:cNvSpPr/>
      </xdr:nvSpPr>
      <xdr:spPr>
        <a:xfrm>
          <a:off x="1946275" y="4391025"/>
          <a:ext cx="1120775" cy="4635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clientData/>
  </xdr:twoCellAnchor>
  <xdr:twoCellAnchor>
    <xdr:from>
      <xdr:col>1</xdr:col>
      <xdr:colOff>264582</xdr:colOff>
      <xdr:row>0</xdr:row>
      <xdr:rowOff>209550</xdr:rowOff>
    </xdr:from>
    <xdr:to>
      <xdr:col>2</xdr:col>
      <xdr:colOff>1909232</xdr:colOff>
      <xdr:row>7</xdr:row>
      <xdr:rowOff>0</xdr:rowOff>
    </xdr:to>
    <xdr:sp macro="" textlink="">
      <xdr:nvSpPr>
        <xdr:cNvPr id="8" name="正方形/長方形 7">
          <a:extLst>
            <a:ext uri="{FF2B5EF4-FFF2-40B4-BE49-F238E27FC236}">
              <a16:creationId xmlns:a16="http://schemas.microsoft.com/office/drawing/2014/main" id="{00000000-0008-0000-0A00-000008000000}"/>
            </a:ext>
          </a:extLst>
        </xdr:cNvPr>
        <xdr:cNvSpPr/>
      </xdr:nvSpPr>
      <xdr:spPr>
        <a:xfrm>
          <a:off x="350307" y="209550"/>
          <a:ext cx="1911350" cy="15525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0</xdr:row>
      <xdr:rowOff>209550</xdr:rowOff>
    </xdr:from>
    <xdr:to>
      <xdr:col>4</xdr:col>
      <xdr:colOff>0</xdr:colOff>
      <xdr:row>7</xdr:row>
      <xdr:rowOff>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2266950" y="209550"/>
          <a:ext cx="2219325" cy="15525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xdr:row>
      <xdr:rowOff>0</xdr:rowOff>
    </xdr:from>
    <xdr:to>
      <xdr:col>5</xdr:col>
      <xdr:colOff>0</xdr:colOff>
      <xdr:row>7</xdr:row>
      <xdr:rowOff>2117</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4486275" y="219075"/>
          <a:ext cx="1343025" cy="154516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xdr:row>
      <xdr:rowOff>0</xdr:rowOff>
    </xdr:from>
    <xdr:to>
      <xdr:col>6</xdr:col>
      <xdr:colOff>0</xdr:colOff>
      <xdr:row>7</xdr:row>
      <xdr:rowOff>2117</xdr:rowOff>
    </xdr:to>
    <xdr:sp macro="" textlink="">
      <xdr:nvSpPr>
        <xdr:cNvPr id="11" name="正方形/長方形 10">
          <a:extLst>
            <a:ext uri="{FF2B5EF4-FFF2-40B4-BE49-F238E27FC236}">
              <a16:creationId xmlns:a16="http://schemas.microsoft.com/office/drawing/2014/main" id="{00000000-0008-0000-0A00-00000B000000}"/>
            </a:ext>
          </a:extLst>
        </xdr:cNvPr>
        <xdr:cNvSpPr/>
      </xdr:nvSpPr>
      <xdr:spPr>
        <a:xfrm>
          <a:off x="5829300" y="219075"/>
          <a:ext cx="1381125" cy="154516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xdr:colOff>
      <xdr:row>1</xdr:row>
      <xdr:rowOff>0</xdr:rowOff>
    </xdr:from>
    <xdr:to>
      <xdr:col>9</xdr:col>
      <xdr:colOff>264582</xdr:colOff>
      <xdr:row>7</xdr:row>
      <xdr:rowOff>2117</xdr:rowOff>
    </xdr:to>
    <xdr:sp macro="" textlink="">
      <xdr:nvSpPr>
        <xdr:cNvPr id="12" name="正方形/長方形 11">
          <a:extLst>
            <a:ext uri="{FF2B5EF4-FFF2-40B4-BE49-F238E27FC236}">
              <a16:creationId xmlns:a16="http://schemas.microsoft.com/office/drawing/2014/main" id="{00000000-0008-0000-0A00-00000C000000}"/>
            </a:ext>
          </a:extLst>
        </xdr:cNvPr>
        <xdr:cNvSpPr/>
      </xdr:nvSpPr>
      <xdr:spPr>
        <a:xfrm>
          <a:off x="7210424" y="219075"/>
          <a:ext cx="1226608" cy="154516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0</xdr:row>
      <xdr:rowOff>209550</xdr:rowOff>
    </xdr:from>
    <xdr:to>
      <xdr:col>11</xdr:col>
      <xdr:colOff>0</xdr:colOff>
      <xdr:row>7</xdr:row>
      <xdr:rowOff>0</xdr:rowOff>
    </xdr:to>
    <xdr:sp macro="" textlink="">
      <xdr:nvSpPr>
        <xdr:cNvPr id="13" name="正方形/長方形 12">
          <a:extLst>
            <a:ext uri="{FF2B5EF4-FFF2-40B4-BE49-F238E27FC236}">
              <a16:creationId xmlns:a16="http://schemas.microsoft.com/office/drawing/2014/main" id="{00000000-0008-0000-0A00-00000D000000}"/>
            </a:ext>
          </a:extLst>
        </xdr:cNvPr>
        <xdr:cNvSpPr/>
      </xdr:nvSpPr>
      <xdr:spPr>
        <a:xfrm>
          <a:off x="8439150" y="209550"/>
          <a:ext cx="485775" cy="15525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1</xdr:row>
      <xdr:rowOff>0</xdr:rowOff>
    </xdr:from>
    <xdr:to>
      <xdr:col>12</xdr:col>
      <xdr:colOff>0</xdr:colOff>
      <xdr:row>7</xdr:row>
      <xdr:rowOff>2117</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8924925" y="219075"/>
          <a:ext cx="3162300" cy="154516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xdr:row>
      <xdr:rowOff>0</xdr:rowOff>
    </xdr:from>
    <xdr:to>
      <xdr:col>13</xdr:col>
      <xdr:colOff>0</xdr:colOff>
      <xdr:row>7</xdr:row>
      <xdr:rowOff>2117</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12087225" y="219075"/>
          <a:ext cx="1000125" cy="154516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21</xdr:row>
      <xdr:rowOff>0</xdr:rowOff>
    </xdr:from>
    <xdr:to>
      <xdr:col>13</xdr:col>
      <xdr:colOff>0</xdr:colOff>
      <xdr:row>26</xdr:row>
      <xdr:rowOff>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12087225" y="4962525"/>
          <a:ext cx="1000125" cy="1143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878417</xdr:colOff>
      <xdr:row>18</xdr:row>
      <xdr:rowOff>31750</xdr:rowOff>
    </xdr:from>
    <xdr:to>
      <xdr:col>3</xdr:col>
      <xdr:colOff>1016000</xdr:colOff>
      <xdr:row>20</xdr:row>
      <xdr:rowOff>222250</xdr:rowOff>
    </xdr:to>
    <xdr:sp macro="" textlink="">
      <xdr:nvSpPr>
        <xdr:cNvPr id="17" name="正方形/長方形 16">
          <a:extLst>
            <a:ext uri="{FF2B5EF4-FFF2-40B4-BE49-F238E27FC236}">
              <a16:creationId xmlns:a16="http://schemas.microsoft.com/office/drawing/2014/main" id="{00000000-0008-0000-0A00-000011000000}"/>
            </a:ext>
          </a:extLst>
        </xdr:cNvPr>
        <xdr:cNvSpPr/>
      </xdr:nvSpPr>
      <xdr:spPr>
        <a:xfrm>
          <a:off x="1230842" y="4308475"/>
          <a:ext cx="2052108" cy="6477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666751</xdr:colOff>
      <xdr:row>20</xdr:row>
      <xdr:rowOff>0</xdr:rowOff>
    </xdr:from>
    <xdr:to>
      <xdr:col>5</xdr:col>
      <xdr:colOff>666750</xdr:colOff>
      <xdr:row>21</xdr:row>
      <xdr:rowOff>10584</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5153026" y="4733925"/>
          <a:ext cx="1343024" cy="23918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21</xdr:row>
      <xdr:rowOff>1</xdr:rowOff>
    </xdr:from>
    <xdr:to>
      <xdr:col>11</xdr:col>
      <xdr:colOff>1998870</xdr:colOff>
      <xdr:row>22</xdr:row>
      <xdr:rowOff>1</xdr:rowOff>
    </xdr:to>
    <xdr:sp macro="" textlink="">
      <xdr:nvSpPr>
        <xdr:cNvPr id="19" name="正方形/長方形 18">
          <a:extLst>
            <a:ext uri="{FF2B5EF4-FFF2-40B4-BE49-F238E27FC236}">
              <a16:creationId xmlns:a16="http://schemas.microsoft.com/office/drawing/2014/main" id="{00000000-0008-0000-0A00-000013000000}"/>
            </a:ext>
          </a:extLst>
        </xdr:cNvPr>
        <xdr:cNvSpPr/>
      </xdr:nvSpPr>
      <xdr:spPr>
        <a:xfrm>
          <a:off x="7210425" y="4962526"/>
          <a:ext cx="3713370" cy="2286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23</xdr:row>
      <xdr:rowOff>0</xdr:rowOff>
    </xdr:from>
    <xdr:to>
      <xdr:col>11</xdr:col>
      <xdr:colOff>1998870</xdr:colOff>
      <xdr:row>25</xdr:row>
      <xdr:rowOff>0</xdr:rowOff>
    </xdr:to>
    <xdr:sp macro="" textlink="">
      <xdr:nvSpPr>
        <xdr:cNvPr id="20" name="正方形/長方形 19">
          <a:extLst>
            <a:ext uri="{FF2B5EF4-FFF2-40B4-BE49-F238E27FC236}">
              <a16:creationId xmlns:a16="http://schemas.microsoft.com/office/drawing/2014/main" id="{00000000-0008-0000-0A00-000014000000}"/>
            </a:ext>
          </a:extLst>
        </xdr:cNvPr>
        <xdr:cNvSpPr/>
      </xdr:nvSpPr>
      <xdr:spPr>
        <a:xfrm>
          <a:off x="7210425" y="5419725"/>
          <a:ext cx="3713370"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0</xdr:row>
      <xdr:rowOff>1</xdr:rowOff>
    </xdr:from>
    <xdr:to>
      <xdr:col>2</xdr:col>
      <xdr:colOff>1172884</xdr:colOff>
      <xdr:row>1</xdr:row>
      <xdr:rowOff>0</xdr:rowOff>
    </xdr:to>
    <xdr:sp macro="" textlink="">
      <xdr:nvSpPr>
        <xdr:cNvPr id="21" name="正方形/長方形 20">
          <a:extLst>
            <a:ext uri="{FF2B5EF4-FFF2-40B4-BE49-F238E27FC236}">
              <a16:creationId xmlns:a16="http://schemas.microsoft.com/office/drawing/2014/main" id="{00000000-0008-0000-0A00-000015000000}"/>
            </a:ext>
          </a:extLst>
        </xdr:cNvPr>
        <xdr:cNvSpPr/>
      </xdr:nvSpPr>
      <xdr:spPr>
        <a:xfrm>
          <a:off x="85726" y="1"/>
          <a:ext cx="1439583" cy="21907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1465118</xdr:colOff>
      <xdr:row>0</xdr:row>
      <xdr:rowOff>92500</xdr:rowOff>
    </xdr:from>
    <xdr:to>
      <xdr:col>2</xdr:col>
      <xdr:colOff>1757159</xdr:colOff>
      <xdr:row>1</xdr:row>
      <xdr:rowOff>173191</xdr:rowOff>
    </xdr:to>
    <xdr:sp macro="" textlink="">
      <xdr:nvSpPr>
        <xdr:cNvPr id="22" name="テキスト ボックス 21">
          <a:extLst>
            <a:ext uri="{FF2B5EF4-FFF2-40B4-BE49-F238E27FC236}">
              <a16:creationId xmlns:a16="http://schemas.microsoft.com/office/drawing/2014/main" id="{00000000-0008-0000-0A00-000016000000}"/>
            </a:ext>
          </a:extLst>
        </xdr:cNvPr>
        <xdr:cNvSpPr txBox="1"/>
      </xdr:nvSpPr>
      <xdr:spPr>
        <a:xfrm>
          <a:off x="1817543" y="92500"/>
          <a:ext cx="292041" cy="299766"/>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5</xdr:col>
      <xdr:colOff>538493</xdr:colOff>
      <xdr:row>0</xdr:row>
      <xdr:rowOff>67303</xdr:rowOff>
    </xdr:from>
    <xdr:to>
      <xdr:col>5</xdr:col>
      <xdr:colOff>830535</xdr:colOff>
      <xdr:row>1</xdr:row>
      <xdr:rowOff>145448</xdr:rowOff>
    </xdr:to>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6367793" y="67303"/>
          <a:ext cx="292042" cy="29722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dr:col>8</xdr:col>
      <xdr:colOff>200414</xdr:colOff>
      <xdr:row>0</xdr:row>
      <xdr:rowOff>56673</xdr:rowOff>
    </xdr:from>
    <xdr:to>
      <xdr:col>9</xdr:col>
      <xdr:colOff>223514</xdr:colOff>
      <xdr:row>1</xdr:row>
      <xdr:rowOff>135497</xdr:rowOff>
    </xdr:to>
    <xdr:sp macro="" textlink="">
      <xdr:nvSpPr>
        <xdr:cNvPr id="24" name="テキスト ボックス 23">
          <a:extLst>
            <a:ext uri="{FF2B5EF4-FFF2-40B4-BE49-F238E27FC236}">
              <a16:creationId xmlns:a16="http://schemas.microsoft.com/office/drawing/2014/main" id="{00000000-0008-0000-0A00-000018000000}"/>
            </a:ext>
          </a:extLst>
        </xdr:cNvPr>
        <xdr:cNvSpPr txBox="1"/>
      </xdr:nvSpPr>
      <xdr:spPr>
        <a:xfrm>
          <a:off x="8106164" y="56673"/>
          <a:ext cx="289800" cy="29789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dr:col>10</xdr:col>
      <xdr:colOff>93587</xdr:colOff>
      <xdr:row>0</xdr:row>
      <xdr:rowOff>36503</xdr:rowOff>
    </xdr:from>
    <xdr:to>
      <xdr:col>10</xdr:col>
      <xdr:colOff>385628</xdr:colOff>
      <xdr:row>1</xdr:row>
      <xdr:rowOff>115327</xdr:rowOff>
    </xdr:to>
    <xdr:sp macro="" textlink="">
      <xdr:nvSpPr>
        <xdr:cNvPr id="25" name="テキスト ボックス 24">
          <a:extLst>
            <a:ext uri="{FF2B5EF4-FFF2-40B4-BE49-F238E27FC236}">
              <a16:creationId xmlns:a16="http://schemas.microsoft.com/office/drawing/2014/main" id="{00000000-0008-0000-0A00-000019000000}"/>
            </a:ext>
          </a:extLst>
        </xdr:cNvPr>
        <xdr:cNvSpPr txBox="1"/>
      </xdr:nvSpPr>
      <xdr:spPr>
        <a:xfrm>
          <a:off x="8532737" y="36503"/>
          <a:ext cx="292041" cy="29789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⑦</a:t>
          </a:r>
        </a:p>
      </xdr:txBody>
    </xdr:sp>
    <xdr:clientData/>
  </xdr:twoCellAnchor>
  <xdr:twoCellAnchor>
    <xdr:from>
      <xdr:col>11</xdr:col>
      <xdr:colOff>1420735</xdr:colOff>
      <xdr:row>0</xdr:row>
      <xdr:rowOff>74297</xdr:rowOff>
    </xdr:from>
    <xdr:to>
      <xdr:col>11</xdr:col>
      <xdr:colOff>1716138</xdr:colOff>
      <xdr:row>1</xdr:row>
      <xdr:rowOff>153121</xdr:rowOff>
    </xdr:to>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10345660" y="74297"/>
          <a:ext cx="295403" cy="29789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⑧</a:t>
          </a:r>
        </a:p>
      </xdr:txBody>
    </xdr:sp>
    <xdr:clientData/>
  </xdr:twoCellAnchor>
  <xdr:twoCellAnchor>
    <xdr:from>
      <xdr:col>12</xdr:col>
      <xdr:colOff>360287</xdr:colOff>
      <xdr:row>0</xdr:row>
      <xdr:rowOff>75045</xdr:rowOff>
    </xdr:from>
    <xdr:to>
      <xdr:col>12</xdr:col>
      <xdr:colOff>652327</xdr:colOff>
      <xdr:row>1</xdr:row>
      <xdr:rowOff>157605</xdr:rowOff>
    </xdr:to>
    <xdr:sp macro="" textlink="">
      <xdr:nvSpPr>
        <xdr:cNvPr id="27" name="テキスト ボックス 26">
          <a:extLst>
            <a:ext uri="{FF2B5EF4-FFF2-40B4-BE49-F238E27FC236}">
              <a16:creationId xmlns:a16="http://schemas.microsoft.com/office/drawing/2014/main" id="{00000000-0008-0000-0A00-00001B000000}"/>
            </a:ext>
          </a:extLst>
        </xdr:cNvPr>
        <xdr:cNvSpPr txBox="1"/>
      </xdr:nvSpPr>
      <xdr:spPr>
        <a:xfrm>
          <a:off x="12447512" y="75045"/>
          <a:ext cx="292040" cy="30163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⑨</a:t>
          </a:r>
        </a:p>
      </xdr:txBody>
    </xdr:sp>
    <xdr:clientData/>
  </xdr:twoCellAnchor>
  <xdr:twoCellAnchor>
    <xdr:from>
      <xdr:col>0</xdr:col>
      <xdr:colOff>0</xdr:colOff>
      <xdr:row>0</xdr:row>
      <xdr:rowOff>0</xdr:rowOff>
    </xdr:from>
    <xdr:to>
      <xdr:col>1</xdr:col>
      <xdr:colOff>202394</xdr:colOff>
      <xdr:row>1</xdr:row>
      <xdr:rowOff>77669</xdr:rowOff>
    </xdr:to>
    <xdr:sp macro="" textlink="">
      <xdr:nvSpPr>
        <xdr:cNvPr id="28" name="テキスト ボックス 27">
          <a:extLst>
            <a:ext uri="{FF2B5EF4-FFF2-40B4-BE49-F238E27FC236}">
              <a16:creationId xmlns:a16="http://schemas.microsoft.com/office/drawing/2014/main" id="{00000000-0008-0000-0A00-00001C000000}"/>
            </a:ext>
          </a:extLst>
        </xdr:cNvPr>
        <xdr:cNvSpPr txBox="1"/>
      </xdr:nvSpPr>
      <xdr:spPr>
        <a:xfrm>
          <a:off x="0" y="0"/>
          <a:ext cx="288119" cy="296744"/>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3</xdr:col>
      <xdr:colOff>948288</xdr:colOff>
      <xdr:row>0</xdr:row>
      <xdr:rowOff>59630</xdr:rowOff>
    </xdr:from>
    <xdr:to>
      <xdr:col>3</xdr:col>
      <xdr:colOff>1240330</xdr:colOff>
      <xdr:row>1</xdr:row>
      <xdr:rowOff>138454</xdr:rowOff>
    </xdr:to>
    <xdr:sp macro="" textlink="">
      <xdr:nvSpPr>
        <xdr:cNvPr id="29" name="テキスト ボックス 28">
          <a:extLst>
            <a:ext uri="{FF2B5EF4-FFF2-40B4-BE49-F238E27FC236}">
              <a16:creationId xmlns:a16="http://schemas.microsoft.com/office/drawing/2014/main" id="{00000000-0008-0000-0A00-00001D000000}"/>
            </a:ext>
          </a:extLst>
        </xdr:cNvPr>
        <xdr:cNvSpPr txBox="1"/>
      </xdr:nvSpPr>
      <xdr:spPr>
        <a:xfrm>
          <a:off x="3215238" y="59630"/>
          <a:ext cx="292042" cy="29789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4</xdr:col>
      <xdr:colOff>540429</xdr:colOff>
      <xdr:row>0</xdr:row>
      <xdr:rowOff>75044</xdr:rowOff>
    </xdr:from>
    <xdr:to>
      <xdr:col>4</xdr:col>
      <xdr:colOff>832470</xdr:colOff>
      <xdr:row>1</xdr:row>
      <xdr:rowOff>152374</xdr:rowOff>
    </xdr:to>
    <xdr:sp macro="" textlink="">
      <xdr:nvSpPr>
        <xdr:cNvPr id="30" name="テキスト ボックス 29">
          <a:extLst>
            <a:ext uri="{FF2B5EF4-FFF2-40B4-BE49-F238E27FC236}">
              <a16:creationId xmlns:a16="http://schemas.microsoft.com/office/drawing/2014/main" id="{00000000-0008-0000-0A00-00001E000000}"/>
            </a:ext>
          </a:extLst>
        </xdr:cNvPr>
        <xdr:cNvSpPr txBox="1"/>
      </xdr:nvSpPr>
      <xdr:spPr>
        <a:xfrm>
          <a:off x="5026704" y="75044"/>
          <a:ext cx="292041" cy="29640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2</xdr:col>
      <xdr:colOff>1281715</xdr:colOff>
      <xdr:row>17</xdr:row>
      <xdr:rowOff>129376</xdr:rowOff>
    </xdr:from>
    <xdr:to>
      <xdr:col>2</xdr:col>
      <xdr:colOff>1573756</xdr:colOff>
      <xdr:row>18</xdr:row>
      <xdr:rowOff>195296</xdr:rowOff>
    </xdr:to>
    <xdr:sp macro="" textlink="">
      <xdr:nvSpPr>
        <xdr:cNvPr id="31" name="テキスト ボックス 30">
          <a:extLst>
            <a:ext uri="{FF2B5EF4-FFF2-40B4-BE49-F238E27FC236}">
              <a16:creationId xmlns:a16="http://schemas.microsoft.com/office/drawing/2014/main" id="{00000000-0008-0000-0A00-00001F000000}"/>
            </a:ext>
          </a:extLst>
        </xdr:cNvPr>
        <xdr:cNvSpPr txBox="1"/>
      </xdr:nvSpPr>
      <xdr:spPr>
        <a:xfrm>
          <a:off x="1634140" y="4177501"/>
          <a:ext cx="292041" cy="29452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⑩</a:t>
          </a:r>
        </a:p>
      </xdr:txBody>
    </xdr:sp>
    <xdr:clientData/>
  </xdr:twoCellAnchor>
  <xdr:twoCellAnchor>
    <xdr:from>
      <xdr:col>5</xdr:col>
      <xdr:colOff>324359</xdr:colOff>
      <xdr:row>18</xdr:row>
      <xdr:rowOff>177562</xdr:rowOff>
    </xdr:from>
    <xdr:to>
      <xdr:col>5</xdr:col>
      <xdr:colOff>613039</xdr:colOff>
      <xdr:row>20</xdr:row>
      <xdr:rowOff>17326</xdr:rowOff>
    </xdr:to>
    <xdr:sp macro="" textlink="">
      <xdr:nvSpPr>
        <xdr:cNvPr id="32" name="テキスト ボックス 31">
          <a:extLst>
            <a:ext uri="{FF2B5EF4-FFF2-40B4-BE49-F238E27FC236}">
              <a16:creationId xmlns:a16="http://schemas.microsoft.com/office/drawing/2014/main" id="{00000000-0008-0000-0A00-000020000000}"/>
            </a:ext>
          </a:extLst>
        </xdr:cNvPr>
        <xdr:cNvSpPr txBox="1"/>
      </xdr:nvSpPr>
      <xdr:spPr>
        <a:xfrm>
          <a:off x="6153659" y="4454287"/>
          <a:ext cx="288680" cy="296964"/>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⑪</a:t>
          </a:r>
        </a:p>
      </xdr:txBody>
    </xdr:sp>
    <xdr:clientData/>
  </xdr:twoCellAnchor>
  <xdr:twoCellAnchor>
    <xdr:from>
      <xdr:col>5</xdr:col>
      <xdr:colOff>1099059</xdr:colOff>
      <xdr:row>20</xdr:row>
      <xdr:rowOff>194372</xdr:rowOff>
    </xdr:from>
    <xdr:to>
      <xdr:col>6</xdr:col>
      <xdr:colOff>19873</xdr:colOff>
      <xdr:row>22</xdr:row>
      <xdr:rowOff>27413</xdr:rowOff>
    </xdr:to>
    <xdr:sp macro="" textlink="">
      <xdr:nvSpPr>
        <xdr:cNvPr id="33" name="テキスト ボックス 32">
          <a:extLst>
            <a:ext uri="{FF2B5EF4-FFF2-40B4-BE49-F238E27FC236}">
              <a16:creationId xmlns:a16="http://schemas.microsoft.com/office/drawing/2014/main" id="{00000000-0008-0000-0A00-000021000000}"/>
            </a:ext>
          </a:extLst>
        </xdr:cNvPr>
        <xdr:cNvSpPr txBox="1"/>
      </xdr:nvSpPr>
      <xdr:spPr>
        <a:xfrm>
          <a:off x="6928359" y="4928297"/>
          <a:ext cx="301939" cy="290241"/>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⑫</a:t>
          </a:r>
        </a:p>
      </xdr:txBody>
    </xdr:sp>
    <xdr:clientData/>
  </xdr:twoCellAnchor>
  <xdr:twoCellAnchor>
    <xdr:from>
      <xdr:col>5</xdr:col>
      <xdr:colOff>1098176</xdr:colOff>
      <xdr:row>23</xdr:row>
      <xdr:rowOff>79629</xdr:rowOff>
    </xdr:from>
    <xdr:to>
      <xdr:col>6</xdr:col>
      <xdr:colOff>16308</xdr:colOff>
      <xdr:row>24</xdr:row>
      <xdr:rowOff>148096</xdr:rowOff>
    </xdr:to>
    <xdr:sp macro="" textlink="">
      <xdr:nvSpPr>
        <xdr:cNvPr id="34" name="テキスト ボックス 33">
          <a:extLst>
            <a:ext uri="{FF2B5EF4-FFF2-40B4-BE49-F238E27FC236}">
              <a16:creationId xmlns:a16="http://schemas.microsoft.com/office/drawing/2014/main" id="{00000000-0008-0000-0A00-000022000000}"/>
            </a:ext>
          </a:extLst>
        </xdr:cNvPr>
        <xdr:cNvSpPr txBox="1"/>
      </xdr:nvSpPr>
      <xdr:spPr>
        <a:xfrm>
          <a:off x="6927476" y="5499354"/>
          <a:ext cx="299257" cy="297067"/>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⑬</a:t>
          </a:r>
        </a:p>
      </xdr:txBody>
    </xdr:sp>
    <xdr:clientData/>
  </xdr:twoCellAnchor>
  <xdr:twoCellAnchor>
    <xdr:from>
      <xdr:col>12</xdr:col>
      <xdr:colOff>352170</xdr:colOff>
      <xdr:row>20</xdr:row>
      <xdr:rowOff>126014</xdr:rowOff>
    </xdr:from>
    <xdr:to>
      <xdr:col>12</xdr:col>
      <xdr:colOff>644211</xdr:colOff>
      <xdr:row>21</xdr:row>
      <xdr:rowOff>181407</xdr:rowOff>
    </xdr:to>
    <xdr:sp macro="" textlink="">
      <xdr:nvSpPr>
        <xdr:cNvPr id="35" name="テキスト ボックス 34">
          <a:extLst>
            <a:ext uri="{FF2B5EF4-FFF2-40B4-BE49-F238E27FC236}">
              <a16:creationId xmlns:a16="http://schemas.microsoft.com/office/drawing/2014/main" id="{00000000-0008-0000-0A00-000023000000}"/>
            </a:ext>
          </a:extLst>
        </xdr:cNvPr>
        <xdr:cNvSpPr txBox="1"/>
      </xdr:nvSpPr>
      <xdr:spPr>
        <a:xfrm>
          <a:off x="12439395" y="4859939"/>
          <a:ext cx="292041" cy="283993"/>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⑭</a:t>
          </a:r>
        </a:p>
      </xdr:txBody>
    </xdr:sp>
    <xdr:clientData/>
  </xdr:twoCellAnchor>
  <xdr:twoCellAnchor>
    <xdr:from>
      <xdr:col>13</xdr:col>
      <xdr:colOff>235857</xdr:colOff>
      <xdr:row>1</xdr:row>
      <xdr:rowOff>532</xdr:rowOff>
    </xdr:from>
    <xdr:to>
      <xdr:col>40</xdr:col>
      <xdr:colOff>0</xdr:colOff>
      <xdr:row>4</xdr:row>
      <xdr:rowOff>0</xdr:rowOff>
    </xdr:to>
    <xdr:sp macro="" textlink="">
      <xdr:nvSpPr>
        <xdr:cNvPr id="36" name="テキスト ボックス 35">
          <a:extLst>
            <a:ext uri="{FF2B5EF4-FFF2-40B4-BE49-F238E27FC236}">
              <a16:creationId xmlns:a16="http://schemas.microsoft.com/office/drawing/2014/main" id="{00000000-0008-0000-0A00-000024000000}"/>
            </a:ext>
          </a:extLst>
        </xdr:cNvPr>
        <xdr:cNvSpPr txBox="1"/>
      </xdr:nvSpPr>
      <xdr:spPr>
        <a:xfrm>
          <a:off x="13323207" y="219607"/>
          <a:ext cx="6193518" cy="856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①役員等名簿について</a:t>
          </a:r>
          <a:endParaRPr kumimoji="1" lang="en-US" altLang="ja-JP" sz="1100" b="1"/>
        </a:p>
        <a:p>
          <a:r>
            <a:rPr kumimoji="1" lang="ja-JP" altLang="en-US" sz="1100" b="1"/>
            <a:t>・</a:t>
          </a:r>
          <a:r>
            <a:rPr kumimoji="1" lang="ja-JP" altLang="ja-JP" sz="1100">
              <a:solidFill>
                <a:schemeClr val="dk1"/>
              </a:solidFill>
              <a:effectLst/>
              <a:latin typeface="+mn-lt"/>
              <a:ea typeface="+mn-ea"/>
              <a:cs typeface="+mn-cs"/>
            </a:rPr>
            <a:t>登記事項証明書に記載されている</a:t>
          </a:r>
          <a:r>
            <a:rPr kumimoji="1" lang="ja-JP" altLang="en-US" sz="1100">
              <a:solidFill>
                <a:schemeClr val="dk1"/>
              </a:solidFill>
              <a:effectLst/>
              <a:latin typeface="+mn-lt"/>
              <a:ea typeface="+mn-ea"/>
              <a:cs typeface="+mn-cs"/>
            </a:rPr>
            <a:t>役員をすべて記載してください。</a:t>
          </a:r>
          <a:endParaRPr kumimoji="1" lang="en-US" altLang="ja-JP" sz="1100">
            <a:solidFill>
              <a:schemeClr val="dk1"/>
            </a:solidFill>
            <a:effectLst/>
            <a:latin typeface="+mn-lt"/>
            <a:ea typeface="+mn-ea"/>
            <a:cs typeface="+mn-cs"/>
          </a:endParaRPr>
        </a:p>
        <a:p>
          <a:r>
            <a:rPr kumimoji="1" lang="en-US" altLang="ja-JP" sz="1100" b="0"/>
            <a:t>※</a:t>
          </a:r>
          <a:r>
            <a:rPr kumimoji="1" lang="ja-JP" altLang="en-US" sz="1100">
              <a:solidFill>
                <a:schemeClr val="dk1"/>
              </a:solidFill>
              <a:effectLst/>
              <a:latin typeface="+mn-lt"/>
              <a:ea typeface="+mn-ea"/>
              <a:cs typeface="+mn-cs"/>
            </a:rPr>
            <a:t>代表者１名のほか「理事、監事、評議員」等が存在する場合は、名簿へ記載してください。</a:t>
          </a:r>
          <a:endParaRPr kumimoji="1" lang="en-US" altLang="ja-JP" sz="1100" b="0"/>
        </a:p>
      </xdr:txBody>
    </xdr:sp>
    <xdr:clientData/>
  </xdr:twoCellAnchor>
  <xdr:twoCellAnchor>
    <xdr:from>
      <xdr:col>14</xdr:col>
      <xdr:colOff>0</xdr:colOff>
      <xdr:row>7</xdr:row>
      <xdr:rowOff>0</xdr:rowOff>
    </xdr:from>
    <xdr:to>
      <xdr:col>40</xdr:col>
      <xdr:colOff>0</xdr:colOff>
      <xdr:row>10</xdr:row>
      <xdr:rowOff>115046</xdr:rowOff>
    </xdr:to>
    <xdr:sp macro="" textlink="">
      <xdr:nvSpPr>
        <xdr:cNvPr id="37" name="テキスト ボックス 36">
          <a:extLst>
            <a:ext uri="{FF2B5EF4-FFF2-40B4-BE49-F238E27FC236}">
              <a16:creationId xmlns:a16="http://schemas.microsoft.com/office/drawing/2014/main" id="{00000000-0008-0000-0A00-000025000000}"/>
            </a:ext>
          </a:extLst>
        </xdr:cNvPr>
        <xdr:cNvSpPr txBox="1"/>
      </xdr:nvSpPr>
      <xdr:spPr>
        <a:xfrm>
          <a:off x="13325475" y="1762125"/>
          <a:ext cx="6191250" cy="8008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③</a:t>
          </a:r>
          <a:r>
            <a:rPr kumimoji="1" lang="ja-JP" altLang="en-US" sz="1100" b="1">
              <a:solidFill>
                <a:schemeClr val="dk1"/>
              </a:solidFill>
              <a:effectLst/>
              <a:latin typeface="+mn-lt"/>
              <a:ea typeface="+mn-ea"/>
              <a:cs typeface="+mn-cs"/>
            </a:rPr>
            <a:t>商号又は名称（漢字）</a:t>
          </a:r>
          <a:r>
            <a:rPr kumimoji="1" lang="ja-JP" altLang="ja-JP" sz="1100" b="1">
              <a:solidFill>
                <a:schemeClr val="dk1"/>
              </a:solidFill>
              <a:effectLst/>
              <a:latin typeface="+mn-lt"/>
              <a:ea typeface="+mn-ea"/>
              <a:cs typeface="+mn-cs"/>
            </a:rPr>
            <a:t>について</a:t>
          </a:r>
          <a:endParaRPr kumimoji="1" lang="en-US" altLang="ja-JP" sz="1100" b="1"/>
        </a:p>
        <a:p>
          <a:pPr eaLnBrk="1" fontAlgn="auto" latinLnBrk="0" hangingPunct="1"/>
          <a:r>
            <a:rPr kumimoji="1" lang="ja-JP" altLang="ja-JP" sz="1100">
              <a:solidFill>
                <a:schemeClr val="dk1"/>
              </a:solidFill>
              <a:effectLst/>
              <a:latin typeface="+mn-lt"/>
              <a:ea typeface="+mn-ea"/>
              <a:cs typeface="+mn-cs"/>
            </a:rPr>
            <a:t>・役員が所属する団体の</a:t>
          </a:r>
          <a:r>
            <a:rPr kumimoji="1" lang="ja-JP" altLang="ja-JP" sz="1100" b="0">
              <a:solidFill>
                <a:schemeClr val="dk1"/>
              </a:solidFill>
              <a:effectLst/>
              <a:latin typeface="+mn-lt"/>
              <a:ea typeface="+mn-ea"/>
              <a:cs typeface="+mn-cs"/>
            </a:rPr>
            <a:t>商号又は名称を</a:t>
          </a:r>
          <a:r>
            <a:rPr kumimoji="1" lang="ja-JP" altLang="en-US" sz="1100" b="0">
              <a:solidFill>
                <a:schemeClr val="dk1"/>
              </a:solidFill>
              <a:effectLst/>
              <a:latin typeface="+mn-lt"/>
              <a:ea typeface="+mn-ea"/>
              <a:cs typeface="+mn-cs"/>
            </a:rPr>
            <a:t>漢字</a:t>
          </a:r>
          <a:r>
            <a:rPr kumimoji="1" lang="ja-JP" altLang="ja-JP" sz="1100" b="0">
              <a:solidFill>
                <a:schemeClr val="dk1"/>
              </a:solidFill>
              <a:effectLst/>
              <a:latin typeface="+mn-lt"/>
              <a:ea typeface="+mn-ea"/>
              <a:cs typeface="+mn-cs"/>
            </a:rPr>
            <a:t>で記載してください。</a:t>
          </a:r>
          <a:endParaRPr lang="ja-JP" altLang="ja-JP">
            <a:effectLst/>
          </a:endParaRPr>
        </a:p>
        <a:p>
          <a:pPr eaLnBrk="1" fontAlgn="auto" latinLnBrk="0" hangingPunct="1"/>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推奨：記載にスペースは入れないでください。　不可例：</a:t>
          </a:r>
          <a:r>
            <a:rPr kumimoji="1" lang="ja-JP" altLang="en-US" sz="1100" b="0">
              <a:solidFill>
                <a:schemeClr val="dk1"/>
              </a:solidFill>
              <a:effectLst/>
              <a:latin typeface="+mn-lt"/>
              <a:ea typeface="+mn-ea"/>
              <a:cs typeface="+mn-cs"/>
            </a:rPr>
            <a:t>株式会社＿千葉</a:t>
          </a:r>
          <a:endParaRPr lang="ja-JP" altLang="ja-JP">
            <a:effectLst/>
          </a:endParaRPr>
        </a:p>
      </xdr:txBody>
    </xdr:sp>
    <xdr:clientData/>
  </xdr:twoCellAnchor>
  <xdr:twoCellAnchor>
    <xdr:from>
      <xdr:col>14</xdr:col>
      <xdr:colOff>1</xdr:colOff>
      <xdr:row>10</xdr:row>
      <xdr:rowOff>114228</xdr:rowOff>
    </xdr:from>
    <xdr:to>
      <xdr:col>40</xdr:col>
      <xdr:colOff>1</xdr:colOff>
      <xdr:row>14</xdr:row>
      <xdr:rowOff>0</xdr:rowOff>
    </xdr:to>
    <xdr:sp macro="" textlink="">
      <xdr:nvSpPr>
        <xdr:cNvPr id="38" name="テキスト ボックス 37">
          <a:extLst>
            <a:ext uri="{FF2B5EF4-FFF2-40B4-BE49-F238E27FC236}">
              <a16:creationId xmlns:a16="http://schemas.microsoft.com/office/drawing/2014/main" id="{00000000-0008-0000-0A00-000026000000}"/>
            </a:ext>
          </a:extLst>
        </xdr:cNvPr>
        <xdr:cNvSpPr txBox="1"/>
      </xdr:nvSpPr>
      <xdr:spPr>
        <a:xfrm>
          <a:off x="13325476" y="2562153"/>
          <a:ext cx="6191250" cy="8001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④</a:t>
          </a:r>
          <a:r>
            <a:rPr kumimoji="1" lang="ja-JP" altLang="en-US" sz="1100" b="1">
              <a:solidFill>
                <a:schemeClr val="dk1"/>
              </a:solidFill>
              <a:effectLst/>
              <a:latin typeface="+mn-lt"/>
              <a:ea typeface="+mn-ea"/>
              <a:cs typeface="+mn-cs"/>
            </a:rPr>
            <a:t>氏名（半ｶﾅ）</a:t>
          </a:r>
          <a:r>
            <a:rPr kumimoji="1" lang="ja-JP" altLang="ja-JP" sz="1100" b="1">
              <a:solidFill>
                <a:schemeClr val="dk1"/>
              </a:solidFill>
              <a:effectLst/>
              <a:latin typeface="+mn-lt"/>
              <a:ea typeface="+mn-ea"/>
              <a:cs typeface="+mn-cs"/>
            </a:rPr>
            <a:t>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役員の氏名を半カナで記載してください。</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推奨</a:t>
          </a:r>
          <a:r>
            <a:rPr kumimoji="1" lang="ja-JP" altLang="en-US" sz="1100" b="0">
              <a:solidFill>
                <a:schemeClr val="dk1"/>
              </a:solidFill>
              <a:effectLst/>
              <a:latin typeface="+mn-lt"/>
              <a:ea typeface="+mn-ea"/>
              <a:cs typeface="+mn-cs"/>
            </a:rPr>
            <a:t>：姓と名の間に半角でスペースを入れてください。</a:t>
          </a:r>
          <a:endParaRPr lang="ja-JP" altLang="ja-JP">
            <a:effectLst/>
          </a:endParaRPr>
        </a:p>
      </xdr:txBody>
    </xdr:sp>
    <xdr:clientData/>
  </xdr:twoCellAnchor>
  <xdr:twoCellAnchor>
    <xdr:from>
      <xdr:col>14</xdr:col>
      <xdr:colOff>1</xdr:colOff>
      <xdr:row>3</xdr:row>
      <xdr:rowOff>164225</xdr:rowOff>
    </xdr:from>
    <xdr:to>
      <xdr:col>40</xdr:col>
      <xdr:colOff>1</xdr:colOff>
      <xdr:row>7</xdr:row>
      <xdr:rowOff>0</xdr:rowOff>
    </xdr:to>
    <xdr:sp macro="" textlink="">
      <xdr:nvSpPr>
        <xdr:cNvPr id="39" name="テキスト ボックス 38">
          <a:extLst>
            <a:ext uri="{FF2B5EF4-FFF2-40B4-BE49-F238E27FC236}">
              <a16:creationId xmlns:a16="http://schemas.microsoft.com/office/drawing/2014/main" id="{00000000-0008-0000-0A00-000027000000}"/>
            </a:ext>
          </a:extLst>
        </xdr:cNvPr>
        <xdr:cNvSpPr txBox="1"/>
      </xdr:nvSpPr>
      <xdr:spPr>
        <a:xfrm>
          <a:off x="13325476" y="1011950"/>
          <a:ext cx="6191250" cy="750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②商号又は名称（半ｶﾅ）について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・役員が所属する団体の</a:t>
          </a:r>
          <a:r>
            <a:rPr kumimoji="1" lang="ja-JP" altLang="ja-JP" sz="1100" b="0">
              <a:solidFill>
                <a:schemeClr val="dk1"/>
              </a:solidFill>
              <a:effectLst/>
              <a:latin typeface="+mn-lt"/>
              <a:ea typeface="+mn-ea"/>
              <a:cs typeface="+mn-cs"/>
            </a:rPr>
            <a:t>商号又は名称</a:t>
          </a:r>
          <a:r>
            <a:rPr kumimoji="1" lang="ja-JP" altLang="en-US" sz="1100" b="0">
              <a:solidFill>
                <a:schemeClr val="dk1"/>
              </a:solidFill>
              <a:effectLst/>
              <a:latin typeface="+mn-lt"/>
              <a:ea typeface="+mn-ea"/>
              <a:cs typeface="+mn-cs"/>
            </a:rPr>
            <a:t>を半カナで記載してください。</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推奨：記載にスペースは入れないでください。　不可例：ｶﾌﾞｼｷｷﾞｼｬ</a:t>
          </a:r>
          <a:r>
            <a:rPr kumimoji="1" lang="en-US" altLang="ja-JP" sz="1100" b="0">
              <a:solidFill>
                <a:schemeClr val="dk1"/>
              </a:solidFill>
              <a:effectLst/>
              <a:latin typeface="+mn-lt"/>
              <a:ea typeface="+mn-ea"/>
              <a:cs typeface="+mn-cs"/>
            </a:rPr>
            <a:t>_</a:t>
          </a:r>
          <a:r>
            <a:rPr kumimoji="1" lang="ja-JP" altLang="en-US" sz="1100" b="0">
              <a:solidFill>
                <a:schemeClr val="dk1"/>
              </a:solidFill>
              <a:effectLst/>
              <a:latin typeface="+mn-lt"/>
              <a:ea typeface="+mn-ea"/>
              <a:cs typeface="+mn-cs"/>
            </a:rPr>
            <a:t>ﾁﾊﾞ</a:t>
          </a:r>
          <a:endParaRPr kumimoji="1" lang="en-US" altLang="ja-JP" sz="1100" b="0"/>
        </a:p>
      </xdr:txBody>
    </xdr:sp>
    <xdr:clientData/>
  </xdr:twoCellAnchor>
  <xdr:twoCellAnchor>
    <xdr:from>
      <xdr:col>14</xdr:col>
      <xdr:colOff>0</xdr:colOff>
      <xdr:row>13</xdr:row>
      <xdr:rowOff>196902</xdr:rowOff>
    </xdr:from>
    <xdr:to>
      <xdr:col>40</xdr:col>
      <xdr:colOff>0</xdr:colOff>
      <xdr:row>17</xdr:row>
      <xdr:rowOff>0</xdr:rowOff>
    </xdr:to>
    <xdr:sp macro="" textlink="">
      <xdr:nvSpPr>
        <xdr:cNvPr id="40" name="テキスト ボックス 39">
          <a:extLst>
            <a:ext uri="{FF2B5EF4-FFF2-40B4-BE49-F238E27FC236}">
              <a16:creationId xmlns:a16="http://schemas.microsoft.com/office/drawing/2014/main" id="{00000000-0008-0000-0A00-000028000000}"/>
            </a:ext>
          </a:extLst>
        </xdr:cNvPr>
        <xdr:cNvSpPr txBox="1"/>
      </xdr:nvSpPr>
      <xdr:spPr>
        <a:xfrm>
          <a:off x="13325475" y="3330627"/>
          <a:ext cx="6191250" cy="717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⑤氏名（漢字）について</a:t>
          </a:r>
          <a:endParaRPr kumimoji="1" lang="en-US" altLang="ja-JP" sz="1100" b="1"/>
        </a:p>
        <a:p>
          <a:r>
            <a:rPr kumimoji="1" lang="ja-JP" altLang="ja-JP" sz="1100">
              <a:solidFill>
                <a:schemeClr val="dk1"/>
              </a:solidFill>
              <a:effectLst/>
              <a:latin typeface="+mn-lt"/>
              <a:ea typeface="+mn-ea"/>
              <a:cs typeface="+mn-cs"/>
            </a:rPr>
            <a:t>・役員の氏名を</a:t>
          </a:r>
          <a:r>
            <a:rPr kumimoji="1" lang="ja-JP" altLang="en-US" sz="1100">
              <a:solidFill>
                <a:schemeClr val="dk1"/>
              </a:solidFill>
              <a:effectLst/>
              <a:latin typeface="+mn-lt"/>
              <a:ea typeface="+mn-ea"/>
              <a:cs typeface="+mn-cs"/>
            </a:rPr>
            <a:t>漢字</a:t>
          </a:r>
          <a:r>
            <a:rPr kumimoji="1" lang="ja-JP" altLang="ja-JP" sz="1100">
              <a:solidFill>
                <a:schemeClr val="dk1"/>
              </a:solidFill>
              <a:effectLst/>
              <a:latin typeface="+mn-lt"/>
              <a:ea typeface="+mn-ea"/>
              <a:cs typeface="+mn-cs"/>
            </a:rPr>
            <a:t>で記載してください。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推奨：姓と名の間に</a:t>
          </a:r>
          <a:r>
            <a:rPr kumimoji="1" lang="ja-JP" altLang="en-US" sz="1100" b="0">
              <a:solidFill>
                <a:schemeClr val="dk1"/>
              </a:solidFill>
              <a:effectLst/>
              <a:latin typeface="+mn-lt"/>
              <a:ea typeface="+mn-ea"/>
              <a:cs typeface="+mn-cs"/>
            </a:rPr>
            <a:t>全角</a:t>
          </a:r>
          <a:r>
            <a:rPr kumimoji="1" lang="ja-JP" altLang="ja-JP" sz="1100" b="0">
              <a:solidFill>
                <a:schemeClr val="dk1"/>
              </a:solidFill>
              <a:effectLst/>
              <a:latin typeface="+mn-lt"/>
              <a:ea typeface="+mn-ea"/>
              <a:cs typeface="+mn-cs"/>
            </a:rPr>
            <a:t>でスペースを入れてください。</a:t>
          </a:r>
          <a:endParaRPr lang="ja-JP" altLang="ja-JP">
            <a:effectLst/>
          </a:endParaRPr>
        </a:p>
      </xdr:txBody>
    </xdr:sp>
    <xdr:clientData/>
  </xdr:twoCellAnchor>
  <xdr:twoCellAnchor>
    <xdr:from>
      <xdr:col>14</xdr:col>
      <xdr:colOff>0</xdr:colOff>
      <xdr:row>17</xdr:row>
      <xdr:rowOff>0</xdr:rowOff>
    </xdr:from>
    <xdr:to>
      <xdr:col>40</xdr:col>
      <xdr:colOff>0</xdr:colOff>
      <xdr:row>20</xdr:row>
      <xdr:rowOff>29884</xdr:rowOff>
    </xdr:to>
    <xdr:sp macro="" textlink="">
      <xdr:nvSpPr>
        <xdr:cNvPr id="41" name="テキスト ボックス 40">
          <a:extLst>
            <a:ext uri="{FF2B5EF4-FFF2-40B4-BE49-F238E27FC236}">
              <a16:creationId xmlns:a16="http://schemas.microsoft.com/office/drawing/2014/main" id="{00000000-0008-0000-0A00-000029000000}"/>
            </a:ext>
          </a:extLst>
        </xdr:cNvPr>
        <xdr:cNvSpPr txBox="1"/>
      </xdr:nvSpPr>
      <xdr:spPr>
        <a:xfrm>
          <a:off x="13325475" y="4048125"/>
          <a:ext cx="6191250" cy="7156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⑥生年月日について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元号を半角アルファベットで記載してください</a:t>
          </a:r>
          <a:r>
            <a:rPr kumimoji="1" lang="ja-JP" altLang="ja-JP" sz="1100">
              <a:solidFill>
                <a:schemeClr val="dk1"/>
              </a:solidFill>
              <a:effectLst/>
              <a:latin typeface="+mn-lt"/>
              <a:ea typeface="+mn-ea"/>
              <a:cs typeface="+mn-cs"/>
            </a:rPr>
            <a:t>。</a:t>
          </a:r>
          <a:endParaRPr lang="ja-JP" altLang="ja-JP">
            <a:effectLst/>
          </a:endParaRPr>
        </a:p>
        <a:p>
          <a:r>
            <a:rPr kumimoji="1" lang="ja-JP" altLang="en-US" sz="1100">
              <a:solidFill>
                <a:schemeClr val="dk1"/>
              </a:solidFill>
              <a:effectLst/>
              <a:latin typeface="+mn-lt"/>
              <a:ea typeface="+mn-ea"/>
              <a:cs typeface="+mn-cs"/>
            </a:rPr>
            <a:t>・年月日を半角数字で記載してください。</a:t>
          </a:r>
          <a:endParaRPr lang="ja-JP" altLang="ja-JP">
            <a:effectLst/>
          </a:endParaRPr>
        </a:p>
      </xdr:txBody>
    </xdr:sp>
    <xdr:clientData/>
  </xdr:twoCellAnchor>
  <xdr:twoCellAnchor>
    <xdr:from>
      <xdr:col>14</xdr:col>
      <xdr:colOff>0</xdr:colOff>
      <xdr:row>20</xdr:row>
      <xdr:rowOff>-1</xdr:rowOff>
    </xdr:from>
    <xdr:to>
      <xdr:col>40</xdr:col>
      <xdr:colOff>0</xdr:colOff>
      <xdr:row>22</xdr:row>
      <xdr:rowOff>47624</xdr:rowOff>
    </xdr:to>
    <xdr:sp macro="" textlink="">
      <xdr:nvSpPr>
        <xdr:cNvPr id="42" name="テキスト ボックス 41">
          <a:extLst>
            <a:ext uri="{FF2B5EF4-FFF2-40B4-BE49-F238E27FC236}">
              <a16:creationId xmlns:a16="http://schemas.microsoft.com/office/drawing/2014/main" id="{00000000-0008-0000-0A00-00002A000000}"/>
            </a:ext>
          </a:extLst>
        </xdr:cNvPr>
        <xdr:cNvSpPr txBox="1"/>
      </xdr:nvSpPr>
      <xdr:spPr>
        <a:xfrm>
          <a:off x="13325475" y="4733924"/>
          <a:ext cx="6191250"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⑦性別について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性別を半角アルファベットで記載してください。</a:t>
          </a:r>
          <a:endParaRPr kumimoji="1" lang="en-US" altLang="ja-JP" sz="1100">
            <a:solidFill>
              <a:schemeClr val="dk1"/>
            </a:solidFill>
            <a:effectLst/>
            <a:latin typeface="+mn-lt"/>
            <a:ea typeface="+mn-ea"/>
            <a:cs typeface="+mn-cs"/>
          </a:endParaRPr>
        </a:p>
      </xdr:txBody>
    </xdr:sp>
    <xdr:clientData/>
  </xdr:twoCellAnchor>
  <xdr:twoCellAnchor>
    <xdr:from>
      <xdr:col>14</xdr:col>
      <xdr:colOff>0</xdr:colOff>
      <xdr:row>22</xdr:row>
      <xdr:rowOff>0</xdr:rowOff>
    </xdr:from>
    <xdr:to>
      <xdr:col>40</xdr:col>
      <xdr:colOff>0</xdr:colOff>
      <xdr:row>25</xdr:row>
      <xdr:rowOff>82179</xdr:rowOff>
    </xdr:to>
    <xdr:sp macro="" textlink="">
      <xdr:nvSpPr>
        <xdr:cNvPr id="43" name="テキスト ボックス 42">
          <a:extLst>
            <a:ext uri="{FF2B5EF4-FFF2-40B4-BE49-F238E27FC236}">
              <a16:creationId xmlns:a16="http://schemas.microsoft.com/office/drawing/2014/main" id="{00000000-0008-0000-0A00-00002B000000}"/>
            </a:ext>
          </a:extLst>
        </xdr:cNvPr>
        <xdr:cNvSpPr txBox="1"/>
      </xdr:nvSpPr>
      <xdr:spPr>
        <a:xfrm>
          <a:off x="13325475" y="5191125"/>
          <a:ext cx="6191250" cy="7679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⑧住所について</a:t>
          </a:r>
          <a:endParaRPr kumimoji="1" lang="en-US" altLang="ja-JP" sz="1100" b="1"/>
        </a:p>
        <a:p>
          <a:r>
            <a:rPr kumimoji="1" lang="ja-JP" altLang="ja-JP" sz="1100">
              <a:solidFill>
                <a:schemeClr val="dk1"/>
              </a:solidFill>
              <a:effectLst/>
              <a:latin typeface="+mn-lt"/>
              <a:ea typeface="+mn-ea"/>
              <a:cs typeface="+mn-cs"/>
            </a:rPr>
            <a:t>・役員の</a:t>
          </a:r>
          <a:r>
            <a:rPr kumimoji="1" lang="ja-JP" altLang="en-US" sz="1100">
              <a:solidFill>
                <a:schemeClr val="dk1"/>
              </a:solidFill>
              <a:effectLst/>
              <a:latin typeface="+mn-lt"/>
              <a:ea typeface="+mn-ea"/>
              <a:cs typeface="+mn-cs"/>
            </a:rPr>
            <a:t>現住所（住まい）を記載してください。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・全角文字で入力し、都道府県から番地（部屋番号等含む）まで、余さず記載してください。</a:t>
          </a:r>
          <a:endParaRPr kumimoji="1" lang="en-US" altLang="ja-JP" sz="1100">
            <a:solidFill>
              <a:schemeClr val="dk1"/>
            </a:solidFill>
            <a:effectLst/>
            <a:latin typeface="+mn-lt"/>
            <a:ea typeface="+mn-ea"/>
            <a:cs typeface="+mn-cs"/>
          </a:endParaRPr>
        </a:p>
      </xdr:txBody>
    </xdr:sp>
    <xdr:clientData/>
  </xdr:twoCellAnchor>
  <xdr:twoCellAnchor>
    <xdr:from>
      <xdr:col>14</xdr:col>
      <xdr:colOff>1</xdr:colOff>
      <xdr:row>25</xdr:row>
      <xdr:rowOff>0</xdr:rowOff>
    </xdr:from>
    <xdr:to>
      <xdr:col>40</xdr:col>
      <xdr:colOff>1</xdr:colOff>
      <xdr:row>28</xdr:row>
      <xdr:rowOff>72572</xdr:rowOff>
    </xdr:to>
    <xdr:sp macro="" textlink="">
      <xdr:nvSpPr>
        <xdr:cNvPr id="44" name="テキスト ボックス 43">
          <a:extLst>
            <a:ext uri="{FF2B5EF4-FFF2-40B4-BE49-F238E27FC236}">
              <a16:creationId xmlns:a16="http://schemas.microsoft.com/office/drawing/2014/main" id="{00000000-0008-0000-0A00-00002C000000}"/>
            </a:ext>
          </a:extLst>
        </xdr:cNvPr>
        <xdr:cNvSpPr txBox="1"/>
      </xdr:nvSpPr>
      <xdr:spPr>
        <a:xfrm>
          <a:off x="13325476" y="5876925"/>
          <a:ext cx="6191250" cy="7583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⑨職名について</a:t>
          </a:r>
          <a:endParaRPr kumimoji="1" lang="en-US" altLang="ja-JP" sz="1100" b="1"/>
        </a:p>
        <a:p>
          <a:r>
            <a:rPr kumimoji="1" lang="ja-JP" altLang="ja-JP" sz="1100">
              <a:solidFill>
                <a:schemeClr val="dk1"/>
              </a:solidFill>
              <a:effectLst/>
              <a:latin typeface="+mn-lt"/>
              <a:ea typeface="+mn-ea"/>
              <a:cs typeface="+mn-cs"/>
            </a:rPr>
            <a:t>・正式な役職名を記載してください。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登記事項証明書に記載されている通りの役職及び氏名。</a:t>
          </a:r>
          <a:endParaRPr lang="ja-JP" altLang="ja-JP">
            <a:effectLst/>
          </a:endParaRPr>
        </a:p>
      </xdr:txBody>
    </xdr:sp>
    <xdr:clientData/>
  </xdr:twoCellAnchor>
  <xdr:twoCellAnchor>
    <xdr:from>
      <xdr:col>4</xdr:col>
      <xdr:colOff>374110</xdr:colOff>
      <xdr:row>38</xdr:row>
      <xdr:rowOff>39100</xdr:rowOff>
    </xdr:from>
    <xdr:to>
      <xdr:col>11</xdr:col>
      <xdr:colOff>2166944</xdr:colOff>
      <xdr:row>44</xdr:row>
      <xdr:rowOff>150092</xdr:rowOff>
    </xdr:to>
    <xdr:sp macro="" textlink="">
      <xdr:nvSpPr>
        <xdr:cNvPr id="45" name="テキスト ボックス 44">
          <a:extLst>
            <a:ext uri="{FF2B5EF4-FFF2-40B4-BE49-F238E27FC236}">
              <a16:creationId xmlns:a16="http://schemas.microsoft.com/office/drawing/2014/main" id="{00000000-0008-0000-0A00-00002D000000}"/>
            </a:ext>
          </a:extLst>
        </xdr:cNvPr>
        <xdr:cNvSpPr txBox="1"/>
      </xdr:nvSpPr>
      <xdr:spPr>
        <a:xfrm>
          <a:off x="4860385" y="8468725"/>
          <a:ext cx="6231484" cy="1139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下記⑭の通り、押印した書面の提出が必要です</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・「エクセル版の事業計画書</a:t>
          </a:r>
          <a:r>
            <a:rPr kumimoji="1" lang="en-US" altLang="ja-JP" sz="1100">
              <a:solidFill>
                <a:schemeClr val="dk1"/>
              </a:solidFill>
              <a:effectLst/>
              <a:latin typeface="+mn-lt"/>
              <a:ea typeface="+mn-ea"/>
              <a:cs typeface="+mn-cs"/>
            </a:rPr>
            <a:t>P1</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」及び「押印した事業計画書</a:t>
          </a:r>
          <a:r>
            <a:rPr kumimoji="1" lang="en-US" altLang="ja-JP" sz="1100">
              <a:solidFill>
                <a:schemeClr val="dk1"/>
              </a:solidFill>
              <a:effectLst/>
              <a:latin typeface="+mn-lt"/>
              <a:ea typeface="+mn-ea"/>
              <a:cs typeface="+mn-cs"/>
            </a:rPr>
            <a:t>P4</a:t>
          </a:r>
          <a:r>
            <a:rPr kumimoji="1" lang="ja-JP" altLang="en-US" sz="1100">
              <a:solidFill>
                <a:schemeClr val="dk1"/>
              </a:solidFill>
              <a:effectLst/>
              <a:latin typeface="+mn-lt"/>
              <a:ea typeface="+mn-ea"/>
              <a:cs typeface="+mn-cs"/>
            </a:rPr>
            <a:t>（役員等名簿）の写し」を別々に提出してください。</a:t>
          </a:r>
          <a:endParaRPr lang="ja-JP" altLang="ja-JP">
            <a:effectLst/>
          </a:endParaRPr>
        </a:p>
      </xdr:txBody>
    </xdr:sp>
    <xdr:clientData/>
  </xdr:twoCellAnchor>
  <xdr:twoCellAnchor>
    <xdr:from>
      <xdr:col>14</xdr:col>
      <xdr:colOff>1</xdr:colOff>
      <xdr:row>28</xdr:row>
      <xdr:rowOff>103905</xdr:rowOff>
    </xdr:from>
    <xdr:to>
      <xdr:col>40</xdr:col>
      <xdr:colOff>1</xdr:colOff>
      <xdr:row>31</xdr:row>
      <xdr:rowOff>176477</xdr:rowOff>
    </xdr:to>
    <xdr:sp macro="" textlink="">
      <xdr:nvSpPr>
        <xdr:cNvPr id="46" name="テキスト ボックス 45">
          <a:extLst>
            <a:ext uri="{FF2B5EF4-FFF2-40B4-BE49-F238E27FC236}">
              <a16:creationId xmlns:a16="http://schemas.microsoft.com/office/drawing/2014/main" id="{00000000-0008-0000-0A00-00002E000000}"/>
            </a:ext>
          </a:extLst>
        </xdr:cNvPr>
        <xdr:cNvSpPr txBox="1"/>
      </xdr:nvSpPr>
      <xdr:spPr>
        <a:xfrm>
          <a:off x="13325476" y="6666630"/>
          <a:ext cx="6191250" cy="701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⑩誓約に関する記載について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「私」か「当法人」のいずれかを選択してください。</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エクセル上では「挿入」の図形等を用いて選択できます。</a:t>
          </a:r>
          <a:endParaRPr lang="ja-JP" altLang="ja-JP">
            <a:effectLst/>
          </a:endParaRPr>
        </a:p>
      </xdr:txBody>
    </xdr:sp>
    <xdr:clientData/>
  </xdr:twoCellAnchor>
  <xdr:twoCellAnchor>
    <xdr:from>
      <xdr:col>14</xdr:col>
      <xdr:colOff>1</xdr:colOff>
      <xdr:row>31</xdr:row>
      <xdr:rowOff>161638</xdr:rowOff>
    </xdr:from>
    <xdr:to>
      <xdr:col>40</xdr:col>
      <xdr:colOff>1</xdr:colOff>
      <xdr:row>36</xdr:row>
      <xdr:rowOff>-1</xdr:rowOff>
    </xdr:to>
    <xdr:sp macro="" textlink="">
      <xdr:nvSpPr>
        <xdr:cNvPr id="47" name="テキスト ボックス 46">
          <a:extLst>
            <a:ext uri="{FF2B5EF4-FFF2-40B4-BE49-F238E27FC236}">
              <a16:creationId xmlns:a16="http://schemas.microsoft.com/office/drawing/2014/main" id="{00000000-0008-0000-0A00-00002F000000}"/>
            </a:ext>
          </a:extLst>
        </xdr:cNvPr>
        <xdr:cNvSpPr txBox="1"/>
      </xdr:nvSpPr>
      <xdr:spPr>
        <a:xfrm>
          <a:off x="13325476" y="7353013"/>
          <a:ext cx="6191250" cy="733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⑪年月日について</a:t>
          </a:r>
          <a:endParaRPr kumimoji="1" lang="en-US" altLang="ja-JP" sz="1100" b="1"/>
        </a:p>
        <a:p>
          <a:r>
            <a:rPr kumimoji="1" lang="ja-JP" altLang="ja-JP" sz="1100">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申請日</a:t>
          </a:r>
          <a:r>
            <a:rPr kumimoji="1" lang="ja-JP" altLang="ja-JP" sz="1100">
              <a:solidFill>
                <a:schemeClr val="dk1"/>
              </a:solidFill>
              <a:effectLst/>
              <a:latin typeface="+mn-lt"/>
              <a:ea typeface="+mn-ea"/>
              <a:cs typeface="+mn-cs"/>
            </a:rPr>
            <a:t>を記載してください。</a:t>
          </a:r>
          <a:endParaRPr lang="ja-JP" altLang="ja-JP">
            <a:effectLst/>
          </a:endParaRPr>
        </a:p>
      </xdr:txBody>
    </xdr:sp>
    <xdr:clientData/>
  </xdr:twoCellAnchor>
  <xdr:twoCellAnchor>
    <xdr:from>
      <xdr:col>14</xdr:col>
      <xdr:colOff>1</xdr:colOff>
      <xdr:row>34</xdr:row>
      <xdr:rowOff>103910</xdr:rowOff>
    </xdr:from>
    <xdr:to>
      <xdr:col>40</xdr:col>
      <xdr:colOff>1</xdr:colOff>
      <xdr:row>39</xdr:row>
      <xdr:rowOff>-1</xdr:rowOff>
    </xdr:to>
    <xdr:sp macro="" textlink="">
      <xdr:nvSpPr>
        <xdr:cNvPr id="48" name="テキスト ボックス 47">
          <a:extLst>
            <a:ext uri="{FF2B5EF4-FFF2-40B4-BE49-F238E27FC236}">
              <a16:creationId xmlns:a16="http://schemas.microsoft.com/office/drawing/2014/main" id="{00000000-0008-0000-0A00-000030000000}"/>
            </a:ext>
          </a:extLst>
        </xdr:cNvPr>
        <xdr:cNvSpPr txBox="1"/>
      </xdr:nvSpPr>
      <xdr:spPr>
        <a:xfrm>
          <a:off x="13325476" y="7847735"/>
          <a:ext cx="6191250" cy="7533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⑫住所について</a:t>
          </a:r>
          <a:endParaRPr kumimoji="1" lang="en-US" altLang="ja-JP" sz="1100" b="1"/>
        </a:p>
        <a:p>
          <a:r>
            <a:rPr kumimoji="1" lang="ja-JP" altLang="ja-JP" sz="1100">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主たる事業所の所在地</a:t>
          </a:r>
          <a:r>
            <a:rPr kumimoji="1" lang="ja-JP" altLang="ja-JP" sz="1100">
              <a:solidFill>
                <a:schemeClr val="dk1"/>
              </a:solidFill>
              <a:effectLst/>
              <a:latin typeface="+mn-lt"/>
              <a:ea typeface="+mn-ea"/>
              <a:cs typeface="+mn-cs"/>
            </a:rPr>
            <a:t>を記載してください。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登記事項証明書に記載されている「主たる事業所」「本店」にあたる住所。</a:t>
          </a:r>
          <a:endParaRPr lang="ja-JP" altLang="ja-JP">
            <a:effectLst/>
          </a:endParaRPr>
        </a:p>
      </xdr:txBody>
    </xdr:sp>
    <xdr:clientData/>
  </xdr:twoCellAnchor>
  <xdr:twoCellAnchor>
    <xdr:from>
      <xdr:col>14</xdr:col>
      <xdr:colOff>1</xdr:colOff>
      <xdr:row>39</xdr:row>
      <xdr:rowOff>23089</xdr:rowOff>
    </xdr:from>
    <xdr:to>
      <xdr:col>40</xdr:col>
      <xdr:colOff>1</xdr:colOff>
      <xdr:row>47</xdr:row>
      <xdr:rowOff>-1</xdr:rowOff>
    </xdr:to>
    <xdr:sp macro="" textlink="">
      <xdr:nvSpPr>
        <xdr:cNvPr id="49" name="テキスト ボックス 48">
          <a:extLst>
            <a:ext uri="{FF2B5EF4-FFF2-40B4-BE49-F238E27FC236}">
              <a16:creationId xmlns:a16="http://schemas.microsoft.com/office/drawing/2014/main" id="{00000000-0008-0000-0A00-000031000000}"/>
            </a:ext>
          </a:extLst>
        </xdr:cNvPr>
        <xdr:cNvSpPr txBox="1"/>
      </xdr:nvSpPr>
      <xdr:spPr>
        <a:xfrm>
          <a:off x="13325476" y="8624164"/>
          <a:ext cx="6191250" cy="1348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⑬氏名（法人名称、代表者役職、氏名）について</a:t>
          </a:r>
          <a:endParaRPr kumimoji="1" lang="en-US" altLang="ja-JP" sz="1100" b="1"/>
        </a:p>
        <a:p>
          <a:r>
            <a:rPr kumimoji="1" lang="ja-JP" altLang="en-US" sz="1100">
              <a:solidFill>
                <a:schemeClr val="dk1"/>
              </a:solidFill>
              <a:effectLst/>
              <a:latin typeface="+mn-lt"/>
              <a:ea typeface="+mn-ea"/>
              <a:cs typeface="+mn-cs"/>
            </a:rPr>
            <a:t>・事業者の</a:t>
          </a:r>
          <a:r>
            <a:rPr kumimoji="1" lang="ja-JP" altLang="en-US" sz="1100" u="sng">
              <a:solidFill>
                <a:schemeClr val="dk1"/>
              </a:solidFill>
              <a:effectLst/>
              <a:latin typeface="+mn-lt"/>
              <a:ea typeface="+mn-ea"/>
              <a:cs typeface="+mn-cs"/>
            </a:rPr>
            <a:t>正式な名称</a:t>
          </a:r>
          <a:r>
            <a:rPr kumimoji="1" lang="ja-JP" altLang="en-US" sz="1100">
              <a:solidFill>
                <a:schemeClr val="dk1"/>
              </a:solidFill>
              <a:effectLst/>
              <a:latin typeface="+mn-lt"/>
              <a:ea typeface="+mn-ea"/>
              <a:cs typeface="+mn-cs"/>
            </a:rPr>
            <a:t>を記載してください。</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登記事項証明書に記載されている「名称」にあたる事業者名称。</a:t>
          </a:r>
        </a:p>
        <a:p>
          <a:r>
            <a:rPr kumimoji="1" lang="ja-JP" altLang="en-US" sz="1100">
              <a:solidFill>
                <a:schemeClr val="dk1"/>
              </a:solidFill>
              <a:effectLst/>
              <a:latin typeface="+mn-lt"/>
              <a:ea typeface="+mn-ea"/>
              <a:cs typeface="+mn-cs"/>
            </a:rPr>
            <a:t>・代表者の</a:t>
          </a:r>
          <a:r>
            <a:rPr kumimoji="1" lang="ja-JP" altLang="en-US" sz="1100" u="sng">
              <a:solidFill>
                <a:schemeClr val="dk1"/>
              </a:solidFill>
              <a:effectLst/>
              <a:latin typeface="+mn-lt"/>
              <a:ea typeface="+mn-ea"/>
              <a:cs typeface="+mn-cs"/>
            </a:rPr>
            <a:t>正式な役職及び氏名</a:t>
          </a:r>
          <a:r>
            <a:rPr kumimoji="1" lang="ja-JP" altLang="en-US" sz="1100">
              <a:solidFill>
                <a:schemeClr val="dk1"/>
              </a:solidFill>
              <a:effectLst/>
              <a:latin typeface="+mn-lt"/>
              <a:ea typeface="+mn-ea"/>
              <a:cs typeface="+mn-cs"/>
            </a:rPr>
            <a:t>を記載してください。</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登記事項証明書に記載されている通りの役職及び氏名。</a:t>
          </a:r>
          <a:endParaRPr lang="ja-JP" altLang="ja-JP">
            <a:effectLst/>
          </a:endParaRPr>
        </a:p>
      </xdr:txBody>
    </xdr:sp>
    <xdr:clientData/>
  </xdr:twoCellAnchor>
  <xdr:twoCellAnchor>
    <xdr:from>
      <xdr:col>14</xdr:col>
      <xdr:colOff>1</xdr:colOff>
      <xdr:row>47</xdr:row>
      <xdr:rowOff>0</xdr:rowOff>
    </xdr:from>
    <xdr:to>
      <xdr:col>40</xdr:col>
      <xdr:colOff>1</xdr:colOff>
      <xdr:row>54</xdr:row>
      <xdr:rowOff>115455</xdr:rowOff>
    </xdr:to>
    <xdr:sp macro="" textlink="">
      <xdr:nvSpPr>
        <xdr:cNvPr id="50" name="テキスト ボックス 49">
          <a:extLst>
            <a:ext uri="{FF2B5EF4-FFF2-40B4-BE49-F238E27FC236}">
              <a16:creationId xmlns:a16="http://schemas.microsoft.com/office/drawing/2014/main" id="{00000000-0008-0000-0A00-000032000000}"/>
            </a:ext>
          </a:extLst>
        </xdr:cNvPr>
        <xdr:cNvSpPr txBox="1"/>
      </xdr:nvSpPr>
      <xdr:spPr>
        <a:xfrm>
          <a:off x="13325476" y="9972675"/>
          <a:ext cx="6191250" cy="1315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⑭押印について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名簿及び</a:t>
          </a:r>
          <a:r>
            <a:rPr kumimoji="1" lang="ja-JP" altLang="ja-JP" sz="1100">
              <a:solidFill>
                <a:schemeClr val="dk1"/>
              </a:solidFill>
              <a:effectLst/>
              <a:latin typeface="+mn-lt"/>
              <a:ea typeface="+mn-ea"/>
              <a:cs typeface="+mn-cs"/>
            </a:rPr>
            <a:t>誓約内容を確認の上、指定の箇所に押印してください。</a:t>
          </a:r>
          <a:endParaRPr lang="ja-JP" altLang="ja-JP">
            <a:effectLst/>
          </a:endParaRPr>
        </a:p>
        <a:p>
          <a:r>
            <a:rPr kumimoji="1" lang="ja-JP" altLang="ja-JP" sz="1100">
              <a:solidFill>
                <a:schemeClr val="dk1"/>
              </a:solidFill>
              <a:effectLst/>
              <a:latin typeface="+mn-lt"/>
              <a:ea typeface="+mn-ea"/>
              <a:cs typeface="+mn-cs"/>
            </a:rPr>
            <a:t>・スキャン等で写し（</a:t>
          </a:r>
          <a:r>
            <a:rPr kumimoji="1" lang="en-US" altLang="ja-JP" sz="1100">
              <a:solidFill>
                <a:schemeClr val="dk1"/>
              </a:solidFill>
              <a:effectLst/>
              <a:latin typeface="+mn-lt"/>
              <a:ea typeface="+mn-ea"/>
              <a:cs typeface="+mn-cs"/>
            </a:rPr>
            <a:t>PDF</a:t>
          </a:r>
          <a:r>
            <a:rPr kumimoji="1" lang="ja-JP" altLang="ja-JP" sz="1100">
              <a:solidFill>
                <a:schemeClr val="dk1"/>
              </a:solidFill>
              <a:effectLst/>
              <a:latin typeface="+mn-lt"/>
              <a:ea typeface="+mn-ea"/>
              <a:cs typeface="+mn-cs"/>
            </a:rPr>
            <a:t>等）を作成してください。</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事業計画書エクセル版とは別途に</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押印した</a:t>
          </a:r>
          <a:r>
            <a:rPr kumimoji="1" lang="en-US" altLang="ja-JP" sz="1100">
              <a:solidFill>
                <a:schemeClr val="dk1"/>
              </a:solidFill>
              <a:effectLst/>
              <a:latin typeface="+mn-lt"/>
              <a:ea typeface="+mn-ea"/>
              <a:cs typeface="+mn-cs"/>
            </a:rPr>
            <a:t>P4</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写しを提出してください。</a:t>
          </a:r>
          <a:endParaRPr lang="ja-JP" altLang="ja-JP">
            <a:effectLst/>
          </a:endParaRPr>
        </a:p>
        <a:p>
          <a:r>
            <a:rPr kumimoji="1" lang="ja-JP" altLang="ja-JP" sz="1100">
              <a:solidFill>
                <a:schemeClr val="dk1"/>
              </a:solidFill>
              <a:effectLst/>
              <a:latin typeface="+mn-lt"/>
              <a:ea typeface="+mn-ea"/>
              <a:cs typeface="+mn-cs"/>
            </a:rPr>
            <a:t>　（原本は申請者が保管してください。）</a:t>
          </a:r>
          <a:endParaRPr lang="ja-JP" altLang="ja-JP">
            <a:effectLst/>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pref.chiba.lg.jp/zeimu/jimusho/index.html" TargetMode="External"/><Relationship Id="rId1" Type="http://schemas.openxmlformats.org/officeDocument/2006/relationships/hyperlink" Target="https://www.pref.chiba.lg.jp/zeimu/aramashi/syoumei02.html" TargetMode="External"/><Relationship Id="rId4"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9" Type="http://schemas.openxmlformats.org/officeDocument/2006/relationships/ctrlProp" Target="../ctrlProps/ctrlProp77.xml"/><Relationship Id="rId21" Type="http://schemas.openxmlformats.org/officeDocument/2006/relationships/ctrlProp" Target="../ctrlProps/ctrlProp59.xml"/><Relationship Id="rId34" Type="http://schemas.openxmlformats.org/officeDocument/2006/relationships/ctrlProp" Target="../ctrlProps/ctrlProp72.xml"/><Relationship Id="rId42" Type="http://schemas.openxmlformats.org/officeDocument/2006/relationships/ctrlProp" Target="../ctrlProps/ctrlProp80.xml"/><Relationship Id="rId47" Type="http://schemas.openxmlformats.org/officeDocument/2006/relationships/ctrlProp" Target="../ctrlProps/ctrlProp85.xml"/><Relationship Id="rId50" Type="http://schemas.openxmlformats.org/officeDocument/2006/relationships/ctrlProp" Target="../ctrlProps/ctrlProp88.xml"/><Relationship Id="rId55" Type="http://schemas.openxmlformats.org/officeDocument/2006/relationships/ctrlProp" Target="../ctrlProps/ctrlProp93.xml"/><Relationship Id="rId63" Type="http://schemas.openxmlformats.org/officeDocument/2006/relationships/ctrlProp" Target="../ctrlProps/ctrlProp101.xml"/><Relationship Id="rId68" Type="http://schemas.openxmlformats.org/officeDocument/2006/relationships/ctrlProp" Target="../ctrlProps/ctrlProp106.xml"/><Relationship Id="rId76" Type="http://schemas.openxmlformats.org/officeDocument/2006/relationships/ctrlProp" Target="../ctrlProps/ctrlProp114.xml"/><Relationship Id="rId7" Type="http://schemas.openxmlformats.org/officeDocument/2006/relationships/ctrlProp" Target="../ctrlProps/ctrlProp45.xml"/><Relationship Id="rId71" Type="http://schemas.openxmlformats.org/officeDocument/2006/relationships/ctrlProp" Target="../ctrlProps/ctrlProp109.xml"/><Relationship Id="rId2" Type="http://schemas.openxmlformats.org/officeDocument/2006/relationships/drawing" Target="../drawings/drawing2.xml"/><Relationship Id="rId16" Type="http://schemas.openxmlformats.org/officeDocument/2006/relationships/ctrlProp" Target="../ctrlProps/ctrlProp54.xml"/><Relationship Id="rId29" Type="http://schemas.openxmlformats.org/officeDocument/2006/relationships/ctrlProp" Target="../ctrlProps/ctrlProp67.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40" Type="http://schemas.openxmlformats.org/officeDocument/2006/relationships/ctrlProp" Target="../ctrlProps/ctrlProp78.xml"/><Relationship Id="rId45" Type="http://schemas.openxmlformats.org/officeDocument/2006/relationships/ctrlProp" Target="../ctrlProps/ctrlProp83.xml"/><Relationship Id="rId53" Type="http://schemas.openxmlformats.org/officeDocument/2006/relationships/ctrlProp" Target="../ctrlProps/ctrlProp91.xml"/><Relationship Id="rId58" Type="http://schemas.openxmlformats.org/officeDocument/2006/relationships/ctrlProp" Target="../ctrlProps/ctrlProp96.xml"/><Relationship Id="rId66" Type="http://schemas.openxmlformats.org/officeDocument/2006/relationships/ctrlProp" Target="../ctrlProps/ctrlProp104.xml"/><Relationship Id="rId74" Type="http://schemas.openxmlformats.org/officeDocument/2006/relationships/ctrlProp" Target="../ctrlProps/ctrlProp112.xml"/><Relationship Id="rId79" Type="http://schemas.openxmlformats.org/officeDocument/2006/relationships/ctrlProp" Target="../ctrlProps/ctrlProp117.xml"/><Relationship Id="rId5" Type="http://schemas.openxmlformats.org/officeDocument/2006/relationships/ctrlProp" Target="../ctrlProps/ctrlProp43.xml"/><Relationship Id="rId61" Type="http://schemas.openxmlformats.org/officeDocument/2006/relationships/ctrlProp" Target="../ctrlProps/ctrlProp99.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4" Type="http://schemas.openxmlformats.org/officeDocument/2006/relationships/ctrlProp" Target="../ctrlProps/ctrlProp82.xml"/><Relationship Id="rId52" Type="http://schemas.openxmlformats.org/officeDocument/2006/relationships/ctrlProp" Target="../ctrlProps/ctrlProp90.xml"/><Relationship Id="rId60" Type="http://schemas.openxmlformats.org/officeDocument/2006/relationships/ctrlProp" Target="../ctrlProps/ctrlProp98.xml"/><Relationship Id="rId65" Type="http://schemas.openxmlformats.org/officeDocument/2006/relationships/ctrlProp" Target="../ctrlProps/ctrlProp103.xml"/><Relationship Id="rId73" Type="http://schemas.openxmlformats.org/officeDocument/2006/relationships/ctrlProp" Target="../ctrlProps/ctrlProp111.xml"/><Relationship Id="rId78" Type="http://schemas.openxmlformats.org/officeDocument/2006/relationships/ctrlProp" Target="../ctrlProps/ctrlProp116.xml"/><Relationship Id="rId81" Type="http://schemas.openxmlformats.org/officeDocument/2006/relationships/ctrlProp" Target="../ctrlProps/ctrlProp119.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 Id="rId43" Type="http://schemas.openxmlformats.org/officeDocument/2006/relationships/ctrlProp" Target="../ctrlProps/ctrlProp81.xml"/><Relationship Id="rId48" Type="http://schemas.openxmlformats.org/officeDocument/2006/relationships/ctrlProp" Target="../ctrlProps/ctrlProp86.xml"/><Relationship Id="rId56" Type="http://schemas.openxmlformats.org/officeDocument/2006/relationships/ctrlProp" Target="../ctrlProps/ctrlProp94.xml"/><Relationship Id="rId64" Type="http://schemas.openxmlformats.org/officeDocument/2006/relationships/ctrlProp" Target="../ctrlProps/ctrlProp102.xml"/><Relationship Id="rId69" Type="http://schemas.openxmlformats.org/officeDocument/2006/relationships/ctrlProp" Target="../ctrlProps/ctrlProp107.xml"/><Relationship Id="rId77" Type="http://schemas.openxmlformats.org/officeDocument/2006/relationships/ctrlProp" Target="../ctrlProps/ctrlProp115.xml"/><Relationship Id="rId8" Type="http://schemas.openxmlformats.org/officeDocument/2006/relationships/ctrlProp" Target="../ctrlProps/ctrlProp46.xml"/><Relationship Id="rId51" Type="http://schemas.openxmlformats.org/officeDocument/2006/relationships/ctrlProp" Target="../ctrlProps/ctrlProp89.xml"/><Relationship Id="rId72" Type="http://schemas.openxmlformats.org/officeDocument/2006/relationships/ctrlProp" Target="../ctrlProps/ctrlProp110.xml"/><Relationship Id="rId80" Type="http://schemas.openxmlformats.org/officeDocument/2006/relationships/ctrlProp" Target="../ctrlProps/ctrlProp118.xml"/><Relationship Id="rId3" Type="http://schemas.openxmlformats.org/officeDocument/2006/relationships/vmlDrawing" Target="../drawings/vmlDrawing2.v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 Id="rId46" Type="http://schemas.openxmlformats.org/officeDocument/2006/relationships/ctrlProp" Target="../ctrlProps/ctrlProp84.xml"/><Relationship Id="rId59" Type="http://schemas.openxmlformats.org/officeDocument/2006/relationships/ctrlProp" Target="../ctrlProps/ctrlProp97.xml"/><Relationship Id="rId67" Type="http://schemas.openxmlformats.org/officeDocument/2006/relationships/ctrlProp" Target="../ctrlProps/ctrlProp105.xml"/><Relationship Id="rId20" Type="http://schemas.openxmlformats.org/officeDocument/2006/relationships/ctrlProp" Target="../ctrlProps/ctrlProp58.xml"/><Relationship Id="rId41" Type="http://schemas.openxmlformats.org/officeDocument/2006/relationships/ctrlProp" Target="../ctrlProps/ctrlProp79.xml"/><Relationship Id="rId54" Type="http://schemas.openxmlformats.org/officeDocument/2006/relationships/ctrlProp" Target="../ctrlProps/ctrlProp92.xml"/><Relationship Id="rId62" Type="http://schemas.openxmlformats.org/officeDocument/2006/relationships/ctrlProp" Target="../ctrlProps/ctrlProp100.xml"/><Relationship Id="rId70" Type="http://schemas.openxmlformats.org/officeDocument/2006/relationships/ctrlProp" Target="../ctrlProps/ctrlProp108.xml"/><Relationship Id="rId75" Type="http://schemas.openxmlformats.org/officeDocument/2006/relationships/ctrlProp" Target="../ctrlProps/ctrlProp113.xml"/><Relationship Id="rId1" Type="http://schemas.openxmlformats.org/officeDocument/2006/relationships/printerSettings" Target="../printerSettings/printerSettings2.bin"/><Relationship Id="rId6" Type="http://schemas.openxmlformats.org/officeDocument/2006/relationships/ctrlProp" Target="../ctrlProps/ctrlProp44.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49" Type="http://schemas.openxmlformats.org/officeDocument/2006/relationships/ctrlProp" Target="../ctrlProps/ctrlProp87.xml"/><Relationship Id="rId57" Type="http://schemas.openxmlformats.org/officeDocument/2006/relationships/ctrlProp" Target="../ctrlProps/ctrlProp95.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3.bin"/><Relationship Id="rId1" Type="http://schemas.openxmlformats.org/officeDocument/2006/relationships/hyperlink" Target="https://www.pref.chiba.lg.jp/shigen/chikyuukankyou/co2co2smart/office/index.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I45"/>
  <sheetViews>
    <sheetView tabSelected="1" view="pageBreakPreview" zoomScale="85" zoomScaleNormal="85" zoomScaleSheetLayoutView="85" workbookViewId="0">
      <pane ySplit="4" topLeftCell="A5" activePane="bottomLeft" state="frozen"/>
      <selection pane="bottomLeft" activeCell="E5" sqref="E5"/>
    </sheetView>
  </sheetViews>
  <sheetFormatPr defaultColWidth="9" defaultRowHeight="15.75"/>
  <cols>
    <col min="1" max="1" width="4.625" style="1" customWidth="1"/>
    <col min="2" max="2" width="5.5" style="1" bestFit="1" customWidth="1"/>
    <col min="3" max="3" width="18" style="1" customWidth="1"/>
    <col min="4" max="4" width="33.875" style="1" customWidth="1"/>
    <col min="5" max="5" width="22.25" style="1" customWidth="1"/>
    <col min="6" max="6" width="9" style="1"/>
    <col min="7" max="7" width="4.375" style="1" customWidth="1"/>
    <col min="8" max="8" width="62.5" style="1" customWidth="1"/>
    <col min="9" max="9" width="37" style="1" bestFit="1" customWidth="1"/>
    <col min="10" max="16384" width="9" style="1"/>
  </cols>
  <sheetData>
    <row r="1" spans="1:9">
      <c r="A1" s="6"/>
      <c r="B1" s="6"/>
      <c r="C1" s="6"/>
      <c r="D1" s="6"/>
      <c r="E1" s="6"/>
      <c r="F1" s="6"/>
      <c r="G1" s="6"/>
      <c r="H1" s="6"/>
      <c r="I1" s="6"/>
    </row>
    <row r="2" spans="1:9" ht="19.5">
      <c r="A2" s="12" t="s">
        <v>1099</v>
      </c>
      <c r="B2" s="7"/>
      <c r="C2" s="6"/>
      <c r="D2" s="6"/>
      <c r="E2" s="6"/>
      <c r="F2" s="6"/>
      <c r="G2" s="6"/>
      <c r="H2" s="7" t="s">
        <v>180</v>
      </c>
      <c r="I2" s="6"/>
    </row>
    <row r="3" spans="1:9" ht="16.5">
      <c r="A3" s="6" t="s">
        <v>222</v>
      </c>
      <c r="B3" s="7"/>
      <c r="C3" s="6"/>
      <c r="D3" s="6"/>
      <c r="E3" s="6"/>
      <c r="F3" s="6"/>
      <c r="G3" s="6"/>
      <c r="H3" s="6"/>
      <c r="I3" s="6"/>
    </row>
    <row r="4" spans="1:9" ht="47.25">
      <c r="A4" s="8" t="s">
        <v>220</v>
      </c>
      <c r="B4" s="8" t="s">
        <v>179</v>
      </c>
      <c r="C4" s="9" t="s">
        <v>206</v>
      </c>
      <c r="D4" s="9" t="s">
        <v>1045</v>
      </c>
      <c r="E4" s="9" t="s">
        <v>1</v>
      </c>
      <c r="F4" s="8" t="s">
        <v>217</v>
      </c>
      <c r="G4" s="8" t="s">
        <v>219</v>
      </c>
      <c r="H4" s="9" t="s">
        <v>2</v>
      </c>
      <c r="I4" s="208" t="s">
        <v>1095</v>
      </c>
    </row>
    <row r="5" spans="1:9" ht="31.5">
      <c r="A5" s="4">
        <v>1</v>
      </c>
      <c r="B5" s="4">
        <v>1</v>
      </c>
      <c r="C5" s="14" t="s">
        <v>233</v>
      </c>
      <c r="D5" s="5" t="s">
        <v>1048</v>
      </c>
      <c r="E5" s="213" t="s">
        <v>1043</v>
      </c>
      <c r="F5" s="3" t="s">
        <v>3</v>
      </c>
      <c r="G5" s="3"/>
      <c r="H5" s="207" t="s">
        <v>1096</v>
      </c>
      <c r="I5" s="209" t="s">
        <v>1081</v>
      </c>
    </row>
    <row r="6" spans="1:9">
      <c r="A6" s="4">
        <v>2</v>
      </c>
      <c r="B6" s="4">
        <v>2</v>
      </c>
      <c r="C6" s="14" t="s">
        <v>233</v>
      </c>
      <c r="D6" s="5" t="s">
        <v>1046</v>
      </c>
      <c r="E6" s="213" t="s">
        <v>1043</v>
      </c>
      <c r="F6" s="3" t="s">
        <v>3</v>
      </c>
      <c r="G6" s="3"/>
      <c r="H6" s="207" t="s">
        <v>1042</v>
      </c>
      <c r="I6" s="210" t="s">
        <v>1082</v>
      </c>
    </row>
    <row r="7" spans="1:9" ht="31.5">
      <c r="A7" s="4">
        <v>3</v>
      </c>
      <c r="B7" s="4">
        <v>3</v>
      </c>
      <c r="C7" s="14" t="s">
        <v>233</v>
      </c>
      <c r="D7" s="5" t="s">
        <v>1047</v>
      </c>
      <c r="E7" s="213" t="s">
        <v>1043</v>
      </c>
      <c r="F7" s="3" t="s">
        <v>3</v>
      </c>
      <c r="G7" s="3"/>
      <c r="H7" s="207" t="s">
        <v>1080</v>
      </c>
      <c r="I7" s="210" t="s">
        <v>1083</v>
      </c>
    </row>
    <row r="8" spans="1:9" ht="47.25">
      <c r="A8" s="4">
        <v>4</v>
      </c>
      <c r="B8" s="4">
        <v>4</v>
      </c>
      <c r="C8" s="14" t="s">
        <v>233</v>
      </c>
      <c r="D8" s="5" t="s">
        <v>157</v>
      </c>
      <c r="E8" s="212" t="s">
        <v>1044</v>
      </c>
      <c r="F8" s="3" t="s">
        <v>3</v>
      </c>
      <c r="G8" s="3"/>
      <c r="H8" s="5" t="s">
        <v>1097</v>
      </c>
      <c r="I8" s="215" t="s">
        <v>1112</v>
      </c>
    </row>
    <row r="9" spans="1:9" ht="31.5">
      <c r="A9" s="4">
        <v>5</v>
      </c>
      <c r="B9" s="4">
        <v>4</v>
      </c>
      <c r="C9" s="14" t="s">
        <v>233</v>
      </c>
      <c r="D9" s="5" t="s">
        <v>1100</v>
      </c>
      <c r="E9" s="212" t="s">
        <v>1044</v>
      </c>
      <c r="F9" s="3" t="s">
        <v>3</v>
      </c>
      <c r="G9" s="3"/>
      <c r="H9" s="5" t="s">
        <v>1106</v>
      </c>
      <c r="I9" s="210" t="s">
        <v>1101</v>
      </c>
    </row>
    <row r="10" spans="1:9" ht="31.5">
      <c r="A10" s="4">
        <v>6</v>
      </c>
      <c r="B10" s="4">
        <v>4</v>
      </c>
      <c r="C10" s="14" t="s">
        <v>233</v>
      </c>
      <c r="D10" s="5" t="s">
        <v>1102</v>
      </c>
      <c r="E10" s="212" t="s">
        <v>1044</v>
      </c>
      <c r="F10" s="3" t="s">
        <v>3</v>
      </c>
      <c r="G10" s="3"/>
      <c r="H10" s="5" t="s">
        <v>1106</v>
      </c>
      <c r="I10" s="210" t="s">
        <v>1104</v>
      </c>
    </row>
    <row r="11" spans="1:9" ht="31.5">
      <c r="A11" s="4">
        <v>7</v>
      </c>
      <c r="B11" s="4">
        <v>4</v>
      </c>
      <c r="C11" s="14" t="s">
        <v>233</v>
      </c>
      <c r="D11" s="5" t="s">
        <v>1103</v>
      </c>
      <c r="E11" s="212" t="s">
        <v>1044</v>
      </c>
      <c r="F11" s="3" t="s">
        <v>3</v>
      </c>
      <c r="G11" s="3"/>
      <c r="H11" s="5" t="s">
        <v>1106</v>
      </c>
      <c r="I11" s="210" t="s">
        <v>1105</v>
      </c>
    </row>
    <row r="12" spans="1:9" ht="31.5" customHeight="1">
      <c r="A12" s="4">
        <v>8</v>
      </c>
      <c r="B12" s="4">
        <v>4</v>
      </c>
      <c r="C12" s="220" t="s">
        <v>233</v>
      </c>
      <c r="D12" s="217" t="s">
        <v>1109</v>
      </c>
      <c r="E12" s="212" t="s">
        <v>1044</v>
      </c>
      <c r="F12" s="3" t="s">
        <v>3</v>
      </c>
      <c r="G12" s="3"/>
      <c r="H12" s="5" t="s">
        <v>1106</v>
      </c>
      <c r="I12" s="223" t="s">
        <v>1084</v>
      </c>
    </row>
    <row r="13" spans="1:9">
      <c r="A13" s="4">
        <v>9</v>
      </c>
      <c r="B13" s="4">
        <v>4</v>
      </c>
      <c r="C13" s="221"/>
      <c r="D13" s="218"/>
      <c r="E13" s="212" t="s">
        <v>1044</v>
      </c>
      <c r="F13" s="4" t="s">
        <v>1108</v>
      </c>
      <c r="G13" s="3"/>
      <c r="H13" s="5" t="s">
        <v>1107</v>
      </c>
      <c r="I13" s="224"/>
    </row>
    <row r="14" spans="1:9" ht="31.5">
      <c r="A14" s="4">
        <v>10</v>
      </c>
      <c r="B14" s="4">
        <v>4</v>
      </c>
      <c r="C14" s="221"/>
      <c r="D14" s="218"/>
      <c r="E14" s="5" t="s">
        <v>5</v>
      </c>
      <c r="F14" s="4" t="s">
        <v>4</v>
      </c>
      <c r="G14" s="3"/>
      <c r="H14" s="5" t="s">
        <v>1063</v>
      </c>
      <c r="I14" s="224"/>
    </row>
    <row r="15" spans="1:9" ht="31.5">
      <c r="A15" s="4">
        <v>11</v>
      </c>
      <c r="B15" s="4">
        <v>4</v>
      </c>
      <c r="C15" s="221"/>
      <c r="D15" s="218"/>
      <c r="E15" s="5" t="s">
        <v>169</v>
      </c>
      <c r="F15" s="4" t="s">
        <v>6</v>
      </c>
      <c r="G15" s="3"/>
      <c r="H15" s="5" t="s">
        <v>1064</v>
      </c>
      <c r="I15" s="224"/>
    </row>
    <row r="16" spans="1:9" ht="31.5">
      <c r="A16" s="4">
        <v>12</v>
      </c>
      <c r="B16" s="4">
        <v>4</v>
      </c>
      <c r="C16" s="221"/>
      <c r="D16" s="218"/>
      <c r="E16" s="5" t="s">
        <v>170</v>
      </c>
      <c r="F16" s="4" t="s">
        <v>7</v>
      </c>
      <c r="G16" s="3"/>
      <c r="H16" s="5" t="s">
        <v>1065</v>
      </c>
      <c r="I16" s="224"/>
    </row>
    <row r="17" spans="1:9" ht="31.5">
      <c r="A17" s="4">
        <v>13</v>
      </c>
      <c r="B17" s="4">
        <v>4</v>
      </c>
      <c r="C17" s="221"/>
      <c r="D17" s="218"/>
      <c r="E17" s="5" t="s">
        <v>168</v>
      </c>
      <c r="F17" s="4" t="s">
        <v>8</v>
      </c>
      <c r="G17" s="3"/>
      <c r="H17" s="5" t="s">
        <v>1067</v>
      </c>
      <c r="I17" s="224"/>
    </row>
    <row r="18" spans="1:9" ht="47.25">
      <c r="A18" s="4">
        <v>14</v>
      </c>
      <c r="B18" s="4">
        <v>4</v>
      </c>
      <c r="C18" s="221"/>
      <c r="D18" s="218"/>
      <c r="E18" s="5" t="s">
        <v>171</v>
      </c>
      <c r="F18" s="4" t="s">
        <v>9</v>
      </c>
      <c r="G18" s="3"/>
      <c r="H18" s="5" t="s">
        <v>1068</v>
      </c>
      <c r="I18" s="224"/>
    </row>
    <row r="19" spans="1:9" ht="31.5">
      <c r="A19" s="4">
        <v>15</v>
      </c>
      <c r="B19" s="4">
        <v>4</v>
      </c>
      <c r="C19" s="221"/>
      <c r="D19" s="218"/>
      <c r="E19" s="5" t="s">
        <v>11</v>
      </c>
      <c r="F19" s="4" t="s">
        <v>10</v>
      </c>
      <c r="G19" s="3"/>
      <c r="H19" s="5" t="s">
        <v>1069</v>
      </c>
      <c r="I19" s="224"/>
    </row>
    <row r="20" spans="1:9">
      <c r="A20" s="4">
        <v>16</v>
      </c>
      <c r="B20" s="4">
        <v>4</v>
      </c>
      <c r="C20" s="221"/>
      <c r="D20" s="218"/>
      <c r="E20" s="5" t="s">
        <v>13</v>
      </c>
      <c r="F20" s="4" t="s">
        <v>12</v>
      </c>
      <c r="G20" s="3"/>
      <c r="H20" s="5" t="s">
        <v>1070</v>
      </c>
      <c r="I20" s="224"/>
    </row>
    <row r="21" spans="1:9" ht="63">
      <c r="A21" s="4">
        <v>17</v>
      </c>
      <c r="B21" s="4">
        <v>4</v>
      </c>
      <c r="C21" s="221"/>
      <c r="D21" s="218"/>
      <c r="E21" s="5" t="s">
        <v>167</v>
      </c>
      <c r="F21" s="4" t="s">
        <v>14</v>
      </c>
      <c r="G21" s="3"/>
      <c r="H21" s="5" t="s">
        <v>1071</v>
      </c>
      <c r="I21" s="224"/>
    </row>
    <row r="22" spans="1:9" ht="31.5">
      <c r="A22" s="4">
        <v>18</v>
      </c>
      <c r="B22" s="4">
        <v>4</v>
      </c>
      <c r="C22" s="221"/>
      <c r="D22" s="218"/>
      <c r="E22" s="5" t="s">
        <v>172</v>
      </c>
      <c r="F22" s="4" t="s">
        <v>15</v>
      </c>
      <c r="G22" s="3"/>
      <c r="H22" s="5" t="s">
        <v>1072</v>
      </c>
      <c r="I22" s="224"/>
    </row>
    <row r="23" spans="1:9">
      <c r="A23" s="4">
        <v>19</v>
      </c>
      <c r="B23" s="4">
        <v>4</v>
      </c>
      <c r="C23" s="221"/>
      <c r="D23" s="218"/>
      <c r="E23" s="5" t="s">
        <v>17</v>
      </c>
      <c r="F23" s="4" t="s">
        <v>16</v>
      </c>
      <c r="G23" s="3"/>
      <c r="H23" s="5" t="s">
        <v>173</v>
      </c>
      <c r="I23" s="224"/>
    </row>
    <row r="24" spans="1:9">
      <c r="A24" s="4">
        <v>20</v>
      </c>
      <c r="B24" s="4">
        <v>4</v>
      </c>
      <c r="C24" s="221"/>
      <c r="D24" s="218"/>
      <c r="E24" s="5" t="s">
        <v>19</v>
      </c>
      <c r="F24" s="4" t="s">
        <v>18</v>
      </c>
      <c r="G24" s="3"/>
      <c r="H24" s="217" t="s">
        <v>224</v>
      </c>
      <c r="I24" s="224"/>
    </row>
    <row r="25" spans="1:9">
      <c r="A25" s="4">
        <v>21</v>
      </c>
      <c r="B25" s="4">
        <v>4</v>
      </c>
      <c r="C25" s="221"/>
      <c r="D25" s="218"/>
      <c r="E25" s="5" t="s">
        <v>174</v>
      </c>
      <c r="F25" s="4" t="s">
        <v>18</v>
      </c>
      <c r="G25" s="3"/>
      <c r="H25" s="218"/>
      <c r="I25" s="224"/>
    </row>
    <row r="26" spans="1:9">
      <c r="A26" s="4">
        <v>22</v>
      </c>
      <c r="B26" s="4">
        <v>4</v>
      </c>
      <c r="C26" s="221"/>
      <c r="D26" s="218"/>
      <c r="E26" s="5" t="s">
        <v>175</v>
      </c>
      <c r="F26" s="4" t="s">
        <v>18</v>
      </c>
      <c r="G26" s="3"/>
      <c r="H26" s="218"/>
      <c r="I26" s="224"/>
    </row>
    <row r="27" spans="1:9">
      <c r="A27" s="4">
        <v>23</v>
      </c>
      <c r="B27" s="4">
        <v>4</v>
      </c>
      <c r="C27" s="221"/>
      <c r="D27" s="218"/>
      <c r="E27" s="5" t="s">
        <v>176</v>
      </c>
      <c r="F27" s="4" t="s">
        <v>18</v>
      </c>
      <c r="G27" s="3"/>
      <c r="H27" s="219"/>
      <c r="I27" s="224"/>
    </row>
    <row r="28" spans="1:9">
      <c r="A28" s="4">
        <v>24</v>
      </c>
      <c r="B28" s="4">
        <v>4</v>
      </c>
      <c r="C28" s="222"/>
      <c r="D28" s="219"/>
      <c r="E28" s="5" t="s">
        <v>177</v>
      </c>
      <c r="F28" s="4" t="s">
        <v>18</v>
      </c>
      <c r="G28" s="3"/>
      <c r="H28" s="5" t="s">
        <v>178</v>
      </c>
      <c r="I28" s="225"/>
    </row>
    <row r="29" spans="1:9" ht="47.25">
      <c r="A29" s="4">
        <v>25</v>
      </c>
      <c r="B29" s="4">
        <v>4</v>
      </c>
      <c r="C29" s="14" t="s">
        <v>233</v>
      </c>
      <c r="D29" s="5" t="s">
        <v>1110</v>
      </c>
      <c r="E29" s="212" t="s">
        <v>1049</v>
      </c>
      <c r="F29" s="3" t="s">
        <v>3</v>
      </c>
      <c r="G29" s="3"/>
      <c r="H29" s="5" t="s">
        <v>1066</v>
      </c>
      <c r="I29" s="214" t="s">
        <v>1084</v>
      </c>
    </row>
    <row r="30" spans="1:9" ht="78.75">
      <c r="A30" s="4">
        <v>26</v>
      </c>
      <c r="B30" s="4">
        <v>5</v>
      </c>
      <c r="C30" s="14" t="s">
        <v>233</v>
      </c>
      <c r="D30" s="5" t="s">
        <v>156</v>
      </c>
      <c r="E30" s="2" t="s">
        <v>3</v>
      </c>
      <c r="F30" s="3" t="s">
        <v>3</v>
      </c>
      <c r="G30" s="3"/>
      <c r="H30" s="5" t="s">
        <v>1113</v>
      </c>
      <c r="I30" s="214" t="s">
        <v>1111</v>
      </c>
    </row>
    <row r="31" spans="1:9" ht="31.5">
      <c r="A31" s="4">
        <v>27</v>
      </c>
      <c r="B31" s="4">
        <v>6</v>
      </c>
      <c r="C31" s="5" t="s">
        <v>239</v>
      </c>
      <c r="D31" s="5" t="s">
        <v>158</v>
      </c>
      <c r="E31" s="2" t="s">
        <v>3</v>
      </c>
      <c r="F31" s="3" t="s">
        <v>3</v>
      </c>
      <c r="G31" s="3"/>
      <c r="H31" s="5" t="s">
        <v>1053</v>
      </c>
      <c r="I31" s="214" t="s">
        <v>1111</v>
      </c>
    </row>
    <row r="32" spans="1:9" ht="31.5">
      <c r="A32" s="4">
        <v>28</v>
      </c>
      <c r="B32" s="4">
        <v>7</v>
      </c>
      <c r="C32" s="14" t="s">
        <v>233</v>
      </c>
      <c r="D32" s="5" t="s">
        <v>160</v>
      </c>
      <c r="E32" s="2" t="s">
        <v>3</v>
      </c>
      <c r="F32" s="3" t="s">
        <v>3</v>
      </c>
      <c r="G32" s="3"/>
      <c r="H32" s="5" t="s">
        <v>1079</v>
      </c>
      <c r="I32" s="210" t="s">
        <v>1085</v>
      </c>
    </row>
    <row r="33" spans="1:9">
      <c r="A33" s="4">
        <v>29</v>
      </c>
      <c r="B33" s="4">
        <v>8</v>
      </c>
      <c r="C33" s="14" t="s">
        <v>233</v>
      </c>
      <c r="D33" s="5" t="s">
        <v>22</v>
      </c>
      <c r="E33" s="2" t="s">
        <v>3</v>
      </c>
      <c r="F33" s="3" t="s">
        <v>3</v>
      </c>
      <c r="G33" s="3"/>
      <c r="H33" s="207" t="s">
        <v>1054</v>
      </c>
      <c r="I33" s="210" t="s">
        <v>1086</v>
      </c>
    </row>
    <row r="34" spans="1:9">
      <c r="A34" s="4">
        <v>30</v>
      </c>
      <c r="B34" s="4">
        <v>9</v>
      </c>
      <c r="C34" s="14" t="s">
        <v>233</v>
      </c>
      <c r="D34" s="5" t="s">
        <v>39</v>
      </c>
      <c r="E34" s="2" t="s">
        <v>3</v>
      </c>
      <c r="F34" s="3" t="s">
        <v>3</v>
      </c>
      <c r="G34" s="3"/>
      <c r="H34" s="5" t="s">
        <v>1055</v>
      </c>
      <c r="I34" s="210" t="s">
        <v>1087</v>
      </c>
    </row>
    <row r="35" spans="1:9">
      <c r="A35" s="4">
        <v>31</v>
      </c>
      <c r="B35" s="4">
        <v>10</v>
      </c>
      <c r="C35" s="14" t="s">
        <v>233</v>
      </c>
      <c r="D35" s="5" t="s">
        <v>161</v>
      </c>
      <c r="E35" s="2" t="s">
        <v>3</v>
      </c>
      <c r="F35" s="3" t="s">
        <v>3</v>
      </c>
      <c r="G35" s="3"/>
      <c r="H35" s="5" t="s">
        <v>1056</v>
      </c>
      <c r="I35" s="210" t="s">
        <v>1088</v>
      </c>
    </row>
    <row r="36" spans="1:9" ht="47.25">
      <c r="A36" s="4">
        <v>32</v>
      </c>
      <c r="B36" s="4">
        <v>11</v>
      </c>
      <c r="C36" s="14" t="s">
        <v>233</v>
      </c>
      <c r="D36" s="5" t="s">
        <v>166</v>
      </c>
      <c r="E36" s="2" t="s">
        <v>3</v>
      </c>
      <c r="F36" s="3" t="s">
        <v>3</v>
      </c>
      <c r="G36" s="3"/>
      <c r="H36" s="5" t="s">
        <v>1057</v>
      </c>
      <c r="I36" s="210" t="s">
        <v>1089</v>
      </c>
    </row>
    <row r="37" spans="1:9" ht="31.5">
      <c r="A37" s="4">
        <v>33</v>
      </c>
      <c r="B37" s="4">
        <v>12</v>
      </c>
      <c r="C37" s="14" t="s">
        <v>233</v>
      </c>
      <c r="D37" s="5" t="s">
        <v>159</v>
      </c>
      <c r="E37" s="2" t="s">
        <v>3</v>
      </c>
      <c r="F37" s="3" t="s">
        <v>3</v>
      </c>
      <c r="G37" s="3"/>
      <c r="H37" s="5" t="s">
        <v>1058</v>
      </c>
      <c r="I37" s="210" t="s">
        <v>1090</v>
      </c>
    </row>
    <row r="38" spans="1:9" ht="63">
      <c r="A38" s="4">
        <v>34</v>
      </c>
      <c r="B38" s="4">
        <v>13</v>
      </c>
      <c r="C38" s="14" t="s">
        <v>233</v>
      </c>
      <c r="D38" s="5" t="s">
        <v>1051</v>
      </c>
      <c r="E38" s="2" t="s">
        <v>3</v>
      </c>
      <c r="F38" s="3" t="s">
        <v>3</v>
      </c>
      <c r="G38" s="3"/>
      <c r="H38" s="5" t="s">
        <v>1059</v>
      </c>
      <c r="I38" s="210" t="s">
        <v>1091</v>
      </c>
    </row>
    <row r="39" spans="1:9" ht="31.5">
      <c r="A39" s="4">
        <v>35</v>
      </c>
      <c r="B39" s="4">
        <v>14</v>
      </c>
      <c r="C39" s="226" t="s">
        <v>164</v>
      </c>
      <c r="D39" s="5" t="s">
        <v>1052</v>
      </c>
      <c r="E39" s="2" t="s">
        <v>3</v>
      </c>
      <c r="F39" s="3" t="s">
        <v>3</v>
      </c>
      <c r="G39" s="3"/>
      <c r="H39" s="5" t="s">
        <v>1073</v>
      </c>
      <c r="I39" s="210" t="s">
        <v>1092</v>
      </c>
    </row>
    <row r="40" spans="1:9" ht="47.25">
      <c r="A40" s="4">
        <v>36</v>
      </c>
      <c r="B40" s="4">
        <v>15</v>
      </c>
      <c r="C40" s="227"/>
      <c r="D40" s="5" t="s">
        <v>1050</v>
      </c>
      <c r="E40" s="2" t="s">
        <v>3</v>
      </c>
      <c r="F40" s="3" t="s">
        <v>3</v>
      </c>
      <c r="G40" s="3"/>
      <c r="H40" s="5" t="s">
        <v>1074</v>
      </c>
      <c r="I40" s="210" t="s">
        <v>1092</v>
      </c>
    </row>
    <row r="41" spans="1:9" ht="31.5">
      <c r="A41" s="4">
        <v>37</v>
      </c>
      <c r="B41" s="4">
        <v>16</v>
      </c>
      <c r="C41" s="228"/>
      <c r="D41" s="5" t="s">
        <v>187</v>
      </c>
      <c r="E41" s="2" t="s">
        <v>3</v>
      </c>
      <c r="F41" s="3" t="s">
        <v>3</v>
      </c>
      <c r="G41" s="3"/>
      <c r="H41" s="5" t="s">
        <v>1075</v>
      </c>
      <c r="I41" s="210" t="s">
        <v>1092</v>
      </c>
    </row>
    <row r="42" spans="1:9">
      <c r="A42" s="4">
        <v>38</v>
      </c>
      <c r="B42" s="4">
        <v>17</v>
      </c>
      <c r="C42" s="226" t="s">
        <v>165</v>
      </c>
      <c r="D42" s="5" t="s">
        <v>162</v>
      </c>
      <c r="E42" s="2" t="s">
        <v>3</v>
      </c>
      <c r="F42" s="3" t="s">
        <v>3</v>
      </c>
      <c r="G42" s="3"/>
      <c r="H42" s="5" t="s">
        <v>1076</v>
      </c>
      <c r="I42" s="210" t="s">
        <v>1092</v>
      </c>
    </row>
    <row r="43" spans="1:9" ht="47.25">
      <c r="A43" s="4">
        <v>39</v>
      </c>
      <c r="B43" s="4">
        <v>18</v>
      </c>
      <c r="C43" s="228"/>
      <c r="D43" s="5" t="s">
        <v>163</v>
      </c>
      <c r="E43" s="2" t="s">
        <v>3</v>
      </c>
      <c r="F43" s="3" t="s">
        <v>3</v>
      </c>
      <c r="G43" s="3"/>
      <c r="H43" s="5" t="s">
        <v>1060</v>
      </c>
      <c r="I43" s="210" t="s">
        <v>1092</v>
      </c>
    </row>
    <row r="44" spans="1:9" ht="31.5">
      <c r="A44" s="4">
        <v>40</v>
      </c>
      <c r="B44" s="4">
        <v>19</v>
      </c>
      <c r="C44" s="2" t="s">
        <v>1077</v>
      </c>
      <c r="D44" s="5" t="s">
        <v>182</v>
      </c>
      <c r="E44" s="2" t="s">
        <v>3</v>
      </c>
      <c r="F44" s="3" t="s">
        <v>3</v>
      </c>
      <c r="G44" s="3"/>
      <c r="H44" s="5" t="s">
        <v>1061</v>
      </c>
      <c r="I44" s="210" t="s">
        <v>1093</v>
      </c>
    </row>
    <row r="45" spans="1:9" ht="47.25">
      <c r="A45" s="4">
        <v>41</v>
      </c>
      <c r="B45" s="4">
        <v>20</v>
      </c>
      <c r="C45" s="2" t="s">
        <v>1078</v>
      </c>
      <c r="D45" s="5" t="s">
        <v>181</v>
      </c>
      <c r="E45" s="2" t="s">
        <v>3</v>
      </c>
      <c r="F45" s="3" t="s">
        <v>3</v>
      </c>
      <c r="G45" s="3"/>
      <c r="H45" s="5" t="s">
        <v>1062</v>
      </c>
      <c r="I45" s="210" t="s">
        <v>1094</v>
      </c>
    </row>
  </sheetData>
  <mergeCells count="6">
    <mergeCell ref="D12:D28"/>
    <mergeCell ref="C12:C28"/>
    <mergeCell ref="I12:I28"/>
    <mergeCell ref="C39:C41"/>
    <mergeCell ref="C42:C43"/>
    <mergeCell ref="H24:H27"/>
  </mergeCells>
  <phoneticPr fontId="3"/>
  <hyperlinks>
    <hyperlink ref="I5" location="①交付申請書!Print_Area" display="①交付申請書!Print_Area" xr:uid="{00000000-0004-0000-0000-000000000000}"/>
    <hyperlink ref="I6" location="②重要事項確認書!Print_Area" display="②重要事項確認書" xr:uid="{00000000-0004-0000-0000-000001000000}"/>
    <hyperlink ref="I7" location="③誓約書!Print_Area" display="③誓約書" xr:uid="{00000000-0004-0000-0000-000002000000}"/>
    <hyperlink ref="I30" location="⑤省エネ診断報告書・領収書!A1" display="⑤省エネ診断報告書・領収書" xr:uid="{00000000-0004-0000-0000-000006000000}"/>
    <hyperlink ref="I32" location="⑥見積書!Print_Area" display="⑥見積書" xr:uid="{00000000-0004-0000-0000-000007000000}"/>
    <hyperlink ref="I33" location="⑦カタログ等!A1" display="⑦カタログ等!A1" xr:uid="{00000000-0004-0000-0000-000008000000}"/>
    <hyperlink ref="I34" location="⑧現況設備写真!A1" display="⑧現況設備写真!A1" xr:uid="{00000000-0004-0000-0000-000009000000}"/>
    <hyperlink ref="I35" location="⑨図面!A1" display="⑨図面!A1" xr:uid="{00000000-0004-0000-0000-00000A000000}"/>
    <hyperlink ref="I36" location="⑮CO2CO2スマート宣言!A1" display="⑮CO2CO2スマート宣言!A1" xr:uid="{00000000-0004-0000-0000-00000B000000}"/>
    <hyperlink ref="I37" location="⑩登記事項証明書・開業届!A1" display="⑩登記事項証明書・開業届!A1" xr:uid="{00000000-0004-0000-0000-00000C000000}"/>
    <hyperlink ref="I38" location="⑪納税証明書!A1" display="⑪納税証明書!A1" xr:uid="{00000000-0004-0000-0000-00000D000000}"/>
    <hyperlink ref="I39" location="⑫確定申告書等!A1" display="⑫確定申告書等!A1" xr:uid="{00000000-0004-0000-0000-00000E000000}"/>
    <hyperlink ref="I40:I41" location="⑫確定申告書等!A1" display="⑫確定申告書等!A1" xr:uid="{00000000-0004-0000-0000-00000F000000}"/>
    <hyperlink ref="I44" location="⑬賃貸借契約書_同意書!A1" display="⑬賃貸借契約書_同意書!A1" xr:uid="{00000000-0004-0000-0000-000010000000}"/>
    <hyperlink ref="I45" location="⑭リース契約書案・計算書案!A1" display="⑭リース契約書案・計算書案!A1" xr:uid="{00000000-0004-0000-0000-000011000000}"/>
    <hyperlink ref="I12" location="④事業計画書P4!Print_Area" display="④事業計画書P4" xr:uid="{6F02F58C-B514-40C3-936B-3AB353CEDF40}"/>
    <hyperlink ref="I11" location="④事業計画書P3!A1" display="④事業計画書P3" xr:uid="{480EDCEC-0499-4F72-9BB9-99EB41C2662E}"/>
    <hyperlink ref="I9" location="④事業計画書P1!A1" display="④事業計画書P1" xr:uid="{51898EE6-2B6C-4A78-BF21-A780062639BF}"/>
    <hyperlink ref="I10" location="④事業計画書P2!A1" display="④事業計画書P2" xr:uid="{9164BA34-4293-48DB-AB7C-86EF070B1F12}"/>
    <hyperlink ref="I29" location="④事業計画書P4!Print_Area" display="④事業計画書P4" xr:uid="{C256BF35-49CA-431C-BACA-7D5494206892}"/>
    <hyperlink ref="I31" location="⑤省エネ診断報告書・領収書!A1" display="⑤省エネ診断報告書・領収書" xr:uid="{2ABD67BE-608A-4B50-BE23-64EC0DEC89B1}"/>
    <hyperlink ref="I42" location="⑫確定申告書等!A1" display="⑫確定申告書等!A1" xr:uid="{6FCFD295-8582-4CB4-A5A0-DCCA0D04B48C}"/>
    <hyperlink ref="I43" location="⑫確定申告書等!A1" display="⑫確定申告書等!A1" xr:uid="{A6C1CA17-C657-40AD-B825-D657D37918AC}"/>
  </hyperlinks>
  <pageMargins left="0.70866141732283472" right="0.70866141732283472" top="0.74803149606299213" bottom="0.74803149606299213" header="0.31496062992125984" footer="0.31496062992125984"/>
  <pageSetup paperSize="9" scale="61" fitToHeight="0" orientation="landscape" r:id="rId1"/>
  <headerFooter>
    <oddFooter>&amp;P / &amp;N ページ</oddFooter>
  </headerFooter>
  <rowBreaks count="1" manualBreakCount="1">
    <brk id="2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4203" r:id="rId4" name="Check Box 107">
              <controlPr defaultSize="0" autoFill="0" autoLine="0" autoPict="0">
                <anchor moveWithCells="1">
                  <from>
                    <xdr:col>6</xdr:col>
                    <xdr:colOff>9525</xdr:colOff>
                    <xdr:row>4</xdr:row>
                    <xdr:rowOff>9525</xdr:rowOff>
                  </from>
                  <to>
                    <xdr:col>7</xdr:col>
                    <xdr:colOff>9525</xdr:colOff>
                    <xdr:row>4</xdr:row>
                    <xdr:rowOff>171450</xdr:rowOff>
                  </to>
                </anchor>
              </controlPr>
            </control>
          </mc:Choice>
        </mc:AlternateContent>
        <mc:AlternateContent xmlns:mc="http://schemas.openxmlformats.org/markup-compatibility/2006">
          <mc:Choice Requires="x14">
            <control shapeId="4204" r:id="rId5" name="Check Box 108">
              <controlPr defaultSize="0" autoFill="0" autoLine="0" autoPict="0">
                <anchor moveWithCells="1">
                  <from>
                    <xdr:col>6</xdr:col>
                    <xdr:colOff>0</xdr:colOff>
                    <xdr:row>5</xdr:row>
                    <xdr:rowOff>19050</xdr:rowOff>
                  </from>
                  <to>
                    <xdr:col>7</xdr:col>
                    <xdr:colOff>0</xdr:colOff>
                    <xdr:row>5</xdr:row>
                    <xdr:rowOff>180975</xdr:rowOff>
                  </to>
                </anchor>
              </controlPr>
            </control>
          </mc:Choice>
        </mc:AlternateContent>
        <mc:AlternateContent xmlns:mc="http://schemas.openxmlformats.org/markup-compatibility/2006">
          <mc:Choice Requires="x14">
            <control shapeId="4205" r:id="rId6" name="Check Box 109">
              <controlPr defaultSize="0" autoFill="0" autoLine="0" autoPict="0">
                <anchor moveWithCells="1">
                  <from>
                    <xdr:col>6</xdr:col>
                    <xdr:colOff>0</xdr:colOff>
                    <xdr:row>6</xdr:row>
                    <xdr:rowOff>19050</xdr:rowOff>
                  </from>
                  <to>
                    <xdr:col>7</xdr:col>
                    <xdr:colOff>0</xdr:colOff>
                    <xdr:row>6</xdr:row>
                    <xdr:rowOff>180975</xdr:rowOff>
                  </to>
                </anchor>
              </controlPr>
            </control>
          </mc:Choice>
        </mc:AlternateContent>
        <mc:AlternateContent xmlns:mc="http://schemas.openxmlformats.org/markup-compatibility/2006">
          <mc:Choice Requires="x14">
            <control shapeId="4206" r:id="rId7" name="Check Box 110">
              <controlPr defaultSize="0" autoFill="0" autoLine="0" autoPict="0">
                <anchor moveWithCells="1">
                  <from>
                    <xdr:col>6</xdr:col>
                    <xdr:colOff>0</xdr:colOff>
                    <xdr:row>7</xdr:row>
                    <xdr:rowOff>19050</xdr:rowOff>
                  </from>
                  <to>
                    <xdr:col>7</xdr:col>
                    <xdr:colOff>0</xdr:colOff>
                    <xdr:row>7</xdr:row>
                    <xdr:rowOff>180975</xdr:rowOff>
                  </to>
                </anchor>
              </controlPr>
            </control>
          </mc:Choice>
        </mc:AlternateContent>
        <mc:AlternateContent xmlns:mc="http://schemas.openxmlformats.org/markup-compatibility/2006">
          <mc:Choice Requires="x14">
            <control shapeId="4223" r:id="rId8" name="Check Box 127">
              <controlPr defaultSize="0" autoFill="0" autoLine="0" autoPict="0">
                <anchor moveWithCells="1">
                  <from>
                    <xdr:col>6</xdr:col>
                    <xdr:colOff>0</xdr:colOff>
                    <xdr:row>30</xdr:row>
                    <xdr:rowOff>19050</xdr:rowOff>
                  </from>
                  <to>
                    <xdr:col>7</xdr:col>
                    <xdr:colOff>0</xdr:colOff>
                    <xdr:row>30</xdr:row>
                    <xdr:rowOff>180975</xdr:rowOff>
                  </to>
                </anchor>
              </controlPr>
            </control>
          </mc:Choice>
        </mc:AlternateContent>
        <mc:AlternateContent xmlns:mc="http://schemas.openxmlformats.org/markup-compatibility/2006">
          <mc:Choice Requires="x14">
            <control shapeId="4224" r:id="rId9" name="Check Box 128">
              <controlPr defaultSize="0" autoFill="0" autoLine="0" autoPict="0">
                <anchor moveWithCells="1">
                  <from>
                    <xdr:col>6</xdr:col>
                    <xdr:colOff>0</xdr:colOff>
                    <xdr:row>31</xdr:row>
                    <xdr:rowOff>19050</xdr:rowOff>
                  </from>
                  <to>
                    <xdr:col>7</xdr:col>
                    <xdr:colOff>0</xdr:colOff>
                    <xdr:row>31</xdr:row>
                    <xdr:rowOff>180975</xdr:rowOff>
                  </to>
                </anchor>
              </controlPr>
            </control>
          </mc:Choice>
        </mc:AlternateContent>
        <mc:AlternateContent xmlns:mc="http://schemas.openxmlformats.org/markup-compatibility/2006">
          <mc:Choice Requires="x14">
            <control shapeId="4225" r:id="rId10" name="Check Box 129">
              <controlPr defaultSize="0" autoFill="0" autoLine="0" autoPict="0">
                <anchor moveWithCells="1">
                  <from>
                    <xdr:col>6</xdr:col>
                    <xdr:colOff>0</xdr:colOff>
                    <xdr:row>32</xdr:row>
                    <xdr:rowOff>19050</xdr:rowOff>
                  </from>
                  <to>
                    <xdr:col>7</xdr:col>
                    <xdr:colOff>0</xdr:colOff>
                    <xdr:row>32</xdr:row>
                    <xdr:rowOff>180975</xdr:rowOff>
                  </to>
                </anchor>
              </controlPr>
            </control>
          </mc:Choice>
        </mc:AlternateContent>
        <mc:AlternateContent xmlns:mc="http://schemas.openxmlformats.org/markup-compatibility/2006">
          <mc:Choice Requires="x14">
            <control shapeId="4226" r:id="rId11" name="Check Box 130">
              <controlPr defaultSize="0" autoFill="0" autoLine="0" autoPict="0">
                <anchor moveWithCells="1">
                  <from>
                    <xdr:col>6</xdr:col>
                    <xdr:colOff>0</xdr:colOff>
                    <xdr:row>33</xdr:row>
                    <xdr:rowOff>19050</xdr:rowOff>
                  </from>
                  <to>
                    <xdr:col>7</xdr:col>
                    <xdr:colOff>0</xdr:colOff>
                    <xdr:row>33</xdr:row>
                    <xdr:rowOff>180975</xdr:rowOff>
                  </to>
                </anchor>
              </controlPr>
            </control>
          </mc:Choice>
        </mc:AlternateContent>
        <mc:AlternateContent xmlns:mc="http://schemas.openxmlformats.org/markup-compatibility/2006">
          <mc:Choice Requires="x14">
            <control shapeId="4227" r:id="rId12" name="Check Box 131">
              <controlPr defaultSize="0" autoFill="0" autoLine="0" autoPict="0">
                <anchor moveWithCells="1">
                  <from>
                    <xdr:col>6</xdr:col>
                    <xdr:colOff>0</xdr:colOff>
                    <xdr:row>34</xdr:row>
                    <xdr:rowOff>19050</xdr:rowOff>
                  </from>
                  <to>
                    <xdr:col>7</xdr:col>
                    <xdr:colOff>0</xdr:colOff>
                    <xdr:row>34</xdr:row>
                    <xdr:rowOff>180975</xdr:rowOff>
                  </to>
                </anchor>
              </controlPr>
            </control>
          </mc:Choice>
        </mc:AlternateContent>
        <mc:AlternateContent xmlns:mc="http://schemas.openxmlformats.org/markup-compatibility/2006">
          <mc:Choice Requires="x14">
            <control shapeId="4228" r:id="rId13" name="Check Box 132">
              <controlPr defaultSize="0" autoFill="0" autoLine="0" autoPict="0">
                <anchor moveWithCells="1">
                  <from>
                    <xdr:col>6</xdr:col>
                    <xdr:colOff>0</xdr:colOff>
                    <xdr:row>36</xdr:row>
                    <xdr:rowOff>19050</xdr:rowOff>
                  </from>
                  <to>
                    <xdr:col>7</xdr:col>
                    <xdr:colOff>0</xdr:colOff>
                    <xdr:row>36</xdr:row>
                    <xdr:rowOff>180975</xdr:rowOff>
                  </to>
                </anchor>
              </controlPr>
            </control>
          </mc:Choice>
        </mc:AlternateContent>
        <mc:AlternateContent xmlns:mc="http://schemas.openxmlformats.org/markup-compatibility/2006">
          <mc:Choice Requires="x14">
            <control shapeId="4229" r:id="rId14" name="Check Box 133">
              <controlPr defaultSize="0" autoFill="0" autoLine="0" autoPict="0">
                <anchor moveWithCells="1">
                  <from>
                    <xdr:col>6</xdr:col>
                    <xdr:colOff>0</xdr:colOff>
                    <xdr:row>37</xdr:row>
                    <xdr:rowOff>19050</xdr:rowOff>
                  </from>
                  <to>
                    <xdr:col>7</xdr:col>
                    <xdr:colOff>0</xdr:colOff>
                    <xdr:row>37</xdr:row>
                    <xdr:rowOff>180975</xdr:rowOff>
                  </to>
                </anchor>
              </controlPr>
            </control>
          </mc:Choice>
        </mc:AlternateContent>
        <mc:AlternateContent xmlns:mc="http://schemas.openxmlformats.org/markup-compatibility/2006">
          <mc:Choice Requires="x14">
            <control shapeId="4230" r:id="rId15" name="Check Box 134">
              <controlPr defaultSize="0" autoFill="0" autoLine="0" autoPict="0">
                <anchor moveWithCells="1">
                  <from>
                    <xdr:col>6</xdr:col>
                    <xdr:colOff>0</xdr:colOff>
                    <xdr:row>38</xdr:row>
                    <xdr:rowOff>19050</xdr:rowOff>
                  </from>
                  <to>
                    <xdr:col>7</xdr:col>
                    <xdr:colOff>0</xdr:colOff>
                    <xdr:row>38</xdr:row>
                    <xdr:rowOff>180975</xdr:rowOff>
                  </to>
                </anchor>
              </controlPr>
            </control>
          </mc:Choice>
        </mc:AlternateContent>
        <mc:AlternateContent xmlns:mc="http://schemas.openxmlformats.org/markup-compatibility/2006">
          <mc:Choice Requires="x14">
            <control shapeId="4231" r:id="rId16" name="Check Box 135">
              <controlPr defaultSize="0" autoFill="0" autoLine="0" autoPict="0">
                <anchor moveWithCells="1">
                  <from>
                    <xdr:col>6</xdr:col>
                    <xdr:colOff>0</xdr:colOff>
                    <xdr:row>39</xdr:row>
                    <xdr:rowOff>19050</xdr:rowOff>
                  </from>
                  <to>
                    <xdr:col>7</xdr:col>
                    <xdr:colOff>0</xdr:colOff>
                    <xdr:row>39</xdr:row>
                    <xdr:rowOff>180975</xdr:rowOff>
                  </to>
                </anchor>
              </controlPr>
            </control>
          </mc:Choice>
        </mc:AlternateContent>
        <mc:AlternateContent xmlns:mc="http://schemas.openxmlformats.org/markup-compatibility/2006">
          <mc:Choice Requires="x14">
            <control shapeId="4232" r:id="rId17" name="Check Box 136">
              <controlPr defaultSize="0" autoFill="0" autoLine="0" autoPict="0">
                <anchor moveWithCells="1">
                  <from>
                    <xdr:col>6</xdr:col>
                    <xdr:colOff>0</xdr:colOff>
                    <xdr:row>40</xdr:row>
                    <xdr:rowOff>19050</xdr:rowOff>
                  </from>
                  <to>
                    <xdr:col>7</xdr:col>
                    <xdr:colOff>0</xdr:colOff>
                    <xdr:row>40</xdr:row>
                    <xdr:rowOff>180975</xdr:rowOff>
                  </to>
                </anchor>
              </controlPr>
            </control>
          </mc:Choice>
        </mc:AlternateContent>
        <mc:AlternateContent xmlns:mc="http://schemas.openxmlformats.org/markup-compatibility/2006">
          <mc:Choice Requires="x14">
            <control shapeId="4233" r:id="rId18" name="Check Box 137">
              <controlPr defaultSize="0" autoFill="0" autoLine="0" autoPict="0">
                <anchor moveWithCells="1">
                  <from>
                    <xdr:col>6</xdr:col>
                    <xdr:colOff>0</xdr:colOff>
                    <xdr:row>41</xdr:row>
                    <xdr:rowOff>19050</xdr:rowOff>
                  </from>
                  <to>
                    <xdr:col>7</xdr:col>
                    <xdr:colOff>0</xdr:colOff>
                    <xdr:row>41</xdr:row>
                    <xdr:rowOff>180975</xdr:rowOff>
                  </to>
                </anchor>
              </controlPr>
            </control>
          </mc:Choice>
        </mc:AlternateContent>
        <mc:AlternateContent xmlns:mc="http://schemas.openxmlformats.org/markup-compatibility/2006">
          <mc:Choice Requires="x14">
            <control shapeId="4234" r:id="rId19" name="Check Box 138">
              <controlPr defaultSize="0" autoFill="0" autoLine="0" autoPict="0">
                <anchor moveWithCells="1">
                  <from>
                    <xdr:col>6</xdr:col>
                    <xdr:colOff>0</xdr:colOff>
                    <xdr:row>42</xdr:row>
                    <xdr:rowOff>19050</xdr:rowOff>
                  </from>
                  <to>
                    <xdr:col>7</xdr:col>
                    <xdr:colOff>0</xdr:colOff>
                    <xdr:row>42</xdr:row>
                    <xdr:rowOff>180975</xdr:rowOff>
                  </to>
                </anchor>
              </controlPr>
            </control>
          </mc:Choice>
        </mc:AlternateContent>
        <mc:AlternateContent xmlns:mc="http://schemas.openxmlformats.org/markup-compatibility/2006">
          <mc:Choice Requires="x14">
            <control shapeId="4235" r:id="rId20" name="Check Box 139">
              <controlPr defaultSize="0" autoFill="0" autoLine="0" autoPict="0">
                <anchor moveWithCells="1">
                  <from>
                    <xdr:col>6</xdr:col>
                    <xdr:colOff>0</xdr:colOff>
                    <xdr:row>35</xdr:row>
                    <xdr:rowOff>19050</xdr:rowOff>
                  </from>
                  <to>
                    <xdr:col>7</xdr:col>
                    <xdr:colOff>0</xdr:colOff>
                    <xdr:row>35</xdr:row>
                    <xdr:rowOff>180975</xdr:rowOff>
                  </to>
                </anchor>
              </controlPr>
            </control>
          </mc:Choice>
        </mc:AlternateContent>
        <mc:AlternateContent xmlns:mc="http://schemas.openxmlformats.org/markup-compatibility/2006">
          <mc:Choice Requires="x14">
            <control shapeId="4236" r:id="rId21" name="Check Box 140">
              <controlPr defaultSize="0" autoFill="0" autoLine="0" autoPict="0">
                <anchor moveWithCells="1">
                  <from>
                    <xdr:col>6</xdr:col>
                    <xdr:colOff>0</xdr:colOff>
                    <xdr:row>43</xdr:row>
                    <xdr:rowOff>19050</xdr:rowOff>
                  </from>
                  <to>
                    <xdr:col>7</xdr:col>
                    <xdr:colOff>0</xdr:colOff>
                    <xdr:row>43</xdr:row>
                    <xdr:rowOff>180975</xdr:rowOff>
                  </to>
                </anchor>
              </controlPr>
            </control>
          </mc:Choice>
        </mc:AlternateContent>
        <mc:AlternateContent xmlns:mc="http://schemas.openxmlformats.org/markup-compatibility/2006">
          <mc:Choice Requires="x14">
            <control shapeId="4237" r:id="rId22" name="Check Box 141">
              <controlPr defaultSize="0" autoFill="0" autoLine="0" autoPict="0">
                <anchor moveWithCells="1">
                  <from>
                    <xdr:col>6</xdr:col>
                    <xdr:colOff>0</xdr:colOff>
                    <xdr:row>44</xdr:row>
                    <xdr:rowOff>19050</xdr:rowOff>
                  </from>
                  <to>
                    <xdr:col>7</xdr:col>
                    <xdr:colOff>0</xdr:colOff>
                    <xdr:row>44</xdr:row>
                    <xdr:rowOff>180975</xdr:rowOff>
                  </to>
                </anchor>
              </controlPr>
            </control>
          </mc:Choice>
        </mc:AlternateContent>
        <mc:AlternateContent xmlns:mc="http://schemas.openxmlformats.org/markup-compatibility/2006">
          <mc:Choice Requires="x14">
            <control shapeId="4239" r:id="rId23" name="Check Box 143">
              <controlPr defaultSize="0" autoFill="0" autoLine="0" autoPict="0">
                <anchor moveWithCells="1">
                  <from>
                    <xdr:col>6</xdr:col>
                    <xdr:colOff>0</xdr:colOff>
                    <xdr:row>28</xdr:row>
                    <xdr:rowOff>66675</xdr:rowOff>
                  </from>
                  <to>
                    <xdr:col>7</xdr:col>
                    <xdr:colOff>0</xdr:colOff>
                    <xdr:row>28</xdr:row>
                    <xdr:rowOff>228600</xdr:rowOff>
                  </to>
                </anchor>
              </controlPr>
            </control>
          </mc:Choice>
        </mc:AlternateContent>
        <mc:AlternateContent xmlns:mc="http://schemas.openxmlformats.org/markup-compatibility/2006">
          <mc:Choice Requires="x14">
            <control shapeId="4252" r:id="rId24" name="Check Box 156">
              <controlPr defaultSize="0" autoFill="0" autoLine="0" autoPict="0">
                <anchor moveWithCells="1">
                  <from>
                    <xdr:col>6</xdr:col>
                    <xdr:colOff>0</xdr:colOff>
                    <xdr:row>11</xdr:row>
                    <xdr:rowOff>19050</xdr:rowOff>
                  </from>
                  <to>
                    <xdr:col>7</xdr:col>
                    <xdr:colOff>0</xdr:colOff>
                    <xdr:row>11</xdr:row>
                    <xdr:rowOff>180975</xdr:rowOff>
                  </to>
                </anchor>
              </controlPr>
            </control>
          </mc:Choice>
        </mc:AlternateContent>
        <mc:AlternateContent xmlns:mc="http://schemas.openxmlformats.org/markup-compatibility/2006">
          <mc:Choice Requires="x14">
            <control shapeId="4253" r:id="rId25" name="Check Box 157">
              <controlPr defaultSize="0" autoFill="0" autoLine="0" autoPict="0">
                <anchor moveWithCells="1">
                  <from>
                    <xdr:col>6</xdr:col>
                    <xdr:colOff>0</xdr:colOff>
                    <xdr:row>10</xdr:row>
                    <xdr:rowOff>19050</xdr:rowOff>
                  </from>
                  <to>
                    <xdr:col>7</xdr:col>
                    <xdr:colOff>0</xdr:colOff>
                    <xdr:row>10</xdr:row>
                    <xdr:rowOff>180975</xdr:rowOff>
                  </to>
                </anchor>
              </controlPr>
            </control>
          </mc:Choice>
        </mc:AlternateContent>
        <mc:AlternateContent xmlns:mc="http://schemas.openxmlformats.org/markup-compatibility/2006">
          <mc:Choice Requires="x14">
            <control shapeId="4254" r:id="rId26" name="Check Box 158">
              <controlPr defaultSize="0" autoFill="0" autoLine="0" autoPict="0">
                <anchor moveWithCells="1">
                  <from>
                    <xdr:col>6</xdr:col>
                    <xdr:colOff>0</xdr:colOff>
                    <xdr:row>9</xdr:row>
                    <xdr:rowOff>19050</xdr:rowOff>
                  </from>
                  <to>
                    <xdr:col>7</xdr:col>
                    <xdr:colOff>0</xdr:colOff>
                    <xdr:row>9</xdr:row>
                    <xdr:rowOff>180975</xdr:rowOff>
                  </to>
                </anchor>
              </controlPr>
            </control>
          </mc:Choice>
        </mc:AlternateContent>
        <mc:AlternateContent xmlns:mc="http://schemas.openxmlformats.org/markup-compatibility/2006">
          <mc:Choice Requires="x14">
            <control shapeId="4255" r:id="rId27" name="Check Box 159">
              <controlPr defaultSize="0" autoFill="0" autoLine="0" autoPict="0">
                <anchor moveWithCells="1">
                  <from>
                    <xdr:col>6</xdr:col>
                    <xdr:colOff>0</xdr:colOff>
                    <xdr:row>8</xdr:row>
                    <xdr:rowOff>19050</xdr:rowOff>
                  </from>
                  <to>
                    <xdr:col>7</xdr:col>
                    <xdr:colOff>0</xdr:colOff>
                    <xdr:row>8</xdr:row>
                    <xdr:rowOff>180975</xdr:rowOff>
                  </to>
                </anchor>
              </controlPr>
            </control>
          </mc:Choice>
        </mc:AlternateContent>
        <mc:AlternateContent xmlns:mc="http://schemas.openxmlformats.org/markup-compatibility/2006">
          <mc:Choice Requires="x14">
            <control shapeId="4256" r:id="rId28" name="Check Box 160">
              <controlPr defaultSize="0" autoFill="0" autoLine="0" autoPict="0">
                <anchor moveWithCells="1">
                  <from>
                    <xdr:col>6</xdr:col>
                    <xdr:colOff>0</xdr:colOff>
                    <xdr:row>13</xdr:row>
                    <xdr:rowOff>19050</xdr:rowOff>
                  </from>
                  <to>
                    <xdr:col>7</xdr:col>
                    <xdr:colOff>0</xdr:colOff>
                    <xdr:row>13</xdr:row>
                    <xdr:rowOff>180975</xdr:rowOff>
                  </to>
                </anchor>
              </controlPr>
            </control>
          </mc:Choice>
        </mc:AlternateContent>
        <mc:AlternateContent xmlns:mc="http://schemas.openxmlformats.org/markup-compatibility/2006">
          <mc:Choice Requires="x14">
            <control shapeId="4257" r:id="rId29" name="Check Box 161">
              <controlPr defaultSize="0" autoFill="0" autoLine="0" autoPict="0">
                <anchor moveWithCells="1">
                  <from>
                    <xdr:col>6</xdr:col>
                    <xdr:colOff>0</xdr:colOff>
                    <xdr:row>14</xdr:row>
                    <xdr:rowOff>19050</xdr:rowOff>
                  </from>
                  <to>
                    <xdr:col>7</xdr:col>
                    <xdr:colOff>0</xdr:colOff>
                    <xdr:row>14</xdr:row>
                    <xdr:rowOff>180975</xdr:rowOff>
                  </to>
                </anchor>
              </controlPr>
            </control>
          </mc:Choice>
        </mc:AlternateContent>
        <mc:AlternateContent xmlns:mc="http://schemas.openxmlformats.org/markup-compatibility/2006">
          <mc:Choice Requires="x14">
            <control shapeId="4258" r:id="rId30" name="Check Box 162">
              <controlPr defaultSize="0" autoFill="0" autoLine="0" autoPict="0">
                <anchor moveWithCells="1">
                  <from>
                    <xdr:col>6</xdr:col>
                    <xdr:colOff>0</xdr:colOff>
                    <xdr:row>15</xdr:row>
                    <xdr:rowOff>19050</xdr:rowOff>
                  </from>
                  <to>
                    <xdr:col>7</xdr:col>
                    <xdr:colOff>0</xdr:colOff>
                    <xdr:row>15</xdr:row>
                    <xdr:rowOff>180975</xdr:rowOff>
                  </to>
                </anchor>
              </controlPr>
            </control>
          </mc:Choice>
        </mc:AlternateContent>
        <mc:AlternateContent xmlns:mc="http://schemas.openxmlformats.org/markup-compatibility/2006">
          <mc:Choice Requires="x14">
            <control shapeId="4259" r:id="rId31" name="Check Box 163">
              <controlPr defaultSize="0" autoFill="0" autoLine="0" autoPict="0">
                <anchor moveWithCells="1">
                  <from>
                    <xdr:col>6</xdr:col>
                    <xdr:colOff>0</xdr:colOff>
                    <xdr:row>16</xdr:row>
                    <xdr:rowOff>19050</xdr:rowOff>
                  </from>
                  <to>
                    <xdr:col>7</xdr:col>
                    <xdr:colOff>0</xdr:colOff>
                    <xdr:row>16</xdr:row>
                    <xdr:rowOff>180975</xdr:rowOff>
                  </to>
                </anchor>
              </controlPr>
            </control>
          </mc:Choice>
        </mc:AlternateContent>
        <mc:AlternateContent xmlns:mc="http://schemas.openxmlformats.org/markup-compatibility/2006">
          <mc:Choice Requires="x14">
            <control shapeId="4260" r:id="rId32" name="Check Box 164">
              <controlPr defaultSize="0" autoFill="0" autoLine="0" autoPict="0">
                <anchor moveWithCells="1">
                  <from>
                    <xdr:col>6</xdr:col>
                    <xdr:colOff>0</xdr:colOff>
                    <xdr:row>17</xdr:row>
                    <xdr:rowOff>19050</xdr:rowOff>
                  </from>
                  <to>
                    <xdr:col>7</xdr:col>
                    <xdr:colOff>0</xdr:colOff>
                    <xdr:row>17</xdr:row>
                    <xdr:rowOff>180975</xdr:rowOff>
                  </to>
                </anchor>
              </controlPr>
            </control>
          </mc:Choice>
        </mc:AlternateContent>
        <mc:AlternateContent xmlns:mc="http://schemas.openxmlformats.org/markup-compatibility/2006">
          <mc:Choice Requires="x14">
            <control shapeId="4261" r:id="rId33" name="Check Box 165">
              <controlPr defaultSize="0" autoFill="0" autoLine="0" autoPict="0">
                <anchor moveWithCells="1">
                  <from>
                    <xdr:col>6</xdr:col>
                    <xdr:colOff>0</xdr:colOff>
                    <xdr:row>18</xdr:row>
                    <xdr:rowOff>19050</xdr:rowOff>
                  </from>
                  <to>
                    <xdr:col>7</xdr:col>
                    <xdr:colOff>0</xdr:colOff>
                    <xdr:row>18</xdr:row>
                    <xdr:rowOff>180975</xdr:rowOff>
                  </to>
                </anchor>
              </controlPr>
            </control>
          </mc:Choice>
        </mc:AlternateContent>
        <mc:AlternateContent xmlns:mc="http://schemas.openxmlformats.org/markup-compatibility/2006">
          <mc:Choice Requires="x14">
            <control shapeId="4262" r:id="rId34" name="Check Box 166">
              <controlPr defaultSize="0" autoFill="0" autoLine="0" autoPict="0">
                <anchor moveWithCells="1">
                  <from>
                    <xdr:col>6</xdr:col>
                    <xdr:colOff>0</xdr:colOff>
                    <xdr:row>19</xdr:row>
                    <xdr:rowOff>19050</xdr:rowOff>
                  </from>
                  <to>
                    <xdr:col>7</xdr:col>
                    <xdr:colOff>0</xdr:colOff>
                    <xdr:row>19</xdr:row>
                    <xdr:rowOff>180975</xdr:rowOff>
                  </to>
                </anchor>
              </controlPr>
            </control>
          </mc:Choice>
        </mc:AlternateContent>
        <mc:AlternateContent xmlns:mc="http://schemas.openxmlformats.org/markup-compatibility/2006">
          <mc:Choice Requires="x14">
            <control shapeId="4263" r:id="rId35" name="Check Box 167">
              <controlPr defaultSize="0" autoFill="0" autoLine="0" autoPict="0">
                <anchor moveWithCells="1">
                  <from>
                    <xdr:col>6</xdr:col>
                    <xdr:colOff>0</xdr:colOff>
                    <xdr:row>20</xdr:row>
                    <xdr:rowOff>19050</xdr:rowOff>
                  </from>
                  <to>
                    <xdr:col>7</xdr:col>
                    <xdr:colOff>0</xdr:colOff>
                    <xdr:row>20</xdr:row>
                    <xdr:rowOff>180975</xdr:rowOff>
                  </to>
                </anchor>
              </controlPr>
            </control>
          </mc:Choice>
        </mc:AlternateContent>
        <mc:AlternateContent xmlns:mc="http://schemas.openxmlformats.org/markup-compatibility/2006">
          <mc:Choice Requires="x14">
            <control shapeId="4264" r:id="rId36" name="Check Box 168">
              <controlPr defaultSize="0" autoFill="0" autoLine="0" autoPict="0">
                <anchor moveWithCells="1">
                  <from>
                    <xdr:col>6</xdr:col>
                    <xdr:colOff>0</xdr:colOff>
                    <xdr:row>21</xdr:row>
                    <xdr:rowOff>19050</xdr:rowOff>
                  </from>
                  <to>
                    <xdr:col>7</xdr:col>
                    <xdr:colOff>0</xdr:colOff>
                    <xdr:row>21</xdr:row>
                    <xdr:rowOff>180975</xdr:rowOff>
                  </to>
                </anchor>
              </controlPr>
            </control>
          </mc:Choice>
        </mc:AlternateContent>
        <mc:AlternateContent xmlns:mc="http://schemas.openxmlformats.org/markup-compatibility/2006">
          <mc:Choice Requires="x14">
            <control shapeId="4265" r:id="rId37" name="Check Box 169">
              <controlPr defaultSize="0" autoFill="0" autoLine="0" autoPict="0">
                <anchor moveWithCells="1">
                  <from>
                    <xdr:col>6</xdr:col>
                    <xdr:colOff>0</xdr:colOff>
                    <xdr:row>22</xdr:row>
                    <xdr:rowOff>19050</xdr:rowOff>
                  </from>
                  <to>
                    <xdr:col>7</xdr:col>
                    <xdr:colOff>0</xdr:colOff>
                    <xdr:row>22</xdr:row>
                    <xdr:rowOff>180975</xdr:rowOff>
                  </to>
                </anchor>
              </controlPr>
            </control>
          </mc:Choice>
        </mc:AlternateContent>
        <mc:AlternateContent xmlns:mc="http://schemas.openxmlformats.org/markup-compatibility/2006">
          <mc:Choice Requires="x14">
            <control shapeId="4266" r:id="rId38" name="Check Box 170">
              <controlPr defaultSize="0" autoFill="0" autoLine="0" autoPict="0">
                <anchor moveWithCells="1">
                  <from>
                    <xdr:col>6</xdr:col>
                    <xdr:colOff>0</xdr:colOff>
                    <xdr:row>23</xdr:row>
                    <xdr:rowOff>19050</xdr:rowOff>
                  </from>
                  <to>
                    <xdr:col>7</xdr:col>
                    <xdr:colOff>0</xdr:colOff>
                    <xdr:row>23</xdr:row>
                    <xdr:rowOff>180975</xdr:rowOff>
                  </to>
                </anchor>
              </controlPr>
            </control>
          </mc:Choice>
        </mc:AlternateContent>
        <mc:AlternateContent xmlns:mc="http://schemas.openxmlformats.org/markup-compatibility/2006">
          <mc:Choice Requires="x14">
            <control shapeId="4267" r:id="rId39" name="Check Box 171">
              <controlPr defaultSize="0" autoFill="0" autoLine="0" autoPict="0">
                <anchor moveWithCells="1">
                  <from>
                    <xdr:col>6</xdr:col>
                    <xdr:colOff>0</xdr:colOff>
                    <xdr:row>24</xdr:row>
                    <xdr:rowOff>19050</xdr:rowOff>
                  </from>
                  <to>
                    <xdr:col>7</xdr:col>
                    <xdr:colOff>0</xdr:colOff>
                    <xdr:row>24</xdr:row>
                    <xdr:rowOff>180975</xdr:rowOff>
                  </to>
                </anchor>
              </controlPr>
            </control>
          </mc:Choice>
        </mc:AlternateContent>
        <mc:AlternateContent xmlns:mc="http://schemas.openxmlformats.org/markup-compatibility/2006">
          <mc:Choice Requires="x14">
            <control shapeId="4268" r:id="rId40" name="Check Box 172">
              <controlPr defaultSize="0" autoFill="0" autoLine="0" autoPict="0">
                <anchor moveWithCells="1">
                  <from>
                    <xdr:col>6</xdr:col>
                    <xdr:colOff>0</xdr:colOff>
                    <xdr:row>25</xdr:row>
                    <xdr:rowOff>19050</xdr:rowOff>
                  </from>
                  <to>
                    <xdr:col>7</xdr:col>
                    <xdr:colOff>0</xdr:colOff>
                    <xdr:row>25</xdr:row>
                    <xdr:rowOff>180975</xdr:rowOff>
                  </to>
                </anchor>
              </controlPr>
            </control>
          </mc:Choice>
        </mc:AlternateContent>
        <mc:AlternateContent xmlns:mc="http://schemas.openxmlformats.org/markup-compatibility/2006">
          <mc:Choice Requires="x14">
            <control shapeId="4269" r:id="rId41" name="Check Box 173">
              <controlPr defaultSize="0" autoFill="0" autoLine="0" autoPict="0">
                <anchor moveWithCells="1">
                  <from>
                    <xdr:col>6</xdr:col>
                    <xdr:colOff>0</xdr:colOff>
                    <xdr:row>26</xdr:row>
                    <xdr:rowOff>19050</xdr:rowOff>
                  </from>
                  <to>
                    <xdr:col>7</xdr:col>
                    <xdr:colOff>0</xdr:colOff>
                    <xdr:row>26</xdr:row>
                    <xdr:rowOff>180975</xdr:rowOff>
                  </to>
                </anchor>
              </controlPr>
            </control>
          </mc:Choice>
        </mc:AlternateContent>
        <mc:AlternateContent xmlns:mc="http://schemas.openxmlformats.org/markup-compatibility/2006">
          <mc:Choice Requires="x14">
            <control shapeId="4270" r:id="rId42" name="Check Box 174">
              <controlPr defaultSize="0" autoFill="0" autoLine="0" autoPict="0">
                <anchor moveWithCells="1">
                  <from>
                    <xdr:col>6</xdr:col>
                    <xdr:colOff>0</xdr:colOff>
                    <xdr:row>27</xdr:row>
                    <xdr:rowOff>19050</xdr:rowOff>
                  </from>
                  <to>
                    <xdr:col>7</xdr:col>
                    <xdr:colOff>0</xdr:colOff>
                    <xdr:row>27</xdr:row>
                    <xdr:rowOff>180975</xdr:rowOff>
                  </to>
                </anchor>
              </controlPr>
            </control>
          </mc:Choice>
        </mc:AlternateContent>
        <mc:AlternateContent xmlns:mc="http://schemas.openxmlformats.org/markup-compatibility/2006">
          <mc:Choice Requires="x14">
            <control shapeId="4271" r:id="rId43" name="Check Box 175">
              <controlPr defaultSize="0" autoFill="0" autoLine="0" autoPict="0">
                <anchor moveWithCells="1">
                  <from>
                    <xdr:col>6</xdr:col>
                    <xdr:colOff>0</xdr:colOff>
                    <xdr:row>12</xdr:row>
                    <xdr:rowOff>19050</xdr:rowOff>
                  </from>
                  <to>
                    <xdr:col>7</xdr:col>
                    <xdr:colOff>0</xdr:colOff>
                    <xdr:row>12</xdr:row>
                    <xdr:rowOff>180975</xdr:rowOff>
                  </to>
                </anchor>
              </controlPr>
            </control>
          </mc:Choice>
        </mc:AlternateContent>
        <mc:AlternateContent xmlns:mc="http://schemas.openxmlformats.org/markup-compatibility/2006">
          <mc:Choice Requires="x14">
            <control shapeId="4272" r:id="rId44" name="Check Box 176">
              <controlPr defaultSize="0" autoFill="0" autoLine="0" autoPict="0">
                <anchor moveWithCells="1">
                  <from>
                    <xdr:col>6</xdr:col>
                    <xdr:colOff>0</xdr:colOff>
                    <xdr:row>29</xdr:row>
                    <xdr:rowOff>66675</xdr:rowOff>
                  </from>
                  <to>
                    <xdr:col>7</xdr:col>
                    <xdr:colOff>0</xdr:colOff>
                    <xdr:row>29</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view="pageBreakPreview" zoomScale="90" zoomScaleNormal="70" zoomScaleSheetLayoutView="90" workbookViewId="0">
      <selection sqref="A1:AN55"/>
    </sheetView>
  </sheetViews>
  <sheetFormatPr defaultColWidth="9" defaultRowHeight="13.5"/>
  <cols>
    <col min="1" max="1" width="1.125" style="80" customWidth="1"/>
    <col min="2" max="2" width="3.5" style="80" customWidth="1"/>
    <col min="3" max="3" width="25.125" style="80" customWidth="1"/>
    <col min="4" max="4" width="29.125" style="80" customWidth="1"/>
    <col min="5" max="5" width="17.625" style="80" customWidth="1"/>
    <col min="6" max="6" width="18.125" style="80" customWidth="1"/>
    <col min="7" max="7" width="5.625" style="81" customWidth="1"/>
    <col min="8" max="10" width="3.5" style="80" bestFit="1" customWidth="1"/>
    <col min="11" max="11" width="6.375" style="81" customWidth="1"/>
    <col min="12" max="12" width="41.5" style="80" customWidth="1"/>
    <col min="13" max="13" width="13.125" style="81" customWidth="1"/>
    <col min="14" max="78" width="3.125" style="80" customWidth="1"/>
    <col min="79" max="16384" width="9" style="80"/>
  </cols>
  <sheetData>
    <row r="1" spans="1:13" ht="17.25">
      <c r="B1" s="604" t="s">
        <v>595</v>
      </c>
      <c r="C1" s="604"/>
      <c r="D1" s="604"/>
      <c r="E1" s="604"/>
      <c r="F1" s="604"/>
      <c r="G1" s="604"/>
      <c r="H1" s="604"/>
      <c r="I1" s="604"/>
      <c r="J1" s="604"/>
      <c r="K1" s="604"/>
      <c r="L1" s="604"/>
    </row>
    <row r="2" spans="1:13" s="82" customFormat="1" ht="18" customHeight="1">
      <c r="B2" s="605" t="s">
        <v>596</v>
      </c>
      <c r="C2" s="600" t="s">
        <v>597</v>
      </c>
      <c r="D2" s="600" t="s">
        <v>598</v>
      </c>
      <c r="E2" s="600" t="s">
        <v>599</v>
      </c>
      <c r="F2" s="600" t="s">
        <v>600</v>
      </c>
      <c r="G2" s="600" t="s">
        <v>601</v>
      </c>
      <c r="H2" s="600"/>
      <c r="I2" s="600"/>
      <c r="J2" s="600"/>
      <c r="K2" s="606" t="s">
        <v>602</v>
      </c>
      <c r="L2" s="608" t="s">
        <v>603</v>
      </c>
      <c r="M2" s="600" t="s">
        <v>604</v>
      </c>
    </row>
    <row r="3" spans="1:13" s="82" customFormat="1" ht="31.5">
      <c r="B3" s="605"/>
      <c r="C3" s="600"/>
      <c r="D3" s="600"/>
      <c r="E3" s="600"/>
      <c r="F3" s="600"/>
      <c r="G3" s="84" t="s">
        <v>605</v>
      </c>
      <c r="H3" s="83" t="s">
        <v>606</v>
      </c>
      <c r="I3" s="83" t="s">
        <v>607</v>
      </c>
      <c r="J3" s="83" t="s">
        <v>608</v>
      </c>
      <c r="K3" s="607"/>
      <c r="L3" s="607"/>
      <c r="M3" s="600"/>
    </row>
    <row r="4" spans="1:13" s="82" customFormat="1" ht="18">
      <c r="B4" s="85">
        <v>1</v>
      </c>
      <c r="C4" s="86" t="s">
        <v>609</v>
      </c>
      <c r="D4" s="86" t="s">
        <v>255</v>
      </c>
      <c r="E4" s="86" t="s">
        <v>610</v>
      </c>
      <c r="F4" s="86" t="s">
        <v>611</v>
      </c>
      <c r="G4" s="87" t="s">
        <v>612</v>
      </c>
      <c r="H4" s="88">
        <v>40</v>
      </c>
      <c r="I4" s="88">
        <v>1</v>
      </c>
      <c r="J4" s="88">
        <v>16</v>
      </c>
      <c r="K4" s="87" t="s">
        <v>613</v>
      </c>
      <c r="L4" s="86" t="s">
        <v>252</v>
      </c>
      <c r="M4" s="86" t="s">
        <v>258</v>
      </c>
    </row>
    <row r="5" spans="1:13" s="82" customFormat="1" ht="18">
      <c r="B5" s="85">
        <v>2</v>
      </c>
      <c r="C5" s="89" t="s">
        <v>614</v>
      </c>
      <c r="D5" s="89" t="s">
        <v>615</v>
      </c>
      <c r="E5" s="89" t="s">
        <v>616</v>
      </c>
      <c r="F5" s="89" t="s">
        <v>617</v>
      </c>
      <c r="G5" s="90" t="s">
        <v>612</v>
      </c>
      <c r="H5" s="91">
        <v>51</v>
      </c>
      <c r="I5" s="91">
        <v>10</v>
      </c>
      <c r="J5" s="91">
        <v>5</v>
      </c>
      <c r="K5" s="90" t="s">
        <v>618</v>
      </c>
      <c r="L5" s="89" t="s">
        <v>619</v>
      </c>
      <c r="M5" s="89" t="s">
        <v>620</v>
      </c>
    </row>
    <row r="6" spans="1:13" s="82" customFormat="1" ht="18">
      <c r="B6" s="85">
        <v>3</v>
      </c>
      <c r="C6" s="89" t="s">
        <v>614</v>
      </c>
      <c r="D6" s="89" t="s">
        <v>615</v>
      </c>
      <c r="E6" s="89" t="s">
        <v>621</v>
      </c>
      <c r="F6" s="89" t="s">
        <v>622</v>
      </c>
      <c r="G6" s="90" t="s">
        <v>623</v>
      </c>
      <c r="H6" s="91">
        <v>1</v>
      </c>
      <c r="I6" s="91">
        <v>6</v>
      </c>
      <c r="J6" s="91">
        <v>27</v>
      </c>
      <c r="K6" s="90" t="s">
        <v>613</v>
      </c>
      <c r="L6" s="89" t="s">
        <v>624</v>
      </c>
      <c r="M6" s="89" t="s">
        <v>625</v>
      </c>
    </row>
    <row r="7" spans="1:13" s="82" customFormat="1" ht="18">
      <c r="B7" s="85">
        <v>4</v>
      </c>
      <c r="C7" s="89" t="s">
        <v>614</v>
      </c>
      <c r="D7" s="89" t="s">
        <v>615</v>
      </c>
      <c r="E7" s="89" t="s">
        <v>626</v>
      </c>
      <c r="F7" s="89" t="s">
        <v>627</v>
      </c>
      <c r="G7" s="90" t="s">
        <v>628</v>
      </c>
      <c r="H7" s="91">
        <v>14</v>
      </c>
      <c r="I7" s="91">
        <v>5</v>
      </c>
      <c r="J7" s="91">
        <v>1</v>
      </c>
      <c r="K7" s="90" t="s">
        <v>613</v>
      </c>
      <c r="L7" s="89" t="s">
        <v>629</v>
      </c>
      <c r="M7" s="89" t="s">
        <v>630</v>
      </c>
    </row>
    <row r="8" spans="1:13" s="82" customFormat="1" ht="18">
      <c r="A8" s="82" t="s">
        <v>631</v>
      </c>
      <c r="B8" s="85">
        <v>5</v>
      </c>
      <c r="C8" s="92"/>
      <c r="D8" s="92"/>
      <c r="E8" s="92"/>
      <c r="F8" s="92"/>
      <c r="G8" s="93"/>
      <c r="H8" s="85"/>
      <c r="I8" s="85"/>
      <c r="J8" s="85"/>
      <c r="K8" s="93"/>
      <c r="L8" s="92"/>
      <c r="M8" s="92"/>
    </row>
    <row r="9" spans="1:13" s="82" customFormat="1" ht="18">
      <c r="B9" s="85">
        <v>6</v>
      </c>
      <c r="C9" s="92"/>
      <c r="D9" s="92"/>
      <c r="E9" s="92"/>
      <c r="F9" s="92"/>
      <c r="G9" s="93"/>
      <c r="H9" s="85"/>
      <c r="I9" s="85"/>
      <c r="J9" s="85"/>
      <c r="K9" s="93"/>
      <c r="L9" s="92"/>
      <c r="M9" s="92"/>
    </row>
    <row r="10" spans="1:13" s="82" customFormat="1" ht="18">
      <c r="B10" s="85">
        <v>7</v>
      </c>
      <c r="C10" s="92"/>
      <c r="D10" s="92"/>
      <c r="E10" s="92"/>
      <c r="F10" s="92"/>
      <c r="G10" s="93"/>
      <c r="H10" s="85"/>
      <c r="I10" s="85"/>
      <c r="J10" s="85"/>
      <c r="K10" s="93"/>
      <c r="L10" s="92"/>
      <c r="M10" s="92"/>
    </row>
    <row r="11" spans="1:13" s="82" customFormat="1" ht="18">
      <c r="B11" s="85">
        <v>8</v>
      </c>
      <c r="C11" s="92"/>
      <c r="D11" s="92"/>
      <c r="E11" s="92"/>
      <c r="F11" s="92"/>
      <c r="G11" s="93"/>
      <c r="H11" s="85"/>
      <c r="I11" s="85"/>
      <c r="J11" s="85"/>
      <c r="K11" s="93"/>
      <c r="L11" s="92"/>
      <c r="M11" s="92"/>
    </row>
    <row r="12" spans="1:13" s="82" customFormat="1" ht="18">
      <c r="B12" s="85">
        <v>9</v>
      </c>
      <c r="C12" s="92"/>
      <c r="D12" s="92"/>
      <c r="E12" s="92"/>
      <c r="F12" s="92"/>
      <c r="G12" s="93"/>
      <c r="H12" s="85"/>
      <c r="I12" s="85"/>
      <c r="J12" s="85"/>
      <c r="K12" s="93"/>
      <c r="L12" s="92"/>
      <c r="M12" s="92"/>
    </row>
    <row r="13" spans="1:13" s="82" customFormat="1" ht="18">
      <c r="B13" s="85">
        <v>10</v>
      </c>
      <c r="C13" s="92"/>
      <c r="D13" s="92"/>
      <c r="E13" s="92"/>
      <c r="F13" s="92"/>
      <c r="G13" s="93"/>
      <c r="H13" s="85"/>
      <c r="I13" s="85"/>
      <c r="J13" s="85"/>
      <c r="K13" s="93"/>
      <c r="L13" s="92"/>
      <c r="M13" s="92"/>
    </row>
    <row r="14" spans="1:13" s="82" customFormat="1" ht="18">
      <c r="B14" s="85">
        <v>11</v>
      </c>
      <c r="C14" s="92"/>
      <c r="D14" s="92"/>
      <c r="E14" s="92"/>
      <c r="F14" s="92"/>
      <c r="G14" s="93"/>
      <c r="H14" s="85"/>
      <c r="I14" s="85"/>
      <c r="J14" s="85"/>
      <c r="K14" s="93"/>
      <c r="L14" s="92"/>
      <c r="M14" s="92"/>
    </row>
    <row r="15" spans="1:13" s="82" customFormat="1" ht="18">
      <c r="B15" s="85">
        <v>12</v>
      </c>
      <c r="C15" s="92"/>
      <c r="D15" s="92"/>
      <c r="E15" s="92"/>
      <c r="F15" s="92"/>
      <c r="G15" s="93"/>
      <c r="H15" s="85"/>
      <c r="I15" s="85"/>
      <c r="J15" s="85"/>
      <c r="K15" s="93"/>
      <c r="L15" s="92"/>
      <c r="M15" s="92"/>
    </row>
    <row r="16" spans="1:13" s="82" customFormat="1" ht="18">
      <c r="B16" s="85">
        <v>13</v>
      </c>
      <c r="C16" s="92"/>
      <c r="D16" s="92"/>
      <c r="E16" s="92"/>
      <c r="F16" s="92"/>
      <c r="G16" s="93"/>
      <c r="H16" s="85"/>
      <c r="I16" s="85"/>
      <c r="J16" s="85"/>
      <c r="K16" s="93"/>
      <c r="L16" s="92"/>
      <c r="M16" s="92"/>
    </row>
    <row r="17" spans="2:13" s="82" customFormat="1" ht="18">
      <c r="B17" s="85">
        <v>14</v>
      </c>
      <c r="C17" s="92"/>
      <c r="D17" s="92"/>
      <c r="E17" s="92"/>
      <c r="F17" s="92"/>
      <c r="G17" s="93"/>
      <c r="H17" s="85"/>
      <c r="I17" s="85"/>
      <c r="J17" s="85"/>
      <c r="K17" s="93"/>
      <c r="L17" s="92"/>
      <c r="M17" s="92"/>
    </row>
    <row r="18" spans="2:13" s="82" customFormat="1" ht="18">
      <c r="B18" s="85">
        <v>15</v>
      </c>
      <c r="C18" s="92"/>
      <c r="D18" s="92"/>
      <c r="E18" s="92"/>
      <c r="F18" s="92"/>
      <c r="G18" s="93"/>
      <c r="H18" s="85"/>
      <c r="I18" s="85"/>
      <c r="J18" s="85"/>
      <c r="K18" s="93"/>
      <c r="L18" s="92"/>
      <c r="M18" s="92"/>
    </row>
    <row r="19" spans="2:13" s="82" customFormat="1" ht="18">
      <c r="G19" s="94"/>
      <c r="K19" s="94"/>
      <c r="M19" s="94"/>
    </row>
    <row r="20" spans="2:13" s="82" customFormat="1" ht="18">
      <c r="C20" s="601" t="s">
        <v>632</v>
      </c>
      <c r="D20" s="601"/>
      <c r="E20" s="601"/>
      <c r="F20" s="601"/>
      <c r="G20" s="94"/>
      <c r="K20" s="94"/>
      <c r="M20" s="94"/>
    </row>
    <row r="21" spans="2:13" s="82" customFormat="1" ht="18" customHeight="1">
      <c r="D21" s="95"/>
      <c r="E21" s="602" t="str">
        <f>"令和7年"&amp;①交付申請書!X3&amp;"月"&amp;①交付申請書!Z3&amp;"日"</f>
        <v>令和7年5月17日</v>
      </c>
      <c r="F21" s="602"/>
      <c r="G21" s="603" t="s">
        <v>633</v>
      </c>
      <c r="H21" s="603"/>
      <c r="I21" s="603"/>
      <c r="J21" s="603"/>
      <c r="K21" s="603"/>
      <c r="L21" s="603"/>
      <c r="M21" s="603"/>
    </row>
    <row r="22" spans="2:13" s="82" customFormat="1" ht="18">
      <c r="G22" s="598" t="str">
        <f>IF(①交付申請書!O7="","",①交付申請書!O7)</f>
        <v>千葉県千葉市中央区市場町○－○</v>
      </c>
      <c r="H22" s="598"/>
      <c r="I22" s="598"/>
      <c r="J22" s="598"/>
      <c r="K22" s="598"/>
      <c r="L22" s="598"/>
    </row>
    <row r="23" spans="2:13" s="82" customFormat="1" ht="18">
      <c r="G23" s="82" t="s">
        <v>634</v>
      </c>
    </row>
    <row r="24" spans="2:13" s="82" customFormat="1" ht="18">
      <c r="G24" s="598" t="str">
        <f>IF(①交付申請書!O8="","",①交付申請書!O8)</f>
        <v>株式会社千葉</v>
      </c>
      <c r="H24" s="598"/>
      <c r="I24" s="598"/>
      <c r="J24" s="598"/>
      <c r="K24" s="598"/>
      <c r="L24" s="598"/>
    </row>
    <row r="25" spans="2:13" s="82" customFormat="1" ht="18">
      <c r="G25" s="598" t="str">
        <f>IF(①交付申請書!O9="","",①交付申請書!O9)</f>
        <v>代表取締役</v>
      </c>
      <c r="H25" s="598"/>
      <c r="I25" s="598"/>
      <c r="K25" s="598" t="str">
        <f>IF(①交付申請書!T9="","",①交付申請書!T9&amp;"　"&amp;①交付申請書!X9)</f>
        <v>千葉　太郎</v>
      </c>
      <c r="L25" s="598"/>
    </row>
    <row r="26" spans="2:13" s="82" customFormat="1" ht="18">
      <c r="G26" s="94"/>
      <c r="H26" s="94"/>
      <c r="I26" s="94"/>
      <c r="J26" s="94"/>
      <c r="K26" s="94"/>
      <c r="L26" s="94"/>
    </row>
    <row r="27" spans="2:13" ht="18">
      <c r="C27" s="82" t="s">
        <v>635</v>
      </c>
      <c r="D27" s="82"/>
      <c r="E27" s="82"/>
      <c r="F27" s="82"/>
      <c r="G27" s="82"/>
      <c r="H27" s="82"/>
      <c r="I27" s="82"/>
      <c r="J27" s="82"/>
      <c r="K27" s="82"/>
      <c r="L27" s="82"/>
    </row>
    <row r="28" spans="2:13" ht="18">
      <c r="C28" s="82" t="s">
        <v>636</v>
      </c>
      <c r="D28" s="82"/>
      <c r="E28" s="82"/>
      <c r="F28" s="82"/>
      <c r="G28" s="82"/>
      <c r="H28" s="82"/>
      <c r="I28" s="82"/>
      <c r="J28" s="82"/>
      <c r="K28" s="82"/>
      <c r="L28" s="82"/>
    </row>
    <row r="29" spans="2:13" ht="17.100000000000001" customHeight="1">
      <c r="C29" s="599" t="s">
        <v>637</v>
      </c>
      <c r="D29" s="599"/>
      <c r="E29" s="599"/>
      <c r="F29" s="599"/>
      <c r="G29" s="599"/>
      <c r="H29" s="599"/>
      <c r="I29" s="599"/>
      <c r="J29" s="599"/>
      <c r="K29" s="599"/>
      <c r="L29" s="599"/>
    </row>
    <row r="30" spans="2:13" ht="17.100000000000001" customHeight="1">
      <c r="C30" s="599"/>
      <c r="D30" s="599"/>
      <c r="E30" s="599"/>
      <c r="F30" s="599"/>
      <c r="G30" s="599"/>
      <c r="H30" s="599"/>
      <c r="I30" s="599"/>
      <c r="J30" s="599"/>
      <c r="K30" s="599"/>
      <c r="L30" s="599"/>
    </row>
    <row r="31" spans="2:13" ht="17.100000000000001" customHeight="1">
      <c r="C31" s="599"/>
      <c r="D31" s="599"/>
      <c r="E31" s="599"/>
      <c r="F31" s="599"/>
      <c r="G31" s="599"/>
      <c r="H31" s="599"/>
      <c r="I31" s="599"/>
      <c r="J31" s="599"/>
      <c r="K31" s="599"/>
      <c r="L31" s="599"/>
    </row>
    <row r="32" spans="2:13" ht="17.100000000000001" customHeight="1">
      <c r="C32" s="599"/>
      <c r="D32" s="599"/>
      <c r="E32" s="599"/>
      <c r="F32" s="599"/>
      <c r="G32" s="599"/>
      <c r="H32" s="599"/>
      <c r="I32" s="599"/>
      <c r="J32" s="599"/>
      <c r="K32" s="599"/>
      <c r="L32" s="599"/>
    </row>
  </sheetData>
  <mergeCells count="18">
    <mergeCell ref="B1:L1"/>
    <mergeCell ref="B2:B3"/>
    <mergeCell ref="C2:C3"/>
    <mergeCell ref="D2:D3"/>
    <mergeCell ref="E2:E3"/>
    <mergeCell ref="F2:F3"/>
    <mergeCell ref="G2:J2"/>
    <mergeCell ref="K2:K3"/>
    <mergeCell ref="L2:L3"/>
    <mergeCell ref="G25:I25"/>
    <mergeCell ref="K25:L25"/>
    <mergeCell ref="C29:L32"/>
    <mergeCell ref="M2:M3"/>
    <mergeCell ref="C20:F20"/>
    <mergeCell ref="E21:F21"/>
    <mergeCell ref="G21:M21"/>
    <mergeCell ref="G22:L22"/>
    <mergeCell ref="G24:L24"/>
  </mergeCells>
  <phoneticPr fontId="3"/>
  <conditionalFormatting sqref="C4:M18">
    <cfRule type="cellIs" dxfId="0" priority="1" operator="equal">
      <formula>""</formula>
    </cfRule>
  </conditionalFormatting>
  <pageMargins left="0.70866141732283461" right="0.70866141732283461" top="0.74803149606299213" bottom="0.74803149606299213" header="0.31496062992125984" footer="0.31496062992125984"/>
  <pageSetup paperSize="9" scale="55" orientation="landscape" r:id="rId1"/>
  <headerFooter>
    <oddFooter>&amp;P / &amp;N ページ</oddFooter>
  </headerFooter>
  <colBreaks count="1" manualBreakCount="1">
    <brk id="13"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S56"/>
  <sheetViews>
    <sheetView view="pageBreakPreview" zoomScale="85" zoomScaleNormal="100" zoomScaleSheetLayoutView="85" workbookViewId="0"/>
  </sheetViews>
  <sheetFormatPr defaultColWidth="9" defaultRowHeight="18.75"/>
  <cols>
    <col min="1" max="54" width="3.125" style="17" customWidth="1"/>
    <col min="55" max="16384" width="9" style="17"/>
  </cols>
  <sheetData>
    <row r="2" spans="29:29">
      <c r="AC2" s="18" t="s">
        <v>638</v>
      </c>
    </row>
    <row r="3" spans="29:29">
      <c r="AC3" s="17" t="s">
        <v>639</v>
      </c>
    </row>
    <row r="4" spans="29:29">
      <c r="AC4" s="17" t="s">
        <v>640</v>
      </c>
    </row>
    <row r="5" spans="29:29">
      <c r="AC5" s="18" t="s">
        <v>641</v>
      </c>
    </row>
    <row r="6" spans="29:29">
      <c r="AC6" s="17" t="s">
        <v>642</v>
      </c>
    </row>
    <row r="7" spans="29:29">
      <c r="AC7" s="18" t="s">
        <v>643</v>
      </c>
    </row>
    <row r="8" spans="29:29">
      <c r="AC8" s="17" t="s">
        <v>644</v>
      </c>
    </row>
    <row r="9" spans="29:29">
      <c r="AC9" s="18" t="s">
        <v>645</v>
      </c>
    </row>
    <row r="10" spans="29:29">
      <c r="AC10" s="17" t="s">
        <v>646</v>
      </c>
    </row>
    <row r="11" spans="29:29">
      <c r="AC11" s="27" t="s">
        <v>647</v>
      </c>
    </row>
    <row r="12" spans="29:29">
      <c r="AC12" s="27" t="s">
        <v>648</v>
      </c>
    </row>
    <row r="13" spans="29:29">
      <c r="AC13" s="27" t="s">
        <v>649</v>
      </c>
    </row>
    <row r="14" spans="29:29">
      <c r="AC14" s="27" t="s">
        <v>650</v>
      </c>
    </row>
    <row r="15" spans="29:29">
      <c r="AC15" s="27" t="s">
        <v>651</v>
      </c>
    </row>
    <row r="19" spans="71:71">
      <c r="BS19" s="18"/>
    </row>
    <row r="38" spans="1:27" ht="19.5" thickBot="1"/>
    <row r="39" spans="1:27">
      <c r="A39" s="96"/>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8"/>
    </row>
    <row r="40" spans="1:27">
      <c r="A40" s="99"/>
      <c r="I40" s="622" t="s">
        <v>652</v>
      </c>
      <c r="J40" s="623"/>
      <c r="M40" s="623" t="s">
        <v>653</v>
      </c>
      <c r="N40" s="623"/>
      <c r="Q40" s="623" t="s">
        <v>654</v>
      </c>
      <c r="R40" s="623"/>
      <c r="V40" s="612" t="s">
        <v>655</v>
      </c>
      <c r="W40" s="612"/>
      <c r="X40" s="612"/>
      <c r="Y40" s="612"/>
      <c r="Z40" s="612"/>
      <c r="AA40" s="102"/>
    </row>
    <row r="41" spans="1:27">
      <c r="A41" s="99"/>
      <c r="I41" s="623"/>
      <c r="J41" s="623"/>
      <c r="M41" s="623"/>
      <c r="N41" s="623"/>
      <c r="Q41" s="623"/>
      <c r="R41" s="623"/>
      <c r="V41" s="613" t="s">
        <v>1040</v>
      </c>
      <c r="W41" s="613"/>
      <c r="X41" s="613"/>
      <c r="Y41" s="613"/>
      <c r="Z41" s="613"/>
      <c r="AA41" s="102"/>
    </row>
    <row r="42" spans="1:27" ht="25.5">
      <c r="A42" s="99"/>
      <c r="I42" s="100"/>
      <c r="J42" s="100"/>
      <c r="M42" s="100"/>
      <c r="N42" s="100"/>
      <c r="Q42" s="100"/>
      <c r="R42" s="100"/>
      <c r="AA42" s="102"/>
    </row>
    <row r="43" spans="1:27" ht="18" customHeight="1">
      <c r="A43" s="99"/>
      <c r="B43" s="618" t="s">
        <v>656</v>
      </c>
      <c r="C43" s="618"/>
      <c r="D43" s="618"/>
      <c r="E43" s="618"/>
      <c r="F43" s="618"/>
      <c r="G43" s="618"/>
      <c r="H43" s="104"/>
      <c r="I43" s="105"/>
      <c r="J43" s="620" t="s">
        <v>657</v>
      </c>
      <c r="K43" s="620"/>
      <c r="M43" s="100"/>
      <c r="N43" s="100"/>
      <c r="Q43" s="100"/>
      <c r="R43" s="100"/>
      <c r="AA43" s="102"/>
    </row>
    <row r="44" spans="1:27" ht="18" customHeight="1">
      <c r="A44" s="99"/>
      <c r="B44" s="619"/>
      <c r="C44" s="619"/>
      <c r="D44" s="619"/>
      <c r="E44" s="619"/>
      <c r="F44" s="619"/>
      <c r="G44" s="619"/>
      <c r="H44" s="106"/>
      <c r="I44" s="107"/>
      <c r="J44" s="621"/>
      <c r="K44" s="621"/>
      <c r="AA44" s="102"/>
    </row>
    <row r="45" spans="1:27" ht="18" customHeight="1">
      <c r="A45" s="99"/>
      <c r="AA45" s="102"/>
    </row>
    <row r="46" spans="1:27">
      <c r="A46" s="99"/>
      <c r="AA46" s="102"/>
    </row>
    <row r="47" spans="1:27" ht="18" customHeight="1">
      <c r="A47" s="99"/>
      <c r="I47" s="610" t="s">
        <v>658</v>
      </c>
      <c r="J47" s="611"/>
      <c r="K47" s="615">
        <v>220000</v>
      </c>
      <c r="L47" s="615"/>
      <c r="M47" s="615"/>
      <c r="N47" s="615"/>
      <c r="O47" s="615"/>
      <c r="P47" s="615"/>
      <c r="Q47" s="615"/>
      <c r="R47" s="615"/>
      <c r="AA47" s="102"/>
    </row>
    <row r="48" spans="1:27" ht="18" customHeight="1">
      <c r="A48" s="99"/>
      <c r="I48" s="614"/>
      <c r="J48" s="614"/>
      <c r="K48" s="616"/>
      <c r="L48" s="616"/>
      <c r="M48" s="616"/>
      <c r="N48" s="616"/>
      <c r="O48" s="616"/>
      <c r="P48" s="616"/>
      <c r="Q48" s="616"/>
      <c r="R48" s="616"/>
      <c r="S48" s="17" t="s">
        <v>659</v>
      </c>
      <c r="AA48" s="102"/>
    </row>
    <row r="49" spans="1:27">
      <c r="A49" s="99"/>
      <c r="AA49" s="102"/>
    </row>
    <row r="50" spans="1:27">
      <c r="A50" s="99"/>
      <c r="I50" s="17" t="s">
        <v>660</v>
      </c>
      <c r="AA50" s="102"/>
    </row>
    <row r="51" spans="1:27">
      <c r="A51" s="99"/>
      <c r="B51" s="101" t="s">
        <v>661</v>
      </c>
      <c r="C51" s="101"/>
      <c r="D51" s="101"/>
      <c r="E51" s="101"/>
      <c r="F51" s="101"/>
      <c r="G51" s="101"/>
      <c r="H51" s="101"/>
      <c r="I51" s="101"/>
      <c r="J51" s="101"/>
      <c r="K51" s="101"/>
      <c r="AA51" s="102"/>
    </row>
    <row r="52" spans="1:27">
      <c r="A52" s="99"/>
      <c r="B52" s="101" t="s">
        <v>662</v>
      </c>
      <c r="C52" s="101"/>
      <c r="D52" s="101"/>
      <c r="E52" s="101"/>
      <c r="F52" s="101" t="s">
        <v>658</v>
      </c>
      <c r="G52" s="617">
        <v>200000</v>
      </c>
      <c r="H52" s="617"/>
      <c r="I52" s="617"/>
      <c r="J52" s="617"/>
      <c r="K52" s="617"/>
      <c r="Q52" s="101" t="s">
        <v>1039</v>
      </c>
      <c r="R52" s="101"/>
      <c r="S52" s="101"/>
      <c r="T52" s="101"/>
      <c r="U52" s="101"/>
      <c r="AA52" s="102"/>
    </row>
    <row r="53" spans="1:27">
      <c r="A53" s="99"/>
      <c r="B53" s="101" t="s">
        <v>663</v>
      </c>
      <c r="C53" s="101"/>
      <c r="D53" s="101"/>
      <c r="E53" s="101"/>
      <c r="F53" s="101" t="s">
        <v>658</v>
      </c>
      <c r="G53" s="609">
        <v>20000</v>
      </c>
      <c r="H53" s="609"/>
      <c r="I53" s="609"/>
      <c r="J53" s="609"/>
      <c r="K53" s="609"/>
      <c r="Q53" s="17" t="s">
        <v>664</v>
      </c>
      <c r="AA53" s="102"/>
    </row>
    <row r="54" spans="1:27">
      <c r="A54" s="99"/>
      <c r="Q54" s="610" t="s">
        <v>665</v>
      </c>
      <c r="R54" s="611"/>
      <c r="S54" s="611"/>
      <c r="T54" s="611"/>
      <c r="U54" s="611"/>
      <c r="V54" s="611"/>
      <c r="W54" s="611"/>
      <c r="AA54" s="102"/>
    </row>
    <row r="55" spans="1:27">
      <c r="A55" s="99"/>
      <c r="Q55" s="611"/>
      <c r="R55" s="611"/>
      <c r="S55" s="611"/>
      <c r="T55" s="611"/>
      <c r="U55" s="611"/>
      <c r="V55" s="611"/>
      <c r="W55" s="611"/>
      <c r="AA55" s="102"/>
    </row>
    <row r="56" spans="1:27" ht="19.5" thickBot="1">
      <c r="A56" s="108"/>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10"/>
    </row>
  </sheetData>
  <mergeCells count="12">
    <mergeCell ref="G53:K53"/>
    <mergeCell ref="Q54:W55"/>
    <mergeCell ref="V40:Z40"/>
    <mergeCell ref="V41:Z41"/>
    <mergeCell ref="I47:J48"/>
    <mergeCell ref="K47:R48"/>
    <mergeCell ref="G52:K52"/>
    <mergeCell ref="B43:G44"/>
    <mergeCell ref="J43:K44"/>
    <mergeCell ref="I40:J41"/>
    <mergeCell ref="M40:N41"/>
    <mergeCell ref="Q40:R41"/>
  </mergeCells>
  <phoneticPr fontId="3"/>
  <pageMargins left="0.70866141732283472" right="0.70866141732283472" top="0.74803149606299213" bottom="0.74803149606299213" header="0.31496062992125984" footer="0.31496062992125984"/>
  <pageSetup paperSize="9" scale="87" orientation="portrait" r:id="rId1"/>
  <headerFooter>
    <oddFooter>&amp;P / &amp;N ページ</oddFooter>
  </headerFooter>
  <rowBreaks count="1" manualBreakCount="1">
    <brk id="38" max="16383" man="1"/>
  </rowBreaks>
  <colBreaks count="1" manualBreakCount="1">
    <brk id="2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L2:AL9"/>
  <sheetViews>
    <sheetView view="pageBreakPreview" zoomScaleNormal="100" zoomScaleSheetLayoutView="100" workbookViewId="0">
      <selection activeCell="A8" sqref="A8"/>
    </sheetView>
  </sheetViews>
  <sheetFormatPr defaultColWidth="9" defaultRowHeight="18.75"/>
  <cols>
    <col min="1" max="95" width="3.125" style="17" customWidth="1"/>
    <col min="96" max="16384" width="9" style="17"/>
  </cols>
  <sheetData>
    <row r="2" spans="38:38">
      <c r="AL2" s="18" t="s">
        <v>666</v>
      </c>
    </row>
    <row r="3" spans="38:38">
      <c r="AL3" s="17" t="s">
        <v>667</v>
      </c>
    </row>
    <row r="4" spans="38:38">
      <c r="AL4" s="17" t="s">
        <v>668</v>
      </c>
    </row>
    <row r="6" spans="38:38">
      <c r="AL6" s="17" t="s">
        <v>669</v>
      </c>
    </row>
    <row r="7" spans="38:38">
      <c r="AL7" s="17" t="s">
        <v>670</v>
      </c>
    </row>
    <row r="8" spans="38:38">
      <c r="AL8" s="17" t="s">
        <v>671</v>
      </c>
    </row>
    <row r="9" spans="38:38">
      <c r="AL9" s="17" t="s">
        <v>672</v>
      </c>
    </row>
  </sheetData>
  <phoneticPr fontId="3"/>
  <pageMargins left="0.70866141732283472" right="0.70866141732283472" top="0.74803149606299213" bottom="0.74803149606299213" header="0.31496062992125984" footer="0.31496062992125984"/>
  <pageSetup paperSize="9" scale="69" orientation="portrait" r:id="rId1"/>
  <headerFooter>
    <oddFooter>&amp;P / &amp;N ページ</oddFooter>
  </headerFooter>
  <colBreaks count="1" manualBreakCount="1">
    <brk id="36"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Z38"/>
  <sheetViews>
    <sheetView view="pageBreakPreview" zoomScaleNormal="100" zoomScaleSheetLayoutView="100" workbookViewId="0">
      <selection activeCell="BF6" sqref="BF6"/>
    </sheetView>
  </sheetViews>
  <sheetFormatPr defaultColWidth="9" defaultRowHeight="18.75"/>
  <cols>
    <col min="1" max="26" width="3" style="17" customWidth="1"/>
    <col min="27" max="52" width="3" style="19" customWidth="1"/>
    <col min="53" max="56" width="3" style="17" customWidth="1"/>
    <col min="57" max="16384" width="9" style="17"/>
  </cols>
  <sheetData>
    <row r="2" spans="2:28">
      <c r="B2" s="111"/>
      <c r="C2" s="112"/>
      <c r="D2" s="112"/>
      <c r="E2" s="112"/>
      <c r="F2" s="112"/>
      <c r="G2" s="112"/>
      <c r="H2" s="112"/>
      <c r="I2" s="112"/>
      <c r="J2" s="112"/>
      <c r="K2" s="112"/>
      <c r="L2" s="112"/>
      <c r="M2" s="112"/>
      <c r="N2" s="112"/>
      <c r="O2" s="112"/>
      <c r="P2" s="112"/>
      <c r="Q2" s="112"/>
      <c r="R2" s="112"/>
      <c r="S2" s="112"/>
      <c r="T2" s="112"/>
      <c r="U2" s="112"/>
      <c r="V2" s="112"/>
      <c r="W2" s="112"/>
      <c r="X2" s="112"/>
      <c r="Y2" s="113"/>
      <c r="AB2" s="114" t="s">
        <v>673</v>
      </c>
    </row>
    <row r="3" spans="2:28" ht="18" customHeight="1">
      <c r="B3" s="115"/>
      <c r="J3" s="622" t="s">
        <v>674</v>
      </c>
      <c r="K3" s="622"/>
      <c r="L3" s="622"/>
      <c r="M3" s="622"/>
      <c r="N3" s="622"/>
      <c r="O3" s="622"/>
      <c r="P3" s="622"/>
      <c r="Q3" s="622"/>
      <c r="Y3" s="116"/>
      <c r="AB3" s="19" t="s">
        <v>675</v>
      </c>
    </row>
    <row r="4" spans="2:28" ht="18" customHeight="1">
      <c r="B4" s="115"/>
      <c r="J4" s="622"/>
      <c r="K4" s="622"/>
      <c r="L4" s="622"/>
      <c r="M4" s="622"/>
      <c r="N4" s="622"/>
      <c r="O4" s="622"/>
      <c r="P4" s="622"/>
      <c r="Q4" s="622"/>
      <c r="Y4" s="116"/>
      <c r="AB4" s="19" t="s">
        <v>676</v>
      </c>
    </row>
    <row r="5" spans="2:28">
      <c r="B5" s="115"/>
      <c r="S5" s="117" t="s">
        <v>677</v>
      </c>
      <c r="U5" s="118"/>
      <c r="V5" s="118"/>
      <c r="W5" s="118"/>
      <c r="X5" s="118"/>
      <c r="Y5" s="116"/>
      <c r="AB5" s="19" t="s">
        <v>678</v>
      </c>
    </row>
    <row r="6" spans="2:28">
      <c r="B6" s="115"/>
      <c r="Y6" s="116"/>
      <c r="AB6" s="19" t="s">
        <v>679</v>
      </c>
    </row>
    <row r="7" spans="2:28">
      <c r="B7" s="115"/>
      <c r="S7" s="119" t="s">
        <v>1041</v>
      </c>
      <c r="Y7" s="116"/>
      <c r="AB7" s="19" t="s">
        <v>680</v>
      </c>
    </row>
    <row r="8" spans="2:28" ht="18" customHeight="1">
      <c r="B8" s="115"/>
      <c r="C8" s="634" t="s">
        <v>656</v>
      </c>
      <c r="D8" s="634"/>
      <c r="E8" s="634"/>
      <c r="F8" s="634"/>
      <c r="G8" s="634"/>
      <c r="H8" s="634"/>
      <c r="I8" s="634"/>
      <c r="J8" s="634"/>
      <c r="K8" s="105"/>
      <c r="L8" s="620" t="s">
        <v>681</v>
      </c>
      <c r="M8" s="620"/>
      <c r="Y8" s="116"/>
      <c r="AB8" s="19" t="s">
        <v>682</v>
      </c>
    </row>
    <row r="9" spans="2:28" ht="18" customHeight="1">
      <c r="B9" s="115"/>
      <c r="C9" s="635"/>
      <c r="D9" s="635"/>
      <c r="E9" s="635"/>
      <c r="F9" s="635"/>
      <c r="G9" s="635"/>
      <c r="H9" s="635"/>
      <c r="I9" s="635"/>
      <c r="J9" s="635"/>
      <c r="K9" s="107"/>
      <c r="L9" s="621"/>
      <c r="M9" s="621"/>
      <c r="Y9" s="116"/>
      <c r="AB9" s="120" t="s">
        <v>683</v>
      </c>
    </row>
    <row r="10" spans="2:28">
      <c r="B10" s="115"/>
      <c r="Y10" s="116"/>
      <c r="AB10" s="19" t="s">
        <v>684</v>
      </c>
    </row>
    <row r="11" spans="2:28">
      <c r="B11" s="115"/>
      <c r="C11" s="17" t="s">
        <v>685</v>
      </c>
      <c r="G11" s="101" t="s">
        <v>686</v>
      </c>
      <c r="H11" s="101"/>
      <c r="I11" s="101"/>
      <c r="J11" s="101"/>
      <c r="K11" s="101"/>
      <c r="L11" s="101"/>
      <c r="M11" s="101"/>
      <c r="O11" s="17" t="s">
        <v>687</v>
      </c>
      <c r="Y11" s="116"/>
      <c r="AB11" s="120" t="s">
        <v>688</v>
      </c>
    </row>
    <row r="12" spans="2:28">
      <c r="B12" s="115"/>
      <c r="C12" s="17" t="s">
        <v>689</v>
      </c>
      <c r="G12" s="103" t="s">
        <v>690</v>
      </c>
      <c r="H12" s="103"/>
      <c r="I12" s="103"/>
      <c r="J12" s="103"/>
      <c r="K12" s="103"/>
      <c r="L12" s="103"/>
      <c r="M12" s="103"/>
      <c r="O12" s="17" t="s">
        <v>691</v>
      </c>
      <c r="Y12" s="116"/>
      <c r="AB12" s="19" t="s">
        <v>692</v>
      </c>
    </row>
    <row r="13" spans="2:28">
      <c r="B13" s="115"/>
      <c r="O13" s="620" t="s">
        <v>693</v>
      </c>
      <c r="P13" s="620"/>
      <c r="Q13" s="620"/>
      <c r="R13" s="620"/>
      <c r="S13" s="620"/>
      <c r="T13" s="620"/>
      <c r="U13" s="620"/>
      <c r="V13" s="620"/>
      <c r="W13" s="620"/>
      <c r="X13" s="620"/>
      <c r="Y13" s="116"/>
      <c r="AB13" s="19" t="s">
        <v>694</v>
      </c>
    </row>
    <row r="14" spans="2:28">
      <c r="B14" s="115"/>
      <c r="O14" s="620"/>
      <c r="P14" s="620"/>
      <c r="Q14" s="620"/>
      <c r="R14" s="620"/>
      <c r="S14" s="620"/>
      <c r="T14" s="620"/>
      <c r="U14" s="620"/>
      <c r="V14" s="620"/>
      <c r="W14" s="620"/>
      <c r="X14" s="620"/>
      <c r="Y14" s="116"/>
      <c r="AB14" s="19" t="s">
        <v>695</v>
      </c>
    </row>
    <row r="15" spans="2:28" ht="18" customHeight="1">
      <c r="B15" s="115"/>
      <c r="C15" s="620" t="s">
        <v>696</v>
      </c>
      <c r="D15" s="620"/>
      <c r="E15" s="620"/>
      <c r="F15" s="620"/>
      <c r="G15" s="620"/>
      <c r="H15" s="121"/>
      <c r="I15" s="636" t="s">
        <v>658</v>
      </c>
      <c r="J15" s="638">
        <f>Q37</f>
        <v>3025000</v>
      </c>
      <c r="K15" s="634"/>
      <c r="L15" s="634"/>
      <c r="M15" s="634"/>
      <c r="N15" s="634"/>
      <c r="O15" s="634"/>
      <c r="P15" s="634"/>
      <c r="Q15" s="634"/>
      <c r="R15" s="634"/>
      <c r="S15" s="634"/>
      <c r="T15" s="634"/>
      <c r="Y15" s="116"/>
      <c r="AB15" s="120" t="s">
        <v>697</v>
      </c>
    </row>
    <row r="16" spans="2:28" ht="18" customHeight="1">
      <c r="B16" s="115"/>
      <c r="C16" s="621"/>
      <c r="D16" s="621"/>
      <c r="E16" s="621"/>
      <c r="F16" s="621"/>
      <c r="G16" s="621"/>
      <c r="H16" s="122"/>
      <c r="I16" s="637"/>
      <c r="J16" s="635"/>
      <c r="K16" s="635"/>
      <c r="L16" s="635"/>
      <c r="M16" s="635"/>
      <c r="N16" s="635"/>
      <c r="O16" s="635"/>
      <c r="P16" s="635"/>
      <c r="Q16" s="635"/>
      <c r="R16" s="635"/>
      <c r="S16" s="635"/>
      <c r="T16" s="635"/>
      <c r="Y16" s="116"/>
      <c r="AB16" s="19" t="s">
        <v>698</v>
      </c>
    </row>
    <row r="17" spans="2:29">
      <c r="B17" s="115"/>
      <c r="Y17" s="116"/>
      <c r="AB17" s="120" t="s">
        <v>699</v>
      </c>
    </row>
    <row r="18" spans="2:29" ht="19.5" thickBot="1">
      <c r="B18" s="115"/>
      <c r="C18" s="633" t="s">
        <v>700</v>
      </c>
      <c r="D18" s="633"/>
      <c r="E18" s="633" t="s">
        <v>701</v>
      </c>
      <c r="F18" s="633"/>
      <c r="G18" s="633"/>
      <c r="H18" s="633"/>
      <c r="I18" s="633"/>
      <c r="J18" s="633"/>
      <c r="K18" s="633"/>
      <c r="L18" s="633" t="s">
        <v>702</v>
      </c>
      <c r="M18" s="633"/>
      <c r="N18" s="633" t="s">
        <v>703</v>
      </c>
      <c r="O18" s="633"/>
      <c r="P18" s="633"/>
      <c r="Q18" s="633" t="s">
        <v>704</v>
      </c>
      <c r="R18" s="633"/>
      <c r="S18" s="633"/>
      <c r="T18" s="633"/>
      <c r="U18" s="633" t="s">
        <v>705</v>
      </c>
      <c r="V18" s="633"/>
      <c r="W18" s="633"/>
      <c r="X18" s="633"/>
      <c r="Y18" s="116"/>
      <c r="AB18" s="19" t="s">
        <v>706</v>
      </c>
    </row>
    <row r="19" spans="2:29" ht="19.5" thickTop="1">
      <c r="B19" s="115"/>
      <c r="C19" s="630">
        <v>1</v>
      </c>
      <c r="D19" s="630"/>
      <c r="E19" s="631" t="s">
        <v>707</v>
      </c>
      <c r="F19" s="631"/>
      <c r="G19" s="631"/>
      <c r="H19" s="631"/>
      <c r="I19" s="631"/>
      <c r="J19" s="631"/>
      <c r="K19" s="631"/>
      <c r="L19" s="632" t="s">
        <v>708</v>
      </c>
      <c r="M19" s="632"/>
      <c r="N19" s="629">
        <v>1000000</v>
      </c>
      <c r="O19" s="629"/>
      <c r="P19" s="629"/>
      <c r="Q19" s="629">
        <v>1000000</v>
      </c>
      <c r="R19" s="629"/>
      <c r="S19" s="629"/>
      <c r="T19" s="629"/>
      <c r="U19" s="631" t="s">
        <v>709</v>
      </c>
      <c r="V19" s="631"/>
      <c r="W19" s="631"/>
      <c r="X19" s="631"/>
      <c r="Y19" s="116"/>
      <c r="AB19" s="19" t="s">
        <v>710</v>
      </c>
    </row>
    <row r="20" spans="2:29">
      <c r="B20" s="115"/>
      <c r="C20" s="624">
        <v>2</v>
      </c>
      <c r="D20" s="624"/>
      <c r="E20" s="626" t="s">
        <v>711</v>
      </c>
      <c r="F20" s="626"/>
      <c r="G20" s="626"/>
      <c r="H20" s="626"/>
      <c r="I20" s="626"/>
      <c r="J20" s="626"/>
      <c r="K20" s="626"/>
      <c r="L20" s="627">
        <v>1</v>
      </c>
      <c r="M20" s="627"/>
      <c r="N20" s="628">
        <v>40000</v>
      </c>
      <c r="O20" s="628"/>
      <c r="P20" s="628"/>
      <c r="Q20" s="629">
        <v>40000</v>
      </c>
      <c r="R20" s="629"/>
      <c r="S20" s="629"/>
      <c r="T20" s="629"/>
      <c r="U20" s="626" t="s">
        <v>712</v>
      </c>
      <c r="V20" s="626"/>
      <c r="W20" s="626"/>
      <c r="X20" s="626"/>
      <c r="Y20" s="116"/>
      <c r="AB20" s="19" t="s">
        <v>713</v>
      </c>
    </row>
    <row r="21" spans="2:29">
      <c r="B21" s="115"/>
      <c r="C21" s="624">
        <v>3</v>
      </c>
      <c r="D21" s="624"/>
      <c r="E21" s="626" t="s">
        <v>714</v>
      </c>
      <c r="F21" s="626"/>
      <c r="G21" s="626"/>
      <c r="H21" s="626"/>
      <c r="I21" s="626"/>
      <c r="J21" s="626"/>
      <c r="K21" s="626"/>
      <c r="L21" s="627" t="s">
        <v>708</v>
      </c>
      <c r="M21" s="627"/>
      <c r="N21" s="628">
        <v>1500000</v>
      </c>
      <c r="O21" s="628"/>
      <c r="P21" s="628"/>
      <c r="Q21" s="629">
        <v>1500000</v>
      </c>
      <c r="R21" s="629"/>
      <c r="S21" s="629"/>
      <c r="T21" s="629"/>
      <c r="U21" s="626" t="s">
        <v>712</v>
      </c>
      <c r="V21" s="626"/>
      <c r="W21" s="626"/>
      <c r="X21" s="626"/>
      <c r="Y21" s="116"/>
      <c r="AB21" s="19" t="s">
        <v>715</v>
      </c>
    </row>
    <row r="22" spans="2:29">
      <c r="B22" s="115"/>
      <c r="C22" s="624">
        <v>4</v>
      </c>
      <c r="D22" s="624"/>
      <c r="E22" s="626" t="s">
        <v>716</v>
      </c>
      <c r="F22" s="626"/>
      <c r="G22" s="626"/>
      <c r="H22" s="626"/>
      <c r="I22" s="626"/>
      <c r="J22" s="626"/>
      <c r="K22" s="626"/>
      <c r="L22" s="627" t="s">
        <v>708</v>
      </c>
      <c r="M22" s="627"/>
      <c r="N22" s="628">
        <v>150000</v>
      </c>
      <c r="O22" s="628"/>
      <c r="P22" s="628"/>
      <c r="Q22" s="629">
        <v>150000</v>
      </c>
      <c r="R22" s="629"/>
      <c r="S22" s="629"/>
      <c r="T22" s="629"/>
      <c r="U22" s="626" t="s">
        <v>712</v>
      </c>
      <c r="V22" s="626"/>
      <c r="W22" s="626"/>
      <c r="X22" s="626"/>
      <c r="Y22" s="116"/>
      <c r="AB22" s="120" t="s">
        <v>717</v>
      </c>
    </row>
    <row r="23" spans="2:29">
      <c r="B23" s="115"/>
      <c r="C23" s="624">
        <v>5</v>
      </c>
      <c r="D23" s="624"/>
      <c r="E23" s="626" t="s">
        <v>718</v>
      </c>
      <c r="F23" s="626"/>
      <c r="G23" s="626"/>
      <c r="H23" s="626"/>
      <c r="I23" s="626"/>
      <c r="J23" s="626"/>
      <c r="K23" s="626"/>
      <c r="L23" s="627" t="s">
        <v>708</v>
      </c>
      <c r="M23" s="627"/>
      <c r="N23" s="628">
        <v>60000</v>
      </c>
      <c r="O23" s="628"/>
      <c r="P23" s="628"/>
      <c r="Q23" s="629">
        <v>60000</v>
      </c>
      <c r="R23" s="629"/>
      <c r="S23" s="629"/>
      <c r="T23" s="629"/>
      <c r="U23" s="626" t="s">
        <v>712</v>
      </c>
      <c r="V23" s="626"/>
      <c r="W23" s="626"/>
      <c r="X23" s="626"/>
      <c r="Y23" s="116"/>
      <c r="AB23" s="19" t="s">
        <v>719</v>
      </c>
    </row>
    <row r="24" spans="2:29">
      <c r="B24" s="115"/>
      <c r="C24" s="624"/>
      <c r="D24" s="624"/>
      <c r="E24" s="626"/>
      <c r="F24" s="626"/>
      <c r="G24" s="626"/>
      <c r="H24" s="626"/>
      <c r="I24" s="626"/>
      <c r="J24" s="626"/>
      <c r="K24" s="626"/>
      <c r="L24" s="627"/>
      <c r="M24" s="627"/>
      <c r="N24" s="628"/>
      <c r="O24" s="628"/>
      <c r="P24" s="628"/>
      <c r="Q24" s="629" t="str">
        <f t="shared" ref="Q24:Q34" si="0">IF(OR(L24="",N24=""),"",N24*L24)</f>
        <v/>
      </c>
      <c r="R24" s="629"/>
      <c r="S24" s="629"/>
      <c r="T24" s="629"/>
      <c r="U24" s="626"/>
      <c r="V24" s="626"/>
      <c r="W24" s="626"/>
      <c r="X24" s="626"/>
      <c r="Y24" s="116"/>
      <c r="AB24" s="19" t="s">
        <v>720</v>
      </c>
    </row>
    <row r="25" spans="2:29">
      <c r="B25" s="115"/>
      <c r="C25" s="624"/>
      <c r="D25" s="624"/>
      <c r="E25" s="626"/>
      <c r="F25" s="626"/>
      <c r="G25" s="626"/>
      <c r="H25" s="626"/>
      <c r="I25" s="626"/>
      <c r="J25" s="626"/>
      <c r="K25" s="626"/>
      <c r="L25" s="627"/>
      <c r="M25" s="627"/>
      <c r="N25" s="628"/>
      <c r="O25" s="628"/>
      <c r="P25" s="628"/>
      <c r="Q25" s="629" t="str">
        <f t="shared" si="0"/>
        <v/>
      </c>
      <c r="R25" s="629"/>
      <c r="S25" s="629"/>
      <c r="T25" s="629"/>
      <c r="U25" s="626"/>
      <c r="V25" s="626"/>
      <c r="W25" s="626"/>
      <c r="X25" s="626"/>
      <c r="Y25" s="116"/>
      <c r="AB25" s="19" t="s">
        <v>721</v>
      </c>
    </row>
    <row r="26" spans="2:29">
      <c r="B26" s="115"/>
      <c r="C26" s="624"/>
      <c r="D26" s="624"/>
      <c r="E26" s="626"/>
      <c r="F26" s="626"/>
      <c r="G26" s="626"/>
      <c r="H26" s="626"/>
      <c r="I26" s="626"/>
      <c r="J26" s="626"/>
      <c r="K26" s="626"/>
      <c r="L26" s="627"/>
      <c r="M26" s="627"/>
      <c r="N26" s="628"/>
      <c r="O26" s="628"/>
      <c r="P26" s="628"/>
      <c r="Q26" s="629" t="str">
        <f t="shared" si="0"/>
        <v/>
      </c>
      <c r="R26" s="629"/>
      <c r="S26" s="629"/>
      <c r="T26" s="629"/>
      <c r="U26" s="626"/>
      <c r="V26" s="626"/>
      <c r="W26" s="626"/>
      <c r="X26" s="626"/>
      <c r="Y26" s="116"/>
      <c r="AB26" s="19" t="s">
        <v>722</v>
      </c>
    </row>
    <row r="27" spans="2:29">
      <c r="B27" s="115"/>
      <c r="C27" s="624"/>
      <c r="D27" s="624"/>
      <c r="E27" s="626"/>
      <c r="F27" s="626"/>
      <c r="G27" s="626"/>
      <c r="H27" s="626"/>
      <c r="I27" s="626"/>
      <c r="J27" s="626"/>
      <c r="K27" s="626"/>
      <c r="L27" s="627"/>
      <c r="M27" s="627"/>
      <c r="N27" s="628"/>
      <c r="O27" s="628"/>
      <c r="P27" s="628"/>
      <c r="Q27" s="629" t="str">
        <f t="shared" si="0"/>
        <v/>
      </c>
      <c r="R27" s="629"/>
      <c r="S27" s="629"/>
      <c r="T27" s="629"/>
      <c r="U27" s="626"/>
      <c r="V27" s="626"/>
      <c r="W27" s="626"/>
      <c r="X27" s="626"/>
      <c r="Y27" s="116"/>
      <c r="AB27" s="120" t="s">
        <v>723</v>
      </c>
    </row>
    <row r="28" spans="2:29">
      <c r="B28" s="115"/>
      <c r="C28" s="624"/>
      <c r="D28" s="624"/>
      <c r="E28" s="626"/>
      <c r="F28" s="626"/>
      <c r="G28" s="626"/>
      <c r="H28" s="626"/>
      <c r="I28" s="626"/>
      <c r="J28" s="626"/>
      <c r="K28" s="626"/>
      <c r="L28" s="627"/>
      <c r="M28" s="627"/>
      <c r="N28" s="628"/>
      <c r="O28" s="628"/>
      <c r="P28" s="628"/>
      <c r="Q28" s="629" t="str">
        <f t="shared" si="0"/>
        <v/>
      </c>
      <c r="R28" s="629"/>
      <c r="S28" s="629"/>
      <c r="T28" s="629"/>
      <c r="U28" s="626"/>
      <c r="V28" s="626"/>
      <c r="W28" s="626"/>
      <c r="X28" s="626"/>
      <c r="Y28" s="116"/>
      <c r="AB28" s="19" t="s">
        <v>724</v>
      </c>
    </row>
    <row r="29" spans="2:29">
      <c r="B29" s="115"/>
      <c r="C29" s="624"/>
      <c r="D29" s="624"/>
      <c r="E29" s="626"/>
      <c r="F29" s="626"/>
      <c r="G29" s="626"/>
      <c r="H29" s="626"/>
      <c r="I29" s="626"/>
      <c r="J29" s="626"/>
      <c r="K29" s="626"/>
      <c r="L29" s="627"/>
      <c r="M29" s="627"/>
      <c r="N29" s="628"/>
      <c r="O29" s="628"/>
      <c r="P29" s="628"/>
      <c r="Q29" s="629" t="str">
        <f t="shared" si="0"/>
        <v/>
      </c>
      <c r="R29" s="629"/>
      <c r="S29" s="629"/>
      <c r="T29" s="629"/>
      <c r="U29" s="626"/>
      <c r="V29" s="626"/>
      <c r="W29" s="626"/>
      <c r="X29" s="626"/>
      <c r="Y29" s="116"/>
      <c r="AB29" s="19" t="s">
        <v>725</v>
      </c>
    </row>
    <row r="30" spans="2:29">
      <c r="B30" s="115"/>
      <c r="C30" s="624"/>
      <c r="D30" s="624"/>
      <c r="E30" s="626"/>
      <c r="F30" s="626"/>
      <c r="G30" s="626"/>
      <c r="H30" s="626"/>
      <c r="I30" s="626"/>
      <c r="J30" s="626"/>
      <c r="K30" s="626"/>
      <c r="L30" s="627"/>
      <c r="M30" s="627"/>
      <c r="N30" s="628"/>
      <c r="O30" s="628"/>
      <c r="P30" s="628"/>
      <c r="Q30" s="629" t="str">
        <f t="shared" si="0"/>
        <v/>
      </c>
      <c r="R30" s="629"/>
      <c r="S30" s="629"/>
      <c r="T30" s="629"/>
      <c r="U30" s="626"/>
      <c r="V30" s="626"/>
      <c r="W30" s="626"/>
      <c r="X30" s="626"/>
      <c r="Y30" s="116"/>
    </row>
    <row r="31" spans="2:29">
      <c r="B31" s="115"/>
      <c r="C31" s="624"/>
      <c r="D31" s="624"/>
      <c r="E31" s="626"/>
      <c r="F31" s="626"/>
      <c r="G31" s="626"/>
      <c r="H31" s="626"/>
      <c r="I31" s="626"/>
      <c r="J31" s="626"/>
      <c r="K31" s="626"/>
      <c r="L31" s="627"/>
      <c r="M31" s="627"/>
      <c r="N31" s="628"/>
      <c r="O31" s="628"/>
      <c r="P31" s="628"/>
      <c r="Q31" s="629" t="str">
        <f t="shared" si="0"/>
        <v/>
      </c>
      <c r="R31" s="629"/>
      <c r="S31" s="629"/>
      <c r="T31" s="629"/>
      <c r="U31" s="626"/>
      <c r="V31" s="626"/>
      <c r="W31" s="626"/>
      <c r="X31" s="626"/>
      <c r="Y31" s="116"/>
      <c r="AB31" s="19" t="s">
        <v>726</v>
      </c>
    </row>
    <row r="32" spans="2:29">
      <c r="B32" s="115"/>
      <c r="C32" s="624"/>
      <c r="D32" s="624"/>
      <c r="E32" s="626"/>
      <c r="F32" s="626"/>
      <c r="G32" s="626"/>
      <c r="H32" s="626"/>
      <c r="I32" s="626"/>
      <c r="J32" s="626"/>
      <c r="K32" s="626"/>
      <c r="L32" s="627"/>
      <c r="M32" s="627"/>
      <c r="N32" s="628"/>
      <c r="O32" s="628"/>
      <c r="P32" s="628"/>
      <c r="Q32" s="629" t="str">
        <f t="shared" si="0"/>
        <v/>
      </c>
      <c r="R32" s="629"/>
      <c r="S32" s="629"/>
      <c r="T32" s="629"/>
      <c r="U32" s="626"/>
      <c r="V32" s="626"/>
      <c r="W32" s="626"/>
      <c r="X32" s="626"/>
      <c r="Y32" s="116"/>
      <c r="AB32" s="19" t="s">
        <v>727</v>
      </c>
      <c r="AC32" s="19" t="s">
        <v>728</v>
      </c>
    </row>
    <row r="33" spans="2:29">
      <c r="B33" s="115"/>
      <c r="C33" s="624"/>
      <c r="D33" s="624"/>
      <c r="E33" s="626"/>
      <c r="F33" s="626"/>
      <c r="G33" s="626"/>
      <c r="H33" s="626"/>
      <c r="I33" s="626"/>
      <c r="J33" s="626"/>
      <c r="K33" s="626"/>
      <c r="L33" s="627"/>
      <c r="M33" s="627"/>
      <c r="N33" s="628"/>
      <c r="O33" s="628"/>
      <c r="P33" s="628"/>
      <c r="Q33" s="629" t="str">
        <f t="shared" si="0"/>
        <v/>
      </c>
      <c r="R33" s="629"/>
      <c r="S33" s="629"/>
      <c r="T33" s="629"/>
      <c r="U33" s="626"/>
      <c r="V33" s="626"/>
      <c r="W33" s="626"/>
      <c r="X33" s="626"/>
      <c r="Y33" s="116"/>
      <c r="AB33" s="19" t="s">
        <v>727</v>
      </c>
      <c r="AC33" s="19" t="s">
        <v>729</v>
      </c>
    </row>
    <row r="34" spans="2:29">
      <c r="B34" s="115"/>
      <c r="C34" s="624"/>
      <c r="D34" s="624"/>
      <c r="E34" s="626"/>
      <c r="F34" s="626"/>
      <c r="G34" s="626"/>
      <c r="H34" s="626"/>
      <c r="I34" s="626"/>
      <c r="J34" s="626"/>
      <c r="K34" s="626"/>
      <c r="L34" s="627"/>
      <c r="M34" s="627"/>
      <c r="N34" s="628"/>
      <c r="O34" s="628"/>
      <c r="P34" s="628"/>
      <c r="Q34" s="629" t="str">
        <f t="shared" si="0"/>
        <v/>
      </c>
      <c r="R34" s="629"/>
      <c r="S34" s="629"/>
      <c r="T34" s="629"/>
      <c r="U34" s="626"/>
      <c r="V34" s="626"/>
      <c r="W34" s="626"/>
      <c r="X34" s="626"/>
      <c r="Y34" s="116"/>
      <c r="AB34" s="19" t="s">
        <v>727</v>
      </c>
      <c r="AC34" s="19" t="s">
        <v>730</v>
      </c>
    </row>
    <row r="35" spans="2:29">
      <c r="B35" s="115"/>
      <c r="C35" s="624" t="s">
        <v>731</v>
      </c>
      <c r="D35" s="624"/>
      <c r="E35" s="624"/>
      <c r="F35" s="624"/>
      <c r="G35" s="624"/>
      <c r="H35" s="624"/>
      <c r="I35" s="624"/>
      <c r="J35" s="624"/>
      <c r="K35" s="624"/>
      <c r="L35" s="624"/>
      <c r="M35" s="624"/>
      <c r="N35" s="624"/>
      <c r="O35" s="624"/>
      <c r="P35" s="624"/>
      <c r="Q35" s="625">
        <f>IF(SUM(Q19:T34)=0,"",SUM(Q19:T34))</f>
        <v>2750000</v>
      </c>
      <c r="R35" s="625"/>
      <c r="S35" s="625"/>
      <c r="T35" s="625"/>
      <c r="U35" s="625"/>
      <c r="V35" s="625"/>
      <c r="W35" s="625"/>
      <c r="X35" s="625"/>
      <c r="Y35" s="116"/>
      <c r="AB35" s="19" t="s">
        <v>727</v>
      </c>
      <c r="AC35" s="19" t="s">
        <v>732</v>
      </c>
    </row>
    <row r="36" spans="2:29">
      <c r="B36" s="115"/>
      <c r="C36" s="624" t="s">
        <v>663</v>
      </c>
      <c r="D36" s="624"/>
      <c r="E36" s="624"/>
      <c r="F36" s="624"/>
      <c r="G36" s="624"/>
      <c r="H36" s="624"/>
      <c r="I36" s="624"/>
      <c r="J36" s="624"/>
      <c r="K36" s="624"/>
      <c r="L36" s="624"/>
      <c r="M36" s="624"/>
      <c r="N36" s="624"/>
      <c r="O36" s="624"/>
      <c r="P36" s="624"/>
      <c r="Q36" s="625">
        <f>IFERROR(Q35*0.1,"")</f>
        <v>275000</v>
      </c>
      <c r="R36" s="625"/>
      <c r="S36" s="625"/>
      <c r="T36" s="625"/>
      <c r="U36" s="625"/>
      <c r="V36" s="625"/>
      <c r="W36" s="625"/>
      <c r="X36" s="625"/>
      <c r="Y36" s="116"/>
      <c r="AB36" s="19" t="s">
        <v>727</v>
      </c>
      <c r="AC36" s="19" t="s">
        <v>733</v>
      </c>
    </row>
    <row r="37" spans="2:29">
      <c r="B37" s="115"/>
      <c r="C37" s="624" t="s">
        <v>734</v>
      </c>
      <c r="D37" s="624"/>
      <c r="E37" s="624"/>
      <c r="F37" s="624"/>
      <c r="G37" s="624"/>
      <c r="H37" s="624"/>
      <c r="I37" s="624"/>
      <c r="J37" s="624"/>
      <c r="K37" s="624"/>
      <c r="L37" s="624"/>
      <c r="M37" s="624"/>
      <c r="N37" s="624"/>
      <c r="O37" s="624"/>
      <c r="P37" s="624"/>
      <c r="Q37" s="625">
        <f>IFERROR(Q35+Q36,"")</f>
        <v>3025000</v>
      </c>
      <c r="R37" s="625"/>
      <c r="S37" s="625"/>
      <c r="T37" s="625"/>
      <c r="U37" s="625"/>
      <c r="V37" s="625"/>
      <c r="W37" s="625"/>
      <c r="X37" s="625"/>
      <c r="Y37" s="116"/>
      <c r="AB37" s="19" t="s">
        <v>727</v>
      </c>
      <c r="AC37" s="19" t="s">
        <v>735</v>
      </c>
    </row>
    <row r="38" spans="2:29">
      <c r="B38" s="123"/>
      <c r="C38" s="101"/>
      <c r="D38" s="101"/>
      <c r="E38" s="101"/>
      <c r="F38" s="101"/>
      <c r="G38" s="101"/>
      <c r="H38" s="101"/>
      <c r="I38" s="101"/>
      <c r="J38" s="101"/>
      <c r="K38" s="101"/>
      <c r="L38" s="101"/>
      <c r="M38" s="101"/>
      <c r="N38" s="101"/>
      <c r="O38" s="101"/>
      <c r="P38" s="101"/>
      <c r="Q38" s="101"/>
      <c r="R38" s="101"/>
      <c r="S38" s="101"/>
      <c r="T38" s="101"/>
      <c r="U38" s="101"/>
      <c r="V38" s="101"/>
      <c r="W38" s="101"/>
      <c r="X38" s="101"/>
      <c r="Y38" s="124"/>
    </row>
  </sheetData>
  <mergeCells count="118">
    <mergeCell ref="C18:D18"/>
    <mergeCell ref="E18:K18"/>
    <mergeCell ref="L18:M18"/>
    <mergeCell ref="N18:P18"/>
    <mergeCell ref="Q18:T18"/>
    <mergeCell ref="U18:X18"/>
    <mergeCell ref="J3:Q4"/>
    <mergeCell ref="C8:J9"/>
    <mergeCell ref="L8:M9"/>
    <mergeCell ref="O13:X14"/>
    <mergeCell ref="C15:G16"/>
    <mergeCell ref="I15:I16"/>
    <mergeCell ref="J15:T16"/>
    <mergeCell ref="C20:D20"/>
    <mergeCell ref="E20:K20"/>
    <mergeCell ref="L20:M20"/>
    <mergeCell ref="N20:P20"/>
    <mergeCell ref="Q20:T20"/>
    <mergeCell ref="U20:X20"/>
    <mergeCell ref="C19:D19"/>
    <mergeCell ref="E19:K19"/>
    <mergeCell ref="L19:M19"/>
    <mergeCell ref="N19:P19"/>
    <mergeCell ref="Q19:T19"/>
    <mergeCell ref="U19:X19"/>
    <mergeCell ref="C22:D22"/>
    <mergeCell ref="E22:K22"/>
    <mergeCell ref="L22:M22"/>
    <mergeCell ref="N22:P22"/>
    <mergeCell ref="Q22:T22"/>
    <mergeCell ref="U22:X22"/>
    <mergeCell ref="C21:D21"/>
    <mergeCell ref="E21:K21"/>
    <mergeCell ref="L21:M21"/>
    <mergeCell ref="N21:P21"/>
    <mergeCell ref="Q21:T21"/>
    <mergeCell ref="U21:X21"/>
    <mergeCell ref="C24:D24"/>
    <mergeCell ref="E24:K24"/>
    <mergeCell ref="L24:M24"/>
    <mergeCell ref="N24:P24"/>
    <mergeCell ref="Q24:T24"/>
    <mergeCell ref="U24:X24"/>
    <mergeCell ref="C23:D23"/>
    <mergeCell ref="E23:K23"/>
    <mergeCell ref="L23:M23"/>
    <mergeCell ref="N23:P23"/>
    <mergeCell ref="Q23:T23"/>
    <mergeCell ref="U23:X23"/>
    <mergeCell ref="C26:D26"/>
    <mergeCell ref="E26:K26"/>
    <mergeCell ref="L26:M26"/>
    <mergeCell ref="N26:P26"/>
    <mergeCell ref="Q26:T26"/>
    <mergeCell ref="U26:X26"/>
    <mergeCell ref="C25:D25"/>
    <mergeCell ref="E25:K25"/>
    <mergeCell ref="L25:M25"/>
    <mergeCell ref="N25:P25"/>
    <mergeCell ref="Q25:T25"/>
    <mergeCell ref="U25:X25"/>
    <mergeCell ref="C28:D28"/>
    <mergeCell ref="E28:K28"/>
    <mergeCell ref="L28:M28"/>
    <mergeCell ref="N28:P28"/>
    <mergeCell ref="Q28:T28"/>
    <mergeCell ref="U28:X28"/>
    <mergeCell ref="C27:D27"/>
    <mergeCell ref="E27:K27"/>
    <mergeCell ref="L27:M27"/>
    <mergeCell ref="N27:P27"/>
    <mergeCell ref="Q27:T27"/>
    <mergeCell ref="U27:X27"/>
    <mergeCell ref="C30:D30"/>
    <mergeCell ref="E30:K30"/>
    <mergeCell ref="L30:M30"/>
    <mergeCell ref="N30:P30"/>
    <mergeCell ref="Q30:T30"/>
    <mergeCell ref="U30:X30"/>
    <mergeCell ref="C29:D29"/>
    <mergeCell ref="E29:K29"/>
    <mergeCell ref="L29:M29"/>
    <mergeCell ref="N29:P29"/>
    <mergeCell ref="Q29:T29"/>
    <mergeCell ref="U29:X29"/>
    <mergeCell ref="C32:D32"/>
    <mergeCell ref="E32:K32"/>
    <mergeCell ref="L32:M32"/>
    <mergeCell ref="N32:P32"/>
    <mergeCell ref="Q32:T32"/>
    <mergeCell ref="U32:X32"/>
    <mergeCell ref="C31:D31"/>
    <mergeCell ref="E31:K31"/>
    <mergeCell ref="L31:M31"/>
    <mergeCell ref="N31:P31"/>
    <mergeCell ref="Q31:T31"/>
    <mergeCell ref="U31:X31"/>
    <mergeCell ref="C34:D34"/>
    <mergeCell ref="E34:K34"/>
    <mergeCell ref="L34:M34"/>
    <mergeCell ref="N34:P34"/>
    <mergeCell ref="Q34:T34"/>
    <mergeCell ref="U34:X34"/>
    <mergeCell ref="C33:D33"/>
    <mergeCell ref="E33:K33"/>
    <mergeCell ref="L33:M33"/>
    <mergeCell ref="N33:P33"/>
    <mergeCell ref="Q33:T33"/>
    <mergeCell ref="U33:X33"/>
    <mergeCell ref="C37:P37"/>
    <mergeCell ref="Q37:T37"/>
    <mergeCell ref="U37:X37"/>
    <mergeCell ref="C35:P35"/>
    <mergeCell ref="Q35:T35"/>
    <mergeCell ref="U35:X35"/>
    <mergeCell ref="C36:P36"/>
    <mergeCell ref="Q36:T36"/>
    <mergeCell ref="U36:X36"/>
  </mergeCells>
  <phoneticPr fontId="3"/>
  <dataValidations count="1">
    <dataValidation type="list" allowBlank="1" showInputMessage="1" showErrorMessage="1" sqref="AB32:AB37" xr:uid="{00000000-0002-0000-0C00-000000000000}">
      <formula1>"□,☑"</formula1>
    </dataValidation>
  </dataValidations>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27" max="38"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BI44"/>
  <sheetViews>
    <sheetView view="pageBreakPreview" zoomScaleNormal="40" zoomScaleSheetLayoutView="100" workbookViewId="0">
      <selection activeCell="A8" sqref="A8"/>
    </sheetView>
  </sheetViews>
  <sheetFormatPr defaultColWidth="9" defaultRowHeight="18.75"/>
  <cols>
    <col min="1" max="15" width="3.125" style="125" customWidth="1"/>
    <col min="16" max="17" width="3.125" style="126" customWidth="1"/>
    <col min="18" max="18" width="3.125" style="125" customWidth="1"/>
    <col min="19" max="19" width="3.125" style="126" customWidth="1"/>
    <col min="20" max="29" width="3.125" style="125" customWidth="1"/>
    <col min="30" max="30" width="3.125" style="128" customWidth="1"/>
    <col min="31" max="58" width="3" style="128" customWidth="1"/>
    <col min="59" max="60" width="3" style="125" customWidth="1"/>
    <col min="61" max="262" width="9" style="125"/>
    <col min="263" max="264" width="2.625" style="125" customWidth="1"/>
    <col min="265" max="265" width="4.625" style="125" customWidth="1"/>
    <col min="266" max="266" width="16.625" style="125" customWidth="1"/>
    <col min="267" max="268" width="13.125" style="125" customWidth="1"/>
    <col min="269" max="269" width="8.625" style="125" customWidth="1"/>
    <col min="270" max="270" width="5.125" style="125" customWidth="1"/>
    <col min="271" max="271" width="8.625" style="125" customWidth="1"/>
    <col min="272" max="272" width="11.875" style="125" customWidth="1"/>
    <col min="273" max="273" width="5" style="125" customWidth="1"/>
    <col min="274" max="274" width="4.75" style="125" customWidth="1"/>
    <col min="275" max="518" width="9" style="125"/>
    <col min="519" max="520" width="2.625" style="125" customWidth="1"/>
    <col min="521" max="521" width="4.625" style="125" customWidth="1"/>
    <col min="522" max="522" width="16.625" style="125" customWidth="1"/>
    <col min="523" max="524" width="13.125" style="125" customWidth="1"/>
    <col min="525" max="525" width="8.625" style="125" customWidth="1"/>
    <col min="526" max="526" width="5.125" style="125" customWidth="1"/>
    <col min="527" max="527" width="8.625" style="125" customWidth="1"/>
    <col min="528" max="528" width="11.875" style="125" customWidth="1"/>
    <col min="529" max="529" width="5" style="125" customWidth="1"/>
    <col min="530" max="530" width="4.75" style="125" customWidth="1"/>
    <col min="531" max="774" width="9" style="125"/>
    <col min="775" max="776" width="2.625" style="125" customWidth="1"/>
    <col min="777" max="777" width="4.625" style="125" customWidth="1"/>
    <col min="778" max="778" width="16.625" style="125" customWidth="1"/>
    <col min="779" max="780" width="13.125" style="125" customWidth="1"/>
    <col min="781" max="781" width="8.625" style="125" customWidth="1"/>
    <col min="782" max="782" width="5.125" style="125" customWidth="1"/>
    <col min="783" max="783" width="8.625" style="125" customWidth="1"/>
    <col min="784" max="784" width="11.875" style="125" customWidth="1"/>
    <col min="785" max="785" width="5" style="125" customWidth="1"/>
    <col min="786" max="786" width="4.75" style="125" customWidth="1"/>
    <col min="787" max="1030" width="9" style="125"/>
    <col min="1031" max="1032" width="2.625" style="125" customWidth="1"/>
    <col min="1033" max="1033" width="4.625" style="125" customWidth="1"/>
    <col min="1034" max="1034" width="16.625" style="125" customWidth="1"/>
    <col min="1035" max="1036" width="13.125" style="125" customWidth="1"/>
    <col min="1037" max="1037" width="8.625" style="125" customWidth="1"/>
    <col min="1038" max="1038" width="5.125" style="125" customWidth="1"/>
    <col min="1039" max="1039" width="8.625" style="125" customWidth="1"/>
    <col min="1040" max="1040" width="11.875" style="125" customWidth="1"/>
    <col min="1041" max="1041" width="5" style="125" customWidth="1"/>
    <col min="1042" max="1042" width="4.75" style="125" customWidth="1"/>
    <col min="1043" max="1286" width="9" style="125"/>
    <col min="1287" max="1288" width="2.625" style="125" customWidth="1"/>
    <col min="1289" max="1289" width="4.625" style="125" customWidth="1"/>
    <col min="1290" max="1290" width="16.625" style="125" customWidth="1"/>
    <col min="1291" max="1292" width="13.125" style="125" customWidth="1"/>
    <col min="1293" max="1293" width="8.625" style="125" customWidth="1"/>
    <col min="1294" max="1294" width="5.125" style="125" customWidth="1"/>
    <col min="1295" max="1295" width="8.625" style="125" customWidth="1"/>
    <col min="1296" max="1296" width="11.875" style="125" customWidth="1"/>
    <col min="1297" max="1297" width="5" style="125" customWidth="1"/>
    <col min="1298" max="1298" width="4.75" style="125" customWidth="1"/>
    <col min="1299" max="1542" width="9" style="125"/>
    <col min="1543" max="1544" width="2.625" style="125" customWidth="1"/>
    <col min="1545" max="1545" width="4.625" style="125" customWidth="1"/>
    <col min="1546" max="1546" width="16.625" style="125" customWidth="1"/>
    <col min="1547" max="1548" width="13.125" style="125" customWidth="1"/>
    <col min="1549" max="1549" width="8.625" style="125" customWidth="1"/>
    <col min="1550" max="1550" width="5.125" style="125" customWidth="1"/>
    <col min="1551" max="1551" width="8.625" style="125" customWidth="1"/>
    <col min="1552" max="1552" width="11.875" style="125" customWidth="1"/>
    <col min="1553" max="1553" width="5" style="125" customWidth="1"/>
    <col min="1554" max="1554" width="4.75" style="125" customWidth="1"/>
    <col min="1555" max="1798" width="9" style="125"/>
    <col min="1799" max="1800" width="2.625" style="125" customWidth="1"/>
    <col min="1801" max="1801" width="4.625" style="125" customWidth="1"/>
    <col min="1802" max="1802" width="16.625" style="125" customWidth="1"/>
    <col min="1803" max="1804" width="13.125" style="125" customWidth="1"/>
    <col min="1805" max="1805" width="8.625" style="125" customWidth="1"/>
    <col min="1806" max="1806" width="5.125" style="125" customWidth="1"/>
    <col min="1807" max="1807" width="8.625" style="125" customWidth="1"/>
    <col min="1808" max="1808" width="11.875" style="125" customWidth="1"/>
    <col min="1809" max="1809" width="5" style="125" customWidth="1"/>
    <col min="1810" max="1810" width="4.75" style="125" customWidth="1"/>
    <col min="1811" max="2054" width="9" style="125"/>
    <col min="2055" max="2056" width="2.625" style="125" customWidth="1"/>
    <col min="2057" max="2057" width="4.625" style="125" customWidth="1"/>
    <col min="2058" max="2058" width="16.625" style="125" customWidth="1"/>
    <col min="2059" max="2060" width="13.125" style="125" customWidth="1"/>
    <col min="2061" max="2061" width="8.625" style="125" customWidth="1"/>
    <col min="2062" max="2062" width="5.125" style="125" customWidth="1"/>
    <col min="2063" max="2063" width="8.625" style="125" customWidth="1"/>
    <col min="2064" max="2064" width="11.875" style="125" customWidth="1"/>
    <col min="2065" max="2065" width="5" style="125" customWidth="1"/>
    <col min="2066" max="2066" width="4.75" style="125" customWidth="1"/>
    <col min="2067" max="2310" width="9" style="125"/>
    <col min="2311" max="2312" width="2.625" style="125" customWidth="1"/>
    <col min="2313" max="2313" width="4.625" style="125" customWidth="1"/>
    <col min="2314" max="2314" width="16.625" style="125" customWidth="1"/>
    <col min="2315" max="2316" width="13.125" style="125" customWidth="1"/>
    <col min="2317" max="2317" width="8.625" style="125" customWidth="1"/>
    <col min="2318" max="2318" width="5.125" style="125" customWidth="1"/>
    <col min="2319" max="2319" width="8.625" style="125" customWidth="1"/>
    <col min="2320" max="2320" width="11.875" style="125" customWidth="1"/>
    <col min="2321" max="2321" width="5" style="125" customWidth="1"/>
    <col min="2322" max="2322" width="4.75" style="125" customWidth="1"/>
    <col min="2323" max="2566" width="9" style="125"/>
    <col min="2567" max="2568" width="2.625" style="125" customWidth="1"/>
    <col min="2569" max="2569" width="4.625" style="125" customWidth="1"/>
    <col min="2570" max="2570" width="16.625" style="125" customWidth="1"/>
    <col min="2571" max="2572" width="13.125" style="125" customWidth="1"/>
    <col min="2573" max="2573" width="8.625" style="125" customWidth="1"/>
    <col min="2574" max="2574" width="5.125" style="125" customWidth="1"/>
    <col min="2575" max="2575" width="8.625" style="125" customWidth="1"/>
    <col min="2576" max="2576" width="11.875" style="125" customWidth="1"/>
    <col min="2577" max="2577" width="5" style="125" customWidth="1"/>
    <col min="2578" max="2578" width="4.75" style="125" customWidth="1"/>
    <col min="2579" max="2822" width="9" style="125"/>
    <col min="2823" max="2824" width="2.625" style="125" customWidth="1"/>
    <col min="2825" max="2825" width="4.625" style="125" customWidth="1"/>
    <col min="2826" max="2826" width="16.625" style="125" customWidth="1"/>
    <col min="2827" max="2828" width="13.125" style="125" customWidth="1"/>
    <col min="2829" max="2829" width="8.625" style="125" customWidth="1"/>
    <col min="2830" max="2830" width="5.125" style="125" customWidth="1"/>
    <col min="2831" max="2831" width="8.625" style="125" customWidth="1"/>
    <col min="2832" max="2832" width="11.875" style="125" customWidth="1"/>
    <col min="2833" max="2833" width="5" style="125" customWidth="1"/>
    <col min="2834" max="2834" width="4.75" style="125" customWidth="1"/>
    <col min="2835" max="3078" width="9" style="125"/>
    <col min="3079" max="3080" width="2.625" style="125" customWidth="1"/>
    <col min="3081" max="3081" width="4.625" style="125" customWidth="1"/>
    <col min="3082" max="3082" width="16.625" style="125" customWidth="1"/>
    <col min="3083" max="3084" width="13.125" style="125" customWidth="1"/>
    <col min="3085" max="3085" width="8.625" style="125" customWidth="1"/>
    <col min="3086" max="3086" width="5.125" style="125" customWidth="1"/>
    <col min="3087" max="3087" width="8.625" style="125" customWidth="1"/>
    <col min="3088" max="3088" width="11.875" style="125" customWidth="1"/>
    <col min="3089" max="3089" width="5" style="125" customWidth="1"/>
    <col min="3090" max="3090" width="4.75" style="125" customWidth="1"/>
    <col min="3091" max="3334" width="9" style="125"/>
    <col min="3335" max="3336" width="2.625" style="125" customWidth="1"/>
    <col min="3337" max="3337" width="4.625" style="125" customWidth="1"/>
    <col min="3338" max="3338" width="16.625" style="125" customWidth="1"/>
    <col min="3339" max="3340" width="13.125" style="125" customWidth="1"/>
    <col min="3341" max="3341" width="8.625" style="125" customWidth="1"/>
    <col min="3342" max="3342" width="5.125" style="125" customWidth="1"/>
    <col min="3343" max="3343" width="8.625" style="125" customWidth="1"/>
    <col min="3344" max="3344" width="11.875" style="125" customWidth="1"/>
    <col min="3345" max="3345" width="5" style="125" customWidth="1"/>
    <col min="3346" max="3346" width="4.75" style="125" customWidth="1"/>
    <col min="3347" max="3590" width="9" style="125"/>
    <col min="3591" max="3592" width="2.625" style="125" customWidth="1"/>
    <col min="3593" max="3593" width="4.625" style="125" customWidth="1"/>
    <col min="3594" max="3594" width="16.625" style="125" customWidth="1"/>
    <col min="3595" max="3596" width="13.125" style="125" customWidth="1"/>
    <col min="3597" max="3597" width="8.625" style="125" customWidth="1"/>
    <col min="3598" max="3598" width="5.125" style="125" customWidth="1"/>
    <col min="3599" max="3599" width="8.625" style="125" customWidth="1"/>
    <col min="3600" max="3600" width="11.875" style="125" customWidth="1"/>
    <col min="3601" max="3601" width="5" style="125" customWidth="1"/>
    <col min="3602" max="3602" width="4.75" style="125" customWidth="1"/>
    <col min="3603" max="3846" width="9" style="125"/>
    <col min="3847" max="3848" width="2.625" style="125" customWidth="1"/>
    <col min="3849" max="3849" width="4.625" style="125" customWidth="1"/>
    <col min="3850" max="3850" width="16.625" style="125" customWidth="1"/>
    <col min="3851" max="3852" width="13.125" style="125" customWidth="1"/>
    <col min="3853" max="3853" width="8.625" style="125" customWidth="1"/>
    <col min="3854" max="3854" width="5.125" style="125" customWidth="1"/>
    <col min="3855" max="3855" width="8.625" style="125" customWidth="1"/>
    <col min="3856" max="3856" width="11.875" style="125" customWidth="1"/>
    <col min="3857" max="3857" width="5" style="125" customWidth="1"/>
    <col min="3858" max="3858" width="4.75" style="125" customWidth="1"/>
    <col min="3859" max="4102" width="9" style="125"/>
    <col min="4103" max="4104" width="2.625" style="125" customWidth="1"/>
    <col min="4105" max="4105" width="4.625" style="125" customWidth="1"/>
    <col min="4106" max="4106" width="16.625" style="125" customWidth="1"/>
    <col min="4107" max="4108" width="13.125" style="125" customWidth="1"/>
    <col min="4109" max="4109" width="8.625" style="125" customWidth="1"/>
    <col min="4110" max="4110" width="5.125" style="125" customWidth="1"/>
    <col min="4111" max="4111" width="8.625" style="125" customWidth="1"/>
    <col min="4112" max="4112" width="11.875" style="125" customWidth="1"/>
    <col min="4113" max="4113" width="5" style="125" customWidth="1"/>
    <col min="4114" max="4114" width="4.75" style="125" customWidth="1"/>
    <col min="4115" max="4358" width="9" style="125"/>
    <col min="4359" max="4360" width="2.625" style="125" customWidth="1"/>
    <col min="4361" max="4361" width="4.625" style="125" customWidth="1"/>
    <col min="4362" max="4362" width="16.625" style="125" customWidth="1"/>
    <col min="4363" max="4364" width="13.125" style="125" customWidth="1"/>
    <col min="4365" max="4365" width="8.625" style="125" customWidth="1"/>
    <col min="4366" max="4366" width="5.125" style="125" customWidth="1"/>
    <col min="4367" max="4367" width="8.625" style="125" customWidth="1"/>
    <col min="4368" max="4368" width="11.875" style="125" customWidth="1"/>
    <col min="4369" max="4369" width="5" style="125" customWidth="1"/>
    <col min="4370" max="4370" width="4.75" style="125" customWidth="1"/>
    <col min="4371" max="4614" width="9" style="125"/>
    <col min="4615" max="4616" width="2.625" style="125" customWidth="1"/>
    <col min="4617" max="4617" width="4.625" style="125" customWidth="1"/>
    <col min="4618" max="4618" width="16.625" style="125" customWidth="1"/>
    <col min="4619" max="4620" width="13.125" style="125" customWidth="1"/>
    <col min="4621" max="4621" width="8.625" style="125" customWidth="1"/>
    <col min="4622" max="4622" width="5.125" style="125" customWidth="1"/>
    <col min="4623" max="4623" width="8.625" style="125" customWidth="1"/>
    <col min="4624" max="4624" width="11.875" style="125" customWidth="1"/>
    <col min="4625" max="4625" width="5" style="125" customWidth="1"/>
    <col min="4626" max="4626" width="4.75" style="125" customWidth="1"/>
    <col min="4627" max="4870" width="9" style="125"/>
    <col min="4871" max="4872" width="2.625" style="125" customWidth="1"/>
    <col min="4873" max="4873" width="4.625" style="125" customWidth="1"/>
    <col min="4874" max="4874" width="16.625" style="125" customWidth="1"/>
    <col min="4875" max="4876" width="13.125" style="125" customWidth="1"/>
    <col min="4877" max="4877" width="8.625" style="125" customWidth="1"/>
    <col min="4878" max="4878" width="5.125" style="125" customWidth="1"/>
    <col min="4879" max="4879" width="8.625" style="125" customWidth="1"/>
    <col min="4880" max="4880" width="11.875" style="125" customWidth="1"/>
    <col min="4881" max="4881" width="5" style="125" customWidth="1"/>
    <col min="4882" max="4882" width="4.75" style="125" customWidth="1"/>
    <col min="4883" max="5126" width="9" style="125"/>
    <col min="5127" max="5128" width="2.625" style="125" customWidth="1"/>
    <col min="5129" max="5129" width="4.625" style="125" customWidth="1"/>
    <col min="5130" max="5130" width="16.625" style="125" customWidth="1"/>
    <col min="5131" max="5132" width="13.125" style="125" customWidth="1"/>
    <col min="5133" max="5133" width="8.625" style="125" customWidth="1"/>
    <col min="5134" max="5134" width="5.125" style="125" customWidth="1"/>
    <col min="5135" max="5135" width="8.625" style="125" customWidth="1"/>
    <col min="5136" max="5136" width="11.875" style="125" customWidth="1"/>
    <col min="5137" max="5137" width="5" style="125" customWidth="1"/>
    <col min="5138" max="5138" width="4.75" style="125" customWidth="1"/>
    <col min="5139" max="5382" width="9" style="125"/>
    <col min="5383" max="5384" width="2.625" style="125" customWidth="1"/>
    <col min="5385" max="5385" width="4.625" style="125" customWidth="1"/>
    <col min="5386" max="5386" width="16.625" style="125" customWidth="1"/>
    <col min="5387" max="5388" width="13.125" style="125" customWidth="1"/>
    <col min="5389" max="5389" width="8.625" style="125" customWidth="1"/>
    <col min="5390" max="5390" width="5.125" style="125" customWidth="1"/>
    <col min="5391" max="5391" width="8.625" style="125" customWidth="1"/>
    <col min="5392" max="5392" width="11.875" style="125" customWidth="1"/>
    <col min="5393" max="5393" width="5" style="125" customWidth="1"/>
    <col min="5394" max="5394" width="4.75" style="125" customWidth="1"/>
    <col min="5395" max="5638" width="9" style="125"/>
    <col min="5639" max="5640" width="2.625" style="125" customWidth="1"/>
    <col min="5641" max="5641" width="4.625" style="125" customWidth="1"/>
    <col min="5642" max="5642" width="16.625" style="125" customWidth="1"/>
    <col min="5643" max="5644" width="13.125" style="125" customWidth="1"/>
    <col min="5645" max="5645" width="8.625" style="125" customWidth="1"/>
    <col min="5646" max="5646" width="5.125" style="125" customWidth="1"/>
    <col min="5647" max="5647" width="8.625" style="125" customWidth="1"/>
    <col min="5648" max="5648" width="11.875" style="125" customWidth="1"/>
    <col min="5649" max="5649" width="5" style="125" customWidth="1"/>
    <col min="5650" max="5650" width="4.75" style="125" customWidth="1"/>
    <col min="5651" max="5894" width="9" style="125"/>
    <col min="5895" max="5896" width="2.625" style="125" customWidth="1"/>
    <col min="5897" max="5897" width="4.625" style="125" customWidth="1"/>
    <col min="5898" max="5898" width="16.625" style="125" customWidth="1"/>
    <col min="5899" max="5900" width="13.125" style="125" customWidth="1"/>
    <col min="5901" max="5901" width="8.625" style="125" customWidth="1"/>
    <col min="5902" max="5902" width="5.125" style="125" customWidth="1"/>
    <col min="5903" max="5903" width="8.625" style="125" customWidth="1"/>
    <col min="5904" max="5904" width="11.875" style="125" customWidth="1"/>
    <col min="5905" max="5905" width="5" style="125" customWidth="1"/>
    <col min="5906" max="5906" width="4.75" style="125" customWidth="1"/>
    <col min="5907" max="6150" width="9" style="125"/>
    <col min="6151" max="6152" width="2.625" style="125" customWidth="1"/>
    <col min="6153" max="6153" width="4.625" style="125" customWidth="1"/>
    <col min="6154" max="6154" width="16.625" style="125" customWidth="1"/>
    <col min="6155" max="6156" width="13.125" style="125" customWidth="1"/>
    <col min="6157" max="6157" width="8.625" style="125" customWidth="1"/>
    <col min="6158" max="6158" width="5.125" style="125" customWidth="1"/>
    <col min="6159" max="6159" width="8.625" style="125" customWidth="1"/>
    <col min="6160" max="6160" width="11.875" style="125" customWidth="1"/>
    <col min="6161" max="6161" width="5" style="125" customWidth="1"/>
    <col min="6162" max="6162" width="4.75" style="125" customWidth="1"/>
    <col min="6163" max="6406" width="9" style="125"/>
    <col min="6407" max="6408" width="2.625" style="125" customWidth="1"/>
    <col min="6409" max="6409" width="4.625" style="125" customWidth="1"/>
    <col min="6410" max="6410" width="16.625" style="125" customWidth="1"/>
    <col min="6411" max="6412" width="13.125" style="125" customWidth="1"/>
    <col min="6413" max="6413" width="8.625" style="125" customWidth="1"/>
    <col min="6414" max="6414" width="5.125" style="125" customWidth="1"/>
    <col min="6415" max="6415" width="8.625" style="125" customWidth="1"/>
    <col min="6416" max="6416" width="11.875" style="125" customWidth="1"/>
    <col min="6417" max="6417" width="5" style="125" customWidth="1"/>
    <col min="6418" max="6418" width="4.75" style="125" customWidth="1"/>
    <col min="6419" max="6662" width="9" style="125"/>
    <col min="6663" max="6664" width="2.625" style="125" customWidth="1"/>
    <col min="6665" max="6665" width="4.625" style="125" customWidth="1"/>
    <col min="6666" max="6666" width="16.625" style="125" customWidth="1"/>
    <col min="6667" max="6668" width="13.125" style="125" customWidth="1"/>
    <col min="6669" max="6669" width="8.625" style="125" customWidth="1"/>
    <col min="6670" max="6670" width="5.125" style="125" customWidth="1"/>
    <col min="6671" max="6671" width="8.625" style="125" customWidth="1"/>
    <col min="6672" max="6672" width="11.875" style="125" customWidth="1"/>
    <col min="6673" max="6673" width="5" style="125" customWidth="1"/>
    <col min="6674" max="6674" width="4.75" style="125" customWidth="1"/>
    <col min="6675" max="6918" width="9" style="125"/>
    <col min="6919" max="6920" width="2.625" style="125" customWidth="1"/>
    <col min="6921" max="6921" width="4.625" style="125" customWidth="1"/>
    <col min="6922" max="6922" width="16.625" style="125" customWidth="1"/>
    <col min="6923" max="6924" width="13.125" style="125" customWidth="1"/>
    <col min="6925" max="6925" width="8.625" style="125" customWidth="1"/>
    <col min="6926" max="6926" width="5.125" style="125" customWidth="1"/>
    <col min="6927" max="6927" width="8.625" style="125" customWidth="1"/>
    <col min="6928" max="6928" width="11.875" style="125" customWidth="1"/>
    <col min="6929" max="6929" width="5" style="125" customWidth="1"/>
    <col min="6930" max="6930" width="4.75" style="125" customWidth="1"/>
    <col min="6931" max="7174" width="9" style="125"/>
    <col min="7175" max="7176" width="2.625" style="125" customWidth="1"/>
    <col min="7177" max="7177" width="4.625" style="125" customWidth="1"/>
    <col min="7178" max="7178" width="16.625" style="125" customWidth="1"/>
    <col min="7179" max="7180" width="13.125" style="125" customWidth="1"/>
    <col min="7181" max="7181" width="8.625" style="125" customWidth="1"/>
    <col min="7182" max="7182" width="5.125" style="125" customWidth="1"/>
    <col min="7183" max="7183" width="8.625" style="125" customWidth="1"/>
    <col min="7184" max="7184" width="11.875" style="125" customWidth="1"/>
    <col min="7185" max="7185" width="5" style="125" customWidth="1"/>
    <col min="7186" max="7186" width="4.75" style="125" customWidth="1"/>
    <col min="7187" max="7430" width="9" style="125"/>
    <col min="7431" max="7432" width="2.625" style="125" customWidth="1"/>
    <col min="7433" max="7433" width="4.625" style="125" customWidth="1"/>
    <col min="7434" max="7434" width="16.625" style="125" customWidth="1"/>
    <col min="7435" max="7436" width="13.125" style="125" customWidth="1"/>
    <col min="7437" max="7437" width="8.625" style="125" customWidth="1"/>
    <col min="7438" max="7438" width="5.125" style="125" customWidth="1"/>
    <col min="7439" max="7439" width="8.625" style="125" customWidth="1"/>
    <col min="7440" max="7440" width="11.875" style="125" customWidth="1"/>
    <col min="7441" max="7441" width="5" style="125" customWidth="1"/>
    <col min="7442" max="7442" width="4.75" style="125" customWidth="1"/>
    <col min="7443" max="7686" width="9" style="125"/>
    <col min="7687" max="7688" width="2.625" style="125" customWidth="1"/>
    <col min="7689" max="7689" width="4.625" style="125" customWidth="1"/>
    <col min="7690" max="7690" width="16.625" style="125" customWidth="1"/>
    <col min="7691" max="7692" width="13.125" style="125" customWidth="1"/>
    <col min="7693" max="7693" width="8.625" style="125" customWidth="1"/>
    <col min="7694" max="7694" width="5.125" style="125" customWidth="1"/>
    <col min="7695" max="7695" width="8.625" style="125" customWidth="1"/>
    <col min="7696" max="7696" width="11.875" style="125" customWidth="1"/>
    <col min="7697" max="7697" width="5" style="125" customWidth="1"/>
    <col min="7698" max="7698" width="4.75" style="125" customWidth="1"/>
    <col min="7699" max="7942" width="9" style="125"/>
    <col min="7943" max="7944" width="2.625" style="125" customWidth="1"/>
    <col min="7945" max="7945" width="4.625" style="125" customWidth="1"/>
    <col min="7946" max="7946" width="16.625" style="125" customWidth="1"/>
    <col min="7947" max="7948" width="13.125" style="125" customWidth="1"/>
    <col min="7949" max="7949" width="8.625" style="125" customWidth="1"/>
    <col min="7950" max="7950" width="5.125" style="125" customWidth="1"/>
    <col min="7951" max="7951" width="8.625" style="125" customWidth="1"/>
    <col min="7952" max="7952" width="11.875" style="125" customWidth="1"/>
    <col min="7953" max="7953" width="5" style="125" customWidth="1"/>
    <col min="7954" max="7954" width="4.75" style="125" customWidth="1"/>
    <col min="7955" max="8198" width="9" style="125"/>
    <col min="8199" max="8200" width="2.625" style="125" customWidth="1"/>
    <col min="8201" max="8201" width="4.625" style="125" customWidth="1"/>
    <col min="8202" max="8202" width="16.625" style="125" customWidth="1"/>
    <col min="8203" max="8204" width="13.125" style="125" customWidth="1"/>
    <col min="8205" max="8205" width="8.625" style="125" customWidth="1"/>
    <col min="8206" max="8206" width="5.125" style="125" customWidth="1"/>
    <col min="8207" max="8207" width="8.625" style="125" customWidth="1"/>
    <col min="8208" max="8208" width="11.875" style="125" customWidth="1"/>
    <col min="8209" max="8209" width="5" style="125" customWidth="1"/>
    <col min="8210" max="8210" width="4.75" style="125" customWidth="1"/>
    <col min="8211" max="8454" width="9" style="125"/>
    <col min="8455" max="8456" width="2.625" style="125" customWidth="1"/>
    <col min="8457" max="8457" width="4.625" style="125" customWidth="1"/>
    <col min="8458" max="8458" width="16.625" style="125" customWidth="1"/>
    <col min="8459" max="8460" width="13.125" style="125" customWidth="1"/>
    <col min="8461" max="8461" width="8.625" style="125" customWidth="1"/>
    <col min="8462" max="8462" width="5.125" style="125" customWidth="1"/>
    <col min="8463" max="8463" width="8.625" style="125" customWidth="1"/>
    <col min="8464" max="8464" width="11.875" style="125" customWidth="1"/>
    <col min="8465" max="8465" width="5" style="125" customWidth="1"/>
    <col min="8466" max="8466" width="4.75" style="125" customWidth="1"/>
    <col min="8467" max="8710" width="9" style="125"/>
    <col min="8711" max="8712" width="2.625" style="125" customWidth="1"/>
    <col min="8713" max="8713" width="4.625" style="125" customWidth="1"/>
    <col min="8714" max="8714" width="16.625" style="125" customWidth="1"/>
    <col min="8715" max="8716" width="13.125" style="125" customWidth="1"/>
    <col min="8717" max="8717" width="8.625" style="125" customWidth="1"/>
    <col min="8718" max="8718" width="5.125" style="125" customWidth="1"/>
    <col min="8719" max="8719" width="8.625" style="125" customWidth="1"/>
    <col min="8720" max="8720" width="11.875" style="125" customWidth="1"/>
    <col min="8721" max="8721" width="5" style="125" customWidth="1"/>
    <col min="8722" max="8722" width="4.75" style="125" customWidth="1"/>
    <col min="8723" max="8966" width="9" style="125"/>
    <col min="8967" max="8968" width="2.625" style="125" customWidth="1"/>
    <col min="8969" max="8969" width="4.625" style="125" customWidth="1"/>
    <col min="8970" max="8970" width="16.625" style="125" customWidth="1"/>
    <col min="8971" max="8972" width="13.125" style="125" customWidth="1"/>
    <col min="8973" max="8973" width="8.625" style="125" customWidth="1"/>
    <col min="8974" max="8974" width="5.125" style="125" customWidth="1"/>
    <col min="8975" max="8975" width="8.625" style="125" customWidth="1"/>
    <col min="8976" max="8976" width="11.875" style="125" customWidth="1"/>
    <col min="8977" max="8977" width="5" style="125" customWidth="1"/>
    <col min="8978" max="8978" width="4.75" style="125" customWidth="1"/>
    <col min="8979" max="9222" width="9" style="125"/>
    <col min="9223" max="9224" width="2.625" style="125" customWidth="1"/>
    <col min="9225" max="9225" width="4.625" style="125" customWidth="1"/>
    <col min="9226" max="9226" width="16.625" style="125" customWidth="1"/>
    <col min="9227" max="9228" width="13.125" style="125" customWidth="1"/>
    <col min="9229" max="9229" width="8.625" style="125" customWidth="1"/>
    <col min="9230" max="9230" width="5.125" style="125" customWidth="1"/>
    <col min="9231" max="9231" width="8.625" style="125" customWidth="1"/>
    <col min="9232" max="9232" width="11.875" style="125" customWidth="1"/>
    <col min="9233" max="9233" width="5" style="125" customWidth="1"/>
    <col min="9234" max="9234" width="4.75" style="125" customWidth="1"/>
    <col min="9235" max="9478" width="9" style="125"/>
    <col min="9479" max="9480" width="2.625" style="125" customWidth="1"/>
    <col min="9481" max="9481" width="4.625" style="125" customWidth="1"/>
    <col min="9482" max="9482" width="16.625" style="125" customWidth="1"/>
    <col min="9483" max="9484" width="13.125" style="125" customWidth="1"/>
    <col min="9485" max="9485" width="8.625" style="125" customWidth="1"/>
    <col min="9486" max="9486" width="5.125" style="125" customWidth="1"/>
    <col min="9487" max="9487" width="8.625" style="125" customWidth="1"/>
    <col min="9488" max="9488" width="11.875" style="125" customWidth="1"/>
    <col min="9489" max="9489" width="5" style="125" customWidth="1"/>
    <col min="9490" max="9490" width="4.75" style="125" customWidth="1"/>
    <col min="9491" max="9734" width="9" style="125"/>
    <col min="9735" max="9736" width="2.625" style="125" customWidth="1"/>
    <col min="9737" max="9737" width="4.625" style="125" customWidth="1"/>
    <col min="9738" max="9738" width="16.625" style="125" customWidth="1"/>
    <col min="9739" max="9740" width="13.125" style="125" customWidth="1"/>
    <col min="9741" max="9741" width="8.625" style="125" customWidth="1"/>
    <col min="9742" max="9742" width="5.125" style="125" customWidth="1"/>
    <col min="9743" max="9743" width="8.625" style="125" customWidth="1"/>
    <col min="9744" max="9744" width="11.875" style="125" customWidth="1"/>
    <col min="9745" max="9745" width="5" style="125" customWidth="1"/>
    <col min="9746" max="9746" width="4.75" style="125" customWidth="1"/>
    <col min="9747" max="9990" width="9" style="125"/>
    <col min="9991" max="9992" width="2.625" style="125" customWidth="1"/>
    <col min="9993" max="9993" width="4.625" style="125" customWidth="1"/>
    <col min="9994" max="9994" width="16.625" style="125" customWidth="1"/>
    <col min="9995" max="9996" width="13.125" style="125" customWidth="1"/>
    <col min="9997" max="9997" width="8.625" style="125" customWidth="1"/>
    <col min="9998" max="9998" width="5.125" style="125" customWidth="1"/>
    <col min="9999" max="9999" width="8.625" style="125" customWidth="1"/>
    <col min="10000" max="10000" width="11.875" style="125" customWidth="1"/>
    <col min="10001" max="10001" width="5" style="125" customWidth="1"/>
    <col min="10002" max="10002" width="4.75" style="125" customWidth="1"/>
    <col min="10003" max="10246" width="9" style="125"/>
    <col min="10247" max="10248" width="2.625" style="125" customWidth="1"/>
    <col min="10249" max="10249" width="4.625" style="125" customWidth="1"/>
    <col min="10250" max="10250" width="16.625" style="125" customWidth="1"/>
    <col min="10251" max="10252" width="13.125" style="125" customWidth="1"/>
    <col min="10253" max="10253" width="8.625" style="125" customWidth="1"/>
    <col min="10254" max="10254" width="5.125" style="125" customWidth="1"/>
    <col min="10255" max="10255" width="8.625" style="125" customWidth="1"/>
    <col min="10256" max="10256" width="11.875" style="125" customWidth="1"/>
    <col min="10257" max="10257" width="5" style="125" customWidth="1"/>
    <col min="10258" max="10258" width="4.75" style="125" customWidth="1"/>
    <col min="10259" max="10502" width="9" style="125"/>
    <col min="10503" max="10504" width="2.625" style="125" customWidth="1"/>
    <col min="10505" max="10505" width="4.625" style="125" customWidth="1"/>
    <col min="10506" max="10506" width="16.625" style="125" customWidth="1"/>
    <col min="10507" max="10508" width="13.125" style="125" customWidth="1"/>
    <col min="10509" max="10509" width="8.625" style="125" customWidth="1"/>
    <col min="10510" max="10510" width="5.125" style="125" customWidth="1"/>
    <col min="10511" max="10511" width="8.625" style="125" customWidth="1"/>
    <col min="10512" max="10512" width="11.875" style="125" customWidth="1"/>
    <col min="10513" max="10513" width="5" style="125" customWidth="1"/>
    <col min="10514" max="10514" width="4.75" style="125" customWidth="1"/>
    <col min="10515" max="10758" width="9" style="125"/>
    <col min="10759" max="10760" width="2.625" style="125" customWidth="1"/>
    <col min="10761" max="10761" width="4.625" style="125" customWidth="1"/>
    <col min="10762" max="10762" width="16.625" style="125" customWidth="1"/>
    <col min="10763" max="10764" width="13.125" style="125" customWidth="1"/>
    <col min="10765" max="10765" width="8.625" style="125" customWidth="1"/>
    <col min="10766" max="10766" width="5.125" style="125" customWidth="1"/>
    <col min="10767" max="10767" width="8.625" style="125" customWidth="1"/>
    <col min="10768" max="10768" width="11.875" style="125" customWidth="1"/>
    <col min="10769" max="10769" width="5" style="125" customWidth="1"/>
    <col min="10770" max="10770" width="4.75" style="125" customWidth="1"/>
    <col min="10771" max="11014" width="9" style="125"/>
    <col min="11015" max="11016" width="2.625" style="125" customWidth="1"/>
    <col min="11017" max="11017" width="4.625" style="125" customWidth="1"/>
    <col min="11018" max="11018" width="16.625" style="125" customWidth="1"/>
    <col min="11019" max="11020" width="13.125" style="125" customWidth="1"/>
    <col min="11021" max="11021" width="8.625" style="125" customWidth="1"/>
    <col min="11022" max="11022" width="5.125" style="125" customWidth="1"/>
    <col min="11023" max="11023" width="8.625" style="125" customWidth="1"/>
    <col min="11024" max="11024" width="11.875" style="125" customWidth="1"/>
    <col min="11025" max="11025" width="5" style="125" customWidth="1"/>
    <col min="11026" max="11026" width="4.75" style="125" customWidth="1"/>
    <col min="11027" max="11270" width="9" style="125"/>
    <col min="11271" max="11272" width="2.625" style="125" customWidth="1"/>
    <col min="11273" max="11273" width="4.625" style="125" customWidth="1"/>
    <col min="11274" max="11274" width="16.625" style="125" customWidth="1"/>
    <col min="11275" max="11276" width="13.125" style="125" customWidth="1"/>
    <col min="11277" max="11277" width="8.625" style="125" customWidth="1"/>
    <col min="11278" max="11278" width="5.125" style="125" customWidth="1"/>
    <col min="11279" max="11279" width="8.625" style="125" customWidth="1"/>
    <col min="11280" max="11280" width="11.875" style="125" customWidth="1"/>
    <col min="11281" max="11281" width="5" style="125" customWidth="1"/>
    <col min="11282" max="11282" width="4.75" style="125" customWidth="1"/>
    <col min="11283" max="11526" width="9" style="125"/>
    <col min="11527" max="11528" width="2.625" style="125" customWidth="1"/>
    <col min="11529" max="11529" width="4.625" style="125" customWidth="1"/>
    <col min="11530" max="11530" width="16.625" style="125" customWidth="1"/>
    <col min="11531" max="11532" width="13.125" style="125" customWidth="1"/>
    <col min="11533" max="11533" width="8.625" style="125" customWidth="1"/>
    <col min="11534" max="11534" width="5.125" style="125" customWidth="1"/>
    <col min="11535" max="11535" width="8.625" style="125" customWidth="1"/>
    <col min="11536" max="11536" width="11.875" style="125" customWidth="1"/>
    <col min="11537" max="11537" width="5" style="125" customWidth="1"/>
    <col min="11538" max="11538" width="4.75" style="125" customWidth="1"/>
    <col min="11539" max="11782" width="9" style="125"/>
    <col min="11783" max="11784" width="2.625" style="125" customWidth="1"/>
    <col min="11785" max="11785" width="4.625" style="125" customWidth="1"/>
    <col min="11786" max="11786" width="16.625" style="125" customWidth="1"/>
    <col min="11787" max="11788" width="13.125" style="125" customWidth="1"/>
    <col min="11789" max="11789" width="8.625" style="125" customWidth="1"/>
    <col min="11790" max="11790" width="5.125" style="125" customWidth="1"/>
    <col min="11791" max="11791" width="8.625" style="125" customWidth="1"/>
    <col min="11792" max="11792" width="11.875" style="125" customWidth="1"/>
    <col min="11793" max="11793" width="5" style="125" customWidth="1"/>
    <col min="11794" max="11794" width="4.75" style="125" customWidth="1"/>
    <col min="11795" max="12038" width="9" style="125"/>
    <col min="12039" max="12040" width="2.625" style="125" customWidth="1"/>
    <col min="12041" max="12041" width="4.625" style="125" customWidth="1"/>
    <col min="12042" max="12042" width="16.625" style="125" customWidth="1"/>
    <col min="12043" max="12044" width="13.125" style="125" customWidth="1"/>
    <col min="12045" max="12045" width="8.625" style="125" customWidth="1"/>
    <col min="12046" max="12046" width="5.125" style="125" customWidth="1"/>
    <col min="12047" max="12047" width="8.625" style="125" customWidth="1"/>
    <col min="12048" max="12048" width="11.875" style="125" customWidth="1"/>
    <col min="12049" max="12049" width="5" style="125" customWidth="1"/>
    <col min="12050" max="12050" width="4.75" style="125" customWidth="1"/>
    <col min="12051" max="12294" width="9" style="125"/>
    <col min="12295" max="12296" width="2.625" style="125" customWidth="1"/>
    <col min="12297" max="12297" width="4.625" style="125" customWidth="1"/>
    <col min="12298" max="12298" width="16.625" style="125" customWidth="1"/>
    <col min="12299" max="12300" width="13.125" style="125" customWidth="1"/>
    <col min="12301" max="12301" width="8.625" style="125" customWidth="1"/>
    <col min="12302" max="12302" width="5.125" style="125" customWidth="1"/>
    <col min="12303" max="12303" width="8.625" style="125" customWidth="1"/>
    <col min="12304" max="12304" width="11.875" style="125" customWidth="1"/>
    <col min="12305" max="12305" width="5" style="125" customWidth="1"/>
    <col min="12306" max="12306" width="4.75" style="125" customWidth="1"/>
    <col min="12307" max="12550" width="9" style="125"/>
    <col min="12551" max="12552" width="2.625" style="125" customWidth="1"/>
    <col min="12553" max="12553" width="4.625" style="125" customWidth="1"/>
    <col min="12554" max="12554" width="16.625" style="125" customWidth="1"/>
    <col min="12555" max="12556" width="13.125" style="125" customWidth="1"/>
    <col min="12557" max="12557" width="8.625" style="125" customWidth="1"/>
    <col min="12558" max="12558" width="5.125" style="125" customWidth="1"/>
    <col min="12559" max="12559" width="8.625" style="125" customWidth="1"/>
    <col min="12560" max="12560" width="11.875" style="125" customWidth="1"/>
    <col min="12561" max="12561" width="5" style="125" customWidth="1"/>
    <col min="12562" max="12562" width="4.75" style="125" customWidth="1"/>
    <col min="12563" max="12806" width="9" style="125"/>
    <col min="12807" max="12808" width="2.625" style="125" customWidth="1"/>
    <col min="12809" max="12809" width="4.625" style="125" customWidth="1"/>
    <col min="12810" max="12810" width="16.625" style="125" customWidth="1"/>
    <col min="12811" max="12812" width="13.125" style="125" customWidth="1"/>
    <col min="12813" max="12813" width="8.625" style="125" customWidth="1"/>
    <col min="12814" max="12814" width="5.125" style="125" customWidth="1"/>
    <col min="12815" max="12815" width="8.625" style="125" customWidth="1"/>
    <col min="12816" max="12816" width="11.875" style="125" customWidth="1"/>
    <col min="12817" max="12817" width="5" style="125" customWidth="1"/>
    <col min="12818" max="12818" width="4.75" style="125" customWidth="1"/>
    <col min="12819" max="13062" width="9" style="125"/>
    <col min="13063" max="13064" width="2.625" style="125" customWidth="1"/>
    <col min="13065" max="13065" width="4.625" style="125" customWidth="1"/>
    <col min="13066" max="13066" width="16.625" style="125" customWidth="1"/>
    <col min="13067" max="13068" width="13.125" style="125" customWidth="1"/>
    <col min="13069" max="13069" width="8.625" style="125" customWidth="1"/>
    <col min="13070" max="13070" width="5.125" style="125" customWidth="1"/>
    <col min="13071" max="13071" width="8.625" style="125" customWidth="1"/>
    <col min="13072" max="13072" width="11.875" style="125" customWidth="1"/>
    <col min="13073" max="13073" width="5" style="125" customWidth="1"/>
    <col min="13074" max="13074" width="4.75" style="125" customWidth="1"/>
    <col min="13075" max="13318" width="9" style="125"/>
    <col min="13319" max="13320" width="2.625" style="125" customWidth="1"/>
    <col min="13321" max="13321" width="4.625" style="125" customWidth="1"/>
    <col min="13322" max="13322" width="16.625" style="125" customWidth="1"/>
    <col min="13323" max="13324" width="13.125" style="125" customWidth="1"/>
    <col min="13325" max="13325" width="8.625" style="125" customWidth="1"/>
    <col min="13326" max="13326" width="5.125" style="125" customWidth="1"/>
    <col min="13327" max="13327" width="8.625" style="125" customWidth="1"/>
    <col min="13328" max="13328" width="11.875" style="125" customWidth="1"/>
    <col min="13329" max="13329" width="5" style="125" customWidth="1"/>
    <col min="13330" max="13330" width="4.75" style="125" customWidth="1"/>
    <col min="13331" max="13574" width="9" style="125"/>
    <col min="13575" max="13576" width="2.625" style="125" customWidth="1"/>
    <col min="13577" max="13577" width="4.625" style="125" customWidth="1"/>
    <col min="13578" max="13578" width="16.625" style="125" customWidth="1"/>
    <col min="13579" max="13580" width="13.125" style="125" customWidth="1"/>
    <col min="13581" max="13581" width="8.625" style="125" customWidth="1"/>
    <col min="13582" max="13582" width="5.125" style="125" customWidth="1"/>
    <col min="13583" max="13583" width="8.625" style="125" customWidth="1"/>
    <col min="13584" max="13584" width="11.875" style="125" customWidth="1"/>
    <col min="13585" max="13585" width="5" style="125" customWidth="1"/>
    <col min="13586" max="13586" width="4.75" style="125" customWidth="1"/>
    <col min="13587" max="13830" width="9" style="125"/>
    <col min="13831" max="13832" width="2.625" style="125" customWidth="1"/>
    <col min="13833" max="13833" width="4.625" style="125" customWidth="1"/>
    <col min="13834" max="13834" width="16.625" style="125" customWidth="1"/>
    <col min="13835" max="13836" width="13.125" style="125" customWidth="1"/>
    <col min="13837" max="13837" width="8.625" style="125" customWidth="1"/>
    <col min="13838" max="13838" width="5.125" style="125" customWidth="1"/>
    <col min="13839" max="13839" width="8.625" style="125" customWidth="1"/>
    <col min="13840" max="13840" width="11.875" style="125" customWidth="1"/>
    <col min="13841" max="13841" width="5" style="125" customWidth="1"/>
    <col min="13842" max="13842" width="4.75" style="125" customWidth="1"/>
    <col min="13843" max="14086" width="9" style="125"/>
    <col min="14087" max="14088" width="2.625" style="125" customWidth="1"/>
    <col min="14089" max="14089" width="4.625" style="125" customWidth="1"/>
    <col min="14090" max="14090" width="16.625" style="125" customWidth="1"/>
    <col min="14091" max="14092" width="13.125" style="125" customWidth="1"/>
    <col min="14093" max="14093" width="8.625" style="125" customWidth="1"/>
    <col min="14094" max="14094" width="5.125" style="125" customWidth="1"/>
    <col min="14095" max="14095" width="8.625" style="125" customWidth="1"/>
    <col min="14096" max="14096" width="11.875" style="125" customWidth="1"/>
    <col min="14097" max="14097" width="5" style="125" customWidth="1"/>
    <col min="14098" max="14098" width="4.75" style="125" customWidth="1"/>
    <col min="14099" max="14342" width="9" style="125"/>
    <col min="14343" max="14344" width="2.625" style="125" customWidth="1"/>
    <col min="14345" max="14345" width="4.625" style="125" customWidth="1"/>
    <col min="14346" max="14346" width="16.625" style="125" customWidth="1"/>
    <col min="14347" max="14348" width="13.125" style="125" customWidth="1"/>
    <col min="14349" max="14349" width="8.625" style="125" customWidth="1"/>
    <col min="14350" max="14350" width="5.125" style="125" customWidth="1"/>
    <col min="14351" max="14351" width="8.625" style="125" customWidth="1"/>
    <col min="14352" max="14352" width="11.875" style="125" customWidth="1"/>
    <col min="14353" max="14353" width="5" style="125" customWidth="1"/>
    <col min="14354" max="14354" width="4.75" style="125" customWidth="1"/>
    <col min="14355" max="14598" width="9" style="125"/>
    <col min="14599" max="14600" width="2.625" style="125" customWidth="1"/>
    <col min="14601" max="14601" width="4.625" style="125" customWidth="1"/>
    <col min="14602" max="14602" width="16.625" style="125" customWidth="1"/>
    <col min="14603" max="14604" width="13.125" style="125" customWidth="1"/>
    <col min="14605" max="14605" width="8.625" style="125" customWidth="1"/>
    <col min="14606" max="14606" width="5.125" style="125" customWidth="1"/>
    <col min="14607" max="14607" width="8.625" style="125" customWidth="1"/>
    <col min="14608" max="14608" width="11.875" style="125" customWidth="1"/>
    <col min="14609" max="14609" width="5" style="125" customWidth="1"/>
    <col min="14610" max="14610" width="4.75" style="125" customWidth="1"/>
    <col min="14611" max="14854" width="9" style="125"/>
    <col min="14855" max="14856" width="2.625" style="125" customWidth="1"/>
    <col min="14857" max="14857" width="4.625" style="125" customWidth="1"/>
    <col min="14858" max="14858" width="16.625" style="125" customWidth="1"/>
    <col min="14859" max="14860" width="13.125" style="125" customWidth="1"/>
    <col min="14861" max="14861" width="8.625" style="125" customWidth="1"/>
    <col min="14862" max="14862" width="5.125" style="125" customWidth="1"/>
    <col min="14863" max="14863" width="8.625" style="125" customWidth="1"/>
    <col min="14864" max="14864" width="11.875" style="125" customWidth="1"/>
    <col min="14865" max="14865" width="5" style="125" customWidth="1"/>
    <col min="14866" max="14866" width="4.75" style="125" customWidth="1"/>
    <col min="14867" max="15110" width="9" style="125"/>
    <col min="15111" max="15112" width="2.625" style="125" customWidth="1"/>
    <col min="15113" max="15113" width="4.625" style="125" customWidth="1"/>
    <col min="15114" max="15114" width="16.625" style="125" customWidth="1"/>
    <col min="15115" max="15116" width="13.125" style="125" customWidth="1"/>
    <col min="15117" max="15117" width="8.625" style="125" customWidth="1"/>
    <col min="15118" max="15118" width="5.125" style="125" customWidth="1"/>
    <col min="15119" max="15119" width="8.625" style="125" customWidth="1"/>
    <col min="15120" max="15120" width="11.875" style="125" customWidth="1"/>
    <col min="15121" max="15121" width="5" style="125" customWidth="1"/>
    <col min="15122" max="15122" width="4.75" style="125" customWidth="1"/>
    <col min="15123" max="15366" width="9" style="125"/>
    <col min="15367" max="15368" width="2.625" style="125" customWidth="1"/>
    <col min="15369" max="15369" width="4.625" style="125" customWidth="1"/>
    <col min="15370" max="15370" width="16.625" style="125" customWidth="1"/>
    <col min="15371" max="15372" width="13.125" style="125" customWidth="1"/>
    <col min="15373" max="15373" width="8.625" style="125" customWidth="1"/>
    <col min="15374" max="15374" width="5.125" style="125" customWidth="1"/>
    <col min="15375" max="15375" width="8.625" style="125" customWidth="1"/>
    <col min="15376" max="15376" width="11.875" style="125" customWidth="1"/>
    <col min="15377" max="15377" width="5" style="125" customWidth="1"/>
    <col min="15378" max="15378" width="4.75" style="125" customWidth="1"/>
    <col min="15379" max="15622" width="9" style="125"/>
    <col min="15623" max="15624" width="2.625" style="125" customWidth="1"/>
    <col min="15625" max="15625" width="4.625" style="125" customWidth="1"/>
    <col min="15626" max="15626" width="16.625" style="125" customWidth="1"/>
    <col min="15627" max="15628" width="13.125" style="125" customWidth="1"/>
    <col min="15629" max="15629" width="8.625" style="125" customWidth="1"/>
    <col min="15630" max="15630" width="5.125" style="125" customWidth="1"/>
    <col min="15631" max="15631" width="8.625" style="125" customWidth="1"/>
    <col min="15632" max="15632" width="11.875" style="125" customWidth="1"/>
    <col min="15633" max="15633" width="5" style="125" customWidth="1"/>
    <col min="15634" max="15634" width="4.75" style="125" customWidth="1"/>
    <col min="15635" max="15878" width="9" style="125"/>
    <col min="15879" max="15880" width="2.625" style="125" customWidth="1"/>
    <col min="15881" max="15881" width="4.625" style="125" customWidth="1"/>
    <col min="15882" max="15882" width="16.625" style="125" customWidth="1"/>
    <col min="15883" max="15884" width="13.125" style="125" customWidth="1"/>
    <col min="15885" max="15885" width="8.625" style="125" customWidth="1"/>
    <col min="15886" max="15886" width="5.125" style="125" customWidth="1"/>
    <col min="15887" max="15887" width="8.625" style="125" customWidth="1"/>
    <col min="15888" max="15888" width="11.875" style="125" customWidth="1"/>
    <col min="15889" max="15889" width="5" style="125" customWidth="1"/>
    <col min="15890" max="15890" width="4.75" style="125" customWidth="1"/>
    <col min="15891" max="16134" width="9" style="125"/>
    <col min="16135" max="16136" width="2.625" style="125" customWidth="1"/>
    <col min="16137" max="16137" width="4.625" style="125" customWidth="1"/>
    <col min="16138" max="16138" width="16.625" style="125" customWidth="1"/>
    <col min="16139" max="16140" width="13.125" style="125" customWidth="1"/>
    <col min="16141" max="16141" width="8.625" style="125" customWidth="1"/>
    <col min="16142" max="16142" width="5.125" style="125" customWidth="1"/>
    <col min="16143" max="16143" width="8.625" style="125" customWidth="1"/>
    <col min="16144" max="16144" width="11.875" style="125" customWidth="1"/>
    <col min="16145" max="16145" width="5" style="125" customWidth="1"/>
    <col min="16146" max="16146" width="4.75" style="125" customWidth="1"/>
    <col min="16147" max="16384" width="9" style="125"/>
  </cols>
  <sheetData>
    <row r="1" spans="2:61" ht="19.5" thickBot="1">
      <c r="V1" s="127"/>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row>
    <row r="2" spans="2:61">
      <c r="B2" s="130"/>
      <c r="C2" s="131"/>
      <c r="D2" s="131"/>
      <c r="E2" s="131"/>
      <c r="F2" s="131"/>
      <c r="G2" s="131"/>
      <c r="H2" s="131"/>
      <c r="I2" s="131"/>
      <c r="J2" s="131"/>
      <c r="K2" s="131"/>
      <c r="L2" s="131"/>
      <c r="M2" s="131"/>
      <c r="N2" s="131"/>
      <c r="O2" s="131"/>
      <c r="P2" s="132"/>
      <c r="Q2" s="132"/>
      <c r="R2" s="131"/>
      <c r="S2" s="132"/>
      <c r="T2" s="131"/>
      <c r="U2" s="131"/>
      <c r="V2" s="133"/>
      <c r="W2" s="131"/>
      <c r="X2" s="131"/>
      <c r="Y2" s="131"/>
      <c r="Z2" s="131"/>
      <c r="AA2" s="131"/>
      <c r="AB2" s="134"/>
      <c r="AE2" s="120" t="s">
        <v>736</v>
      </c>
      <c r="AF2" s="120"/>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row>
    <row r="3" spans="2:61">
      <c r="B3" s="135"/>
      <c r="C3" s="651" t="s">
        <v>737</v>
      </c>
      <c r="D3" s="651"/>
      <c r="E3" s="651"/>
      <c r="F3" s="651"/>
      <c r="G3" s="651"/>
      <c r="H3" s="651"/>
      <c r="I3" s="651"/>
      <c r="J3" s="651"/>
      <c r="K3" s="651"/>
      <c r="L3" s="651"/>
      <c r="M3" s="651"/>
      <c r="N3" s="651"/>
      <c r="O3" s="651"/>
      <c r="P3" s="651"/>
      <c r="Q3" s="651"/>
      <c r="R3" s="651"/>
      <c r="S3" s="651"/>
      <c r="T3" s="651"/>
      <c r="U3" s="651"/>
      <c r="V3" s="651"/>
      <c r="W3" s="651"/>
      <c r="X3" s="651"/>
      <c r="Y3" s="651"/>
      <c r="Z3" s="651"/>
      <c r="AA3" s="651"/>
      <c r="AB3" s="137"/>
      <c r="AE3" s="129" t="s">
        <v>738</v>
      </c>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row>
    <row r="4" spans="2:61">
      <c r="B4" s="135"/>
      <c r="P4" s="136"/>
      <c r="Q4" s="136"/>
      <c r="R4" s="138"/>
      <c r="S4" s="138"/>
      <c r="T4" s="138"/>
      <c r="W4" s="125" t="s">
        <v>739</v>
      </c>
      <c r="AB4" s="137"/>
      <c r="AE4" s="120" t="s">
        <v>740</v>
      </c>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row>
    <row r="5" spans="2:61">
      <c r="B5" s="135"/>
      <c r="W5" s="125" t="s">
        <v>741</v>
      </c>
      <c r="AB5" s="137"/>
      <c r="AE5" s="129" t="s">
        <v>742</v>
      </c>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row>
    <row r="6" spans="2:61">
      <c r="B6" s="135"/>
      <c r="C6" s="646" t="s">
        <v>743</v>
      </c>
      <c r="D6" s="646"/>
      <c r="E6" s="648" t="s">
        <v>744</v>
      </c>
      <c r="F6" s="648"/>
      <c r="G6" s="648"/>
      <c r="H6" s="648"/>
      <c r="I6" s="648"/>
      <c r="J6" s="652" t="s">
        <v>745</v>
      </c>
      <c r="K6" s="652"/>
      <c r="L6" s="652"/>
      <c r="M6" s="652"/>
      <c r="N6" s="648" t="s">
        <v>746</v>
      </c>
      <c r="O6" s="648"/>
      <c r="P6" s="648" t="s">
        <v>747</v>
      </c>
      <c r="Q6" s="648"/>
      <c r="R6" s="648" t="s">
        <v>748</v>
      </c>
      <c r="S6" s="648"/>
      <c r="T6" s="648"/>
      <c r="U6" s="648" t="s">
        <v>749</v>
      </c>
      <c r="V6" s="648"/>
      <c r="W6" s="648"/>
      <c r="X6" s="648" t="s">
        <v>750</v>
      </c>
      <c r="Y6" s="648"/>
      <c r="Z6" s="648"/>
      <c r="AA6" s="648"/>
      <c r="AB6" s="137"/>
      <c r="AE6" s="129" t="s">
        <v>751</v>
      </c>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row>
    <row r="7" spans="2:61">
      <c r="B7" s="135"/>
      <c r="C7" s="646"/>
      <c r="D7" s="646"/>
      <c r="E7" s="639" t="s">
        <v>752</v>
      </c>
      <c r="F7" s="639"/>
      <c r="G7" s="639"/>
      <c r="H7" s="639"/>
      <c r="I7" s="639"/>
      <c r="J7" s="647"/>
      <c r="K7" s="647"/>
      <c r="L7" s="647"/>
      <c r="M7" s="647"/>
      <c r="N7" s="639"/>
      <c r="O7" s="639"/>
      <c r="P7" s="648"/>
      <c r="Q7" s="648"/>
      <c r="R7" s="639"/>
      <c r="S7" s="639"/>
      <c r="T7" s="639"/>
      <c r="U7" s="639"/>
      <c r="V7" s="639"/>
      <c r="W7" s="639"/>
      <c r="X7" s="639"/>
      <c r="Y7" s="639"/>
      <c r="Z7" s="639"/>
      <c r="AA7" s="639"/>
      <c r="AB7" s="137"/>
      <c r="AE7" s="129" t="s">
        <v>753</v>
      </c>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I7" s="139"/>
    </row>
    <row r="8" spans="2:61">
      <c r="B8" s="135"/>
      <c r="C8" s="646">
        <v>1</v>
      </c>
      <c r="D8" s="646"/>
      <c r="E8" s="639" t="s">
        <v>754</v>
      </c>
      <c r="F8" s="639"/>
      <c r="G8" s="639"/>
      <c r="H8" s="639"/>
      <c r="I8" s="639"/>
      <c r="J8" s="647" t="s">
        <v>755</v>
      </c>
      <c r="K8" s="647"/>
      <c r="L8" s="647"/>
      <c r="M8" s="647"/>
      <c r="N8" s="639">
        <v>20</v>
      </c>
      <c r="O8" s="639"/>
      <c r="P8" s="648" t="s">
        <v>756</v>
      </c>
      <c r="Q8" s="648"/>
      <c r="R8" s="639">
        <v>50000</v>
      </c>
      <c r="S8" s="639"/>
      <c r="T8" s="639"/>
      <c r="U8" s="639">
        <f>N8*R8</f>
        <v>1000000</v>
      </c>
      <c r="V8" s="639"/>
      <c r="W8" s="639"/>
      <c r="X8" s="639" t="s">
        <v>757</v>
      </c>
      <c r="Y8" s="639"/>
      <c r="Z8" s="639"/>
      <c r="AA8" s="639"/>
      <c r="AB8" s="137"/>
      <c r="AE8" s="129" t="s">
        <v>758</v>
      </c>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row>
    <row r="9" spans="2:61">
      <c r="B9" s="135"/>
      <c r="C9" s="646">
        <v>2</v>
      </c>
      <c r="D9" s="646"/>
      <c r="E9" s="639" t="s">
        <v>550</v>
      </c>
      <c r="F9" s="639"/>
      <c r="G9" s="639"/>
      <c r="H9" s="639"/>
      <c r="I9" s="639"/>
      <c r="J9" s="647" t="s">
        <v>759</v>
      </c>
      <c r="K9" s="647"/>
      <c r="L9" s="647"/>
      <c r="M9" s="647"/>
      <c r="N9" s="639">
        <v>5</v>
      </c>
      <c r="O9" s="639"/>
      <c r="P9" s="648" t="s">
        <v>760</v>
      </c>
      <c r="Q9" s="648"/>
      <c r="R9" s="639">
        <v>100000</v>
      </c>
      <c r="S9" s="639"/>
      <c r="T9" s="639"/>
      <c r="U9" s="639">
        <f t="shared" ref="U9:U10" si="0">N9*R9</f>
        <v>500000</v>
      </c>
      <c r="V9" s="639"/>
      <c r="W9" s="639"/>
      <c r="X9" s="639" t="s">
        <v>757</v>
      </c>
      <c r="Y9" s="639"/>
      <c r="Z9" s="639"/>
      <c r="AA9" s="639"/>
      <c r="AB9" s="137"/>
      <c r="AE9" s="128" t="s">
        <v>761</v>
      </c>
      <c r="AF9" s="120"/>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row>
    <row r="10" spans="2:61">
      <c r="B10" s="135"/>
      <c r="C10" s="646">
        <v>3</v>
      </c>
      <c r="D10" s="646"/>
      <c r="E10" s="639" t="s">
        <v>550</v>
      </c>
      <c r="F10" s="639"/>
      <c r="G10" s="639"/>
      <c r="H10" s="639"/>
      <c r="I10" s="639"/>
      <c r="J10" s="647" t="s">
        <v>759</v>
      </c>
      <c r="K10" s="647"/>
      <c r="L10" s="647"/>
      <c r="M10" s="647"/>
      <c r="N10" s="639">
        <v>10</v>
      </c>
      <c r="O10" s="639"/>
      <c r="P10" s="648" t="s">
        <v>760</v>
      </c>
      <c r="Q10" s="648"/>
      <c r="R10" s="639">
        <v>100000</v>
      </c>
      <c r="S10" s="639"/>
      <c r="T10" s="639"/>
      <c r="U10" s="639">
        <f t="shared" si="0"/>
        <v>1000000</v>
      </c>
      <c r="V10" s="639"/>
      <c r="W10" s="639"/>
      <c r="X10" s="639" t="s">
        <v>757</v>
      </c>
      <c r="Y10" s="639"/>
      <c r="Z10" s="639"/>
      <c r="AA10" s="639"/>
      <c r="AB10" s="137"/>
      <c r="AE10" s="128" t="s">
        <v>762</v>
      </c>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row>
    <row r="11" spans="2:61">
      <c r="B11" s="135"/>
      <c r="C11" s="646"/>
      <c r="D11" s="646"/>
      <c r="E11" s="649" t="s">
        <v>763</v>
      </c>
      <c r="F11" s="649"/>
      <c r="G11" s="649"/>
      <c r="H11" s="649"/>
      <c r="I11" s="649"/>
      <c r="J11" s="647"/>
      <c r="K11" s="647"/>
      <c r="L11" s="647"/>
      <c r="M11" s="647"/>
      <c r="N11" s="639"/>
      <c r="O11" s="639"/>
      <c r="P11" s="648"/>
      <c r="Q11" s="648"/>
      <c r="R11" s="639"/>
      <c r="S11" s="639"/>
      <c r="T11" s="639"/>
      <c r="U11" s="639">
        <f>SUM(U8:W10)</f>
        <v>2500000</v>
      </c>
      <c r="V11" s="639"/>
      <c r="W11" s="639"/>
      <c r="X11" s="639"/>
      <c r="Y11" s="639"/>
      <c r="Z11" s="639"/>
      <c r="AA11" s="639"/>
      <c r="AB11" s="137"/>
      <c r="AE11" s="120" t="s">
        <v>764</v>
      </c>
      <c r="AF11" s="120"/>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row>
    <row r="12" spans="2:61">
      <c r="B12" s="135"/>
      <c r="C12" s="646"/>
      <c r="D12" s="646"/>
      <c r="E12" s="639" t="s">
        <v>765</v>
      </c>
      <c r="F12" s="639"/>
      <c r="G12" s="639"/>
      <c r="H12" s="639"/>
      <c r="I12" s="639"/>
      <c r="J12" s="647"/>
      <c r="K12" s="647"/>
      <c r="L12" s="647"/>
      <c r="M12" s="647"/>
      <c r="N12" s="639"/>
      <c r="O12" s="639"/>
      <c r="P12" s="648"/>
      <c r="Q12" s="648"/>
      <c r="R12" s="639"/>
      <c r="S12" s="639"/>
      <c r="T12" s="639"/>
      <c r="U12" s="639"/>
      <c r="V12" s="639"/>
      <c r="W12" s="639"/>
      <c r="X12" s="639"/>
      <c r="Y12" s="639"/>
      <c r="Z12" s="639"/>
      <c r="AA12" s="639"/>
      <c r="AB12" s="137"/>
      <c r="AE12" s="129" t="s">
        <v>766</v>
      </c>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row>
    <row r="13" spans="2:61">
      <c r="B13" s="135"/>
      <c r="C13" s="646">
        <v>4</v>
      </c>
      <c r="D13" s="646"/>
      <c r="E13" s="639" t="s">
        <v>767</v>
      </c>
      <c r="F13" s="639"/>
      <c r="G13" s="639"/>
      <c r="H13" s="639"/>
      <c r="I13" s="639"/>
      <c r="J13" s="647"/>
      <c r="K13" s="647"/>
      <c r="L13" s="647"/>
      <c r="M13" s="647"/>
      <c r="N13" s="639">
        <v>1</v>
      </c>
      <c r="O13" s="639"/>
      <c r="P13" s="648" t="s">
        <v>768</v>
      </c>
      <c r="Q13" s="648"/>
      <c r="R13" s="639">
        <v>5000</v>
      </c>
      <c r="S13" s="639"/>
      <c r="T13" s="639"/>
      <c r="U13" s="639">
        <f t="shared" ref="U13:U14" si="1">N13*R13</f>
        <v>5000</v>
      </c>
      <c r="V13" s="639"/>
      <c r="W13" s="639"/>
      <c r="X13" s="639" t="s">
        <v>757</v>
      </c>
      <c r="Y13" s="639"/>
      <c r="Z13" s="639"/>
      <c r="AA13" s="639"/>
      <c r="AB13" s="137"/>
      <c r="AE13" s="120" t="s">
        <v>769</v>
      </c>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row>
    <row r="14" spans="2:61">
      <c r="B14" s="135"/>
      <c r="C14" s="646">
        <v>5</v>
      </c>
      <c r="D14" s="646"/>
      <c r="E14" s="650" t="s">
        <v>770</v>
      </c>
      <c r="F14" s="650"/>
      <c r="G14" s="650"/>
      <c r="H14" s="650"/>
      <c r="I14" s="650"/>
      <c r="J14" s="647"/>
      <c r="K14" s="647"/>
      <c r="L14" s="647"/>
      <c r="M14" s="647"/>
      <c r="N14" s="639">
        <v>1</v>
      </c>
      <c r="O14" s="639"/>
      <c r="P14" s="648" t="s">
        <v>768</v>
      </c>
      <c r="Q14" s="648"/>
      <c r="R14" s="639">
        <v>20000</v>
      </c>
      <c r="S14" s="639"/>
      <c r="T14" s="639"/>
      <c r="U14" s="639">
        <f t="shared" si="1"/>
        <v>20000</v>
      </c>
      <c r="V14" s="639"/>
      <c r="W14" s="639"/>
      <c r="X14" s="639" t="s">
        <v>757</v>
      </c>
      <c r="Y14" s="639"/>
      <c r="Z14" s="639"/>
      <c r="AA14" s="639"/>
      <c r="AB14" s="137"/>
      <c r="AE14" s="129" t="s">
        <v>771</v>
      </c>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row>
    <row r="15" spans="2:61">
      <c r="B15" s="135"/>
      <c r="C15" s="646">
        <v>6</v>
      </c>
      <c r="D15" s="646"/>
      <c r="E15" s="639" t="s">
        <v>772</v>
      </c>
      <c r="F15" s="639"/>
      <c r="G15" s="639"/>
      <c r="H15" s="639"/>
      <c r="I15" s="639"/>
      <c r="J15" s="647"/>
      <c r="K15" s="647"/>
      <c r="L15" s="647"/>
      <c r="M15" s="647"/>
      <c r="N15" s="639">
        <v>1</v>
      </c>
      <c r="O15" s="639"/>
      <c r="P15" s="648" t="s">
        <v>768</v>
      </c>
      <c r="Q15" s="648"/>
      <c r="R15" s="639">
        <v>15000</v>
      </c>
      <c r="S15" s="639"/>
      <c r="T15" s="639"/>
      <c r="U15" s="639">
        <v>15000</v>
      </c>
      <c r="V15" s="639"/>
      <c r="W15" s="639"/>
      <c r="X15" s="639" t="s">
        <v>757</v>
      </c>
      <c r="Y15" s="639"/>
      <c r="Z15" s="639"/>
      <c r="AA15" s="639"/>
      <c r="AB15" s="137"/>
      <c r="AE15" s="129" t="s">
        <v>773</v>
      </c>
      <c r="AF15" s="120"/>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row>
    <row r="16" spans="2:61">
      <c r="B16" s="135"/>
      <c r="C16" s="646"/>
      <c r="D16" s="646"/>
      <c r="E16" s="649" t="s">
        <v>763</v>
      </c>
      <c r="F16" s="649"/>
      <c r="G16" s="649"/>
      <c r="H16" s="649"/>
      <c r="I16" s="649"/>
      <c r="J16" s="647"/>
      <c r="K16" s="647"/>
      <c r="L16" s="647"/>
      <c r="M16" s="647"/>
      <c r="N16" s="639"/>
      <c r="O16" s="639"/>
      <c r="P16" s="648"/>
      <c r="Q16" s="648"/>
      <c r="R16" s="639"/>
      <c r="S16" s="639"/>
      <c r="T16" s="639"/>
      <c r="U16" s="639">
        <f>SUM(U13:W15)</f>
        <v>40000</v>
      </c>
      <c r="V16" s="639"/>
      <c r="W16" s="639"/>
      <c r="X16" s="639"/>
      <c r="Y16" s="639"/>
      <c r="Z16" s="639"/>
      <c r="AA16" s="639"/>
      <c r="AB16" s="137"/>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row>
    <row r="17" spans="2:56">
      <c r="B17" s="135"/>
      <c r="C17" s="646"/>
      <c r="D17" s="646"/>
      <c r="E17" s="639" t="s">
        <v>774</v>
      </c>
      <c r="F17" s="639"/>
      <c r="G17" s="639"/>
      <c r="H17" s="639"/>
      <c r="I17" s="639"/>
      <c r="J17" s="647"/>
      <c r="K17" s="647"/>
      <c r="L17" s="647"/>
      <c r="M17" s="647"/>
      <c r="N17" s="639"/>
      <c r="O17" s="639"/>
      <c r="P17" s="648"/>
      <c r="Q17" s="648"/>
      <c r="R17" s="639"/>
      <c r="S17" s="639"/>
      <c r="T17" s="639"/>
      <c r="U17" s="639"/>
      <c r="V17" s="639"/>
      <c r="W17" s="639"/>
      <c r="X17" s="639"/>
      <c r="Y17" s="639"/>
      <c r="Z17" s="639"/>
      <c r="AA17" s="639"/>
      <c r="AB17" s="137"/>
      <c r="AE17" s="129"/>
      <c r="AF17" s="120"/>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row>
    <row r="18" spans="2:56">
      <c r="B18" s="135"/>
      <c r="C18" s="646">
        <v>7</v>
      </c>
      <c r="D18" s="646"/>
      <c r="E18" s="639" t="s">
        <v>775</v>
      </c>
      <c r="F18" s="639"/>
      <c r="G18" s="639"/>
      <c r="H18" s="639"/>
      <c r="I18" s="639"/>
      <c r="J18" s="647"/>
      <c r="K18" s="647"/>
      <c r="L18" s="647"/>
      <c r="M18" s="647"/>
      <c r="N18" s="639">
        <v>1</v>
      </c>
      <c r="O18" s="639"/>
      <c r="P18" s="648" t="s">
        <v>768</v>
      </c>
      <c r="Q18" s="648"/>
      <c r="R18" s="639">
        <v>30000</v>
      </c>
      <c r="S18" s="639"/>
      <c r="T18" s="639"/>
      <c r="U18" s="639">
        <f t="shared" ref="U18:U20" si="2">N18*R18</f>
        <v>30000</v>
      </c>
      <c r="V18" s="639"/>
      <c r="W18" s="639"/>
      <c r="X18" s="639" t="s">
        <v>757</v>
      </c>
      <c r="Y18" s="639"/>
      <c r="Z18" s="639"/>
      <c r="AA18" s="639"/>
      <c r="AB18" s="137"/>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row>
    <row r="19" spans="2:56">
      <c r="B19" s="135"/>
      <c r="C19" s="646">
        <v>8</v>
      </c>
      <c r="D19" s="646"/>
      <c r="E19" s="639" t="s">
        <v>776</v>
      </c>
      <c r="F19" s="639"/>
      <c r="G19" s="639"/>
      <c r="H19" s="639"/>
      <c r="I19" s="639"/>
      <c r="J19" s="647"/>
      <c r="K19" s="647"/>
      <c r="L19" s="647"/>
      <c r="M19" s="647"/>
      <c r="N19" s="639">
        <v>1</v>
      </c>
      <c r="O19" s="639"/>
      <c r="P19" s="648" t="s">
        <v>768</v>
      </c>
      <c r="Q19" s="648"/>
      <c r="R19" s="639">
        <v>100000</v>
      </c>
      <c r="S19" s="639"/>
      <c r="T19" s="639"/>
      <c r="U19" s="639">
        <f t="shared" si="2"/>
        <v>100000</v>
      </c>
      <c r="V19" s="639"/>
      <c r="W19" s="639"/>
      <c r="X19" s="639" t="s">
        <v>757</v>
      </c>
      <c r="Y19" s="639"/>
      <c r="Z19" s="639"/>
      <c r="AA19" s="639"/>
      <c r="AB19" s="137"/>
      <c r="AE19" s="129"/>
      <c r="AF19" s="120"/>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row>
    <row r="20" spans="2:56">
      <c r="B20" s="135"/>
      <c r="C20" s="646">
        <v>9</v>
      </c>
      <c r="D20" s="646"/>
      <c r="E20" s="639" t="s">
        <v>772</v>
      </c>
      <c r="F20" s="639"/>
      <c r="G20" s="639"/>
      <c r="H20" s="639"/>
      <c r="I20" s="639"/>
      <c r="J20" s="647"/>
      <c r="K20" s="647"/>
      <c r="L20" s="647"/>
      <c r="M20" s="647"/>
      <c r="N20" s="639">
        <v>1</v>
      </c>
      <c r="O20" s="639"/>
      <c r="P20" s="648" t="s">
        <v>768</v>
      </c>
      <c r="Q20" s="648"/>
      <c r="R20" s="639">
        <v>20000</v>
      </c>
      <c r="S20" s="639"/>
      <c r="T20" s="639"/>
      <c r="U20" s="639">
        <f t="shared" si="2"/>
        <v>20000</v>
      </c>
      <c r="V20" s="639"/>
      <c r="W20" s="639"/>
      <c r="X20" s="639" t="s">
        <v>757</v>
      </c>
      <c r="Y20" s="639"/>
      <c r="Z20" s="639"/>
      <c r="AA20" s="639"/>
      <c r="AB20" s="137"/>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row>
    <row r="21" spans="2:56">
      <c r="B21" s="135"/>
      <c r="C21" s="646"/>
      <c r="D21" s="646"/>
      <c r="E21" s="649" t="s">
        <v>777</v>
      </c>
      <c r="F21" s="649"/>
      <c r="G21" s="649"/>
      <c r="H21" s="649"/>
      <c r="I21" s="649"/>
      <c r="J21" s="647"/>
      <c r="K21" s="647"/>
      <c r="L21" s="647"/>
      <c r="M21" s="647"/>
      <c r="N21" s="639"/>
      <c r="O21" s="639"/>
      <c r="P21" s="648"/>
      <c r="Q21" s="648"/>
      <c r="R21" s="639"/>
      <c r="S21" s="639"/>
      <c r="T21" s="639"/>
      <c r="U21" s="639">
        <f>SUM(U18:W20)</f>
        <v>150000</v>
      </c>
      <c r="V21" s="639"/>
      <c r="W21" s="639"/>
      <c r="X21" s="639"/>
      <c r="Y21" s="639"/>
      <c r="Z21" s="639"/>
      <c r="AA21" s="639"/>
      <c r="AB21" s="137"/>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row>
    <row r="22" spans="2:56">
      <c r="B22" s="135"/>
      <c r="C22" s="646"/>
      <c r="D22" s="646"/>
      <c r="E22" s="639"/>
      <c r="F22" s="639"/>
      <c r="G22" s="639"/>
      <c r="H22" s="639"/>
      <c r="I22" s="639"/>
      <c r="J22" s="647"/>
      <c r="K22" s="647"/>
      <c r="L22" s="647"/>
      <c r="M22" s="647"/>
      <c r="N22" s="639"/>
      <c r="O22" s="639"/>
      <c r="P22" s="648"/>
      <c r="Q22" s="648"/>
      <c r="R22" s="639"/>
      <c r="S22" s="639"/>
      <c r="T22" s="639"/>
      <c r="U22" s="639"/>
      <c r="V22" s="639"/>
      <c r="W22" s="639"/>
      <c r="X22" s="639"/>
      <c r="Y22" s="639"/>
      <c r="Z22" s="639"/>
      <c r="AA22" s="639"/>
      <c r="AB22" s="137"/>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row>
    <row r="23" spans="2:56">
      <c r="B23" s="135"/>
      <c r="C23" s="646"/>
      <c r="D23" s="646"/>
      <c r="E23" s="639" t="s">
        <v>778</v>
      </c>
      <c r="F23" s="639"/>
      <c r="G23" s="639"/>
      <c r="H23" s="639"/>
      <c r="I23" s="639"/>
      <c r="J23" s="647"/>
      <c r="K23" s="647"/>
      <c r="L23" s="647"/>
      <c r="M23" s="647"/>
      <c r="N23" s="639"/>
      <c r="O23" s="639"/>
      <c r="P23" s="648"/>
      <c r="Q23" s="648"/>
      <c r="R23" s="639"/>
      <c r="S23" s="639"/>
      <c r="T23" s="639"/>
      <c r="U23" s="639"/>
      <c r="V23" s="639"/>
      <c r="W23" s="639"/>
      <c r="X23" s="639"/>
      <c r="Y23" s="639"/>
      <c r="Z23" s="639"/>
      <c r="AA23" s="639"/>
      <c r="AB23" s="137"/>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row>
    <row r="24" spans="2:56">
      <c r="B24" s="135"/>
      <c r="C24" s="646">
        <v>10</v>
      </c>
      <c r="D24" s="646"/>
      <c r="E24" s="639" t="s">
        <v>779</v>
      </c>
      <c r="F24" s="639"/>
      <c r="G24" s="639"/>
      <c r="H24" s="639"/>
      <c r="I24" s="639"/>
      <c r="J24" s="647" t="s">
        <v>780</v>
      </c>
      <c r="K24" s="647"/>
      <c r="L24" s="647"/>
      <c r="M24" s="647"/>
      <c r="N24" s="639">
        <v>1</v>
      </c>
      <c r="O24" s="639"/>
      <c r="P24" s="648" t="s">
        <v>768</v>
      </c>
      <c r="Q24" s="648"/>
      <c r="R24" s="639">
        <v>30000</v>
      </c>
      <c r="S24" s="639"/>
      <c r="T24" s="639"/>
      <c r="U24" s="639">
        <f t="shared" ref="U24:U26" si="3">N24*R24</f>
        <v>30000</v>
      </c>
      <c r="V24" s="639"/>
      <c r="W24" s="639"/>
      <c r="X24" s="639" t="s">
        <v>781</v>
      </c>
      <c r="Y24" s="639"/>
      <c r="Z24" s="639"/>
      <c r="AA24" s="639"/>
      <c r="AB24" s="137"/>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row>
    <row r="25" spans="2:56">
      <c r="B25" s="135"/>
      <c r="C25" s="646">
        <v>11</v>
      </c>
      <c r="D25" s="646"/>
      <c r="E25" s="639" t="s">
        <v>779</v>
      </c>
      <c r="F25" s="639"/>
      <c r="G25" s="639"/>
      <c r="H25" s="639"/>
      <c r="I25" s="639"/>
      <c r="J25" s="647" t="s">
        <v>782</v>
      </c>
      <c r="K25" s="647"/>
      <c r="L25" s="647"/>
      <c r="M25" s="647"/>
      <c r="N25" s="639">
        <v>1</v>
      </c>
      <c r="O25" s="639"/>
      <c r="P25" s="648" t="s">
        <v>768</v>
      </c>
      <c r="Q25" s="648"/>
      <c r="R25" s="639">
        <v>10000</v>
      </c>
      <c r="S25" s="639"/>
      <c r="T25" s="639"/>
      <c r="U25" s="639">
        <f t="shared" si="3"/>
        <v>10000</v>
      </c>
      <c r="V25" s="639"/>
      <c r="W25" s="639"/>
      <c r="X25" s="639" t="s">
        <v>781</v>
      </c>
      <c r="Y25" s="639"/>
      <c r="Z25" s="639"/>
      <c r="AA25" s="639"/>
      <c r="AB25" s="137"/>
      <c r="AE25" s="129"/>
      <c r="AF25" s="120"/>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row>
    <row r="26" spans="2:56">
      <c r="B26" s="135"/>
      <c r="C26" s="646">
        <v>12</v>
      </c>
      <c r="D26" s="646"/>
      <c r="E26" s="639" t="s">
        <v>779</v>
      </c>
      <c r="F26" s="639"/>
      <c r="G26" s="639"/>
      <c r="H26" s="639"/>
      <c r="I26" s="639"/>
      <c r="J26" s="647" t="s">
        <v>783</v>
      </c>
      <c r="K26" s="647"/>
      <c r="L26" s="647"/>
      <c r="M26" s="647"/>
      <c r="N26" s="639">
        <v>1</v>
      </c>
      <c r="O26" s="639"/>
      <c r="P26" s="648" t="s">
        <v>768</v>
      </c>
      <c r="Q26" s="648"/>
      <c r="R26" s="639">
        <v>20000</v>
      </c>
      <c r="S26" s="639"/>
      <c r="T26" s="639"/>
      <c r="U26" s="639">
        <f t="shared" si="3"/>
        <v>20000</v>
      </c>
      <c r="V26" s="639"/>
      <c r="W26" s="639"/>
      <c r="X26" s="639" t="s">
        <v>781</v>
      </c>
      <c r="Y26" s="639"/>
      <c r="Z26" s="639"/>
      <c r="AA26" s="639"/>
      <c r="AB26" s="137"/>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row>
    <row r="27" spans="2:56">
      <c r="B27" s="135"/>
      <c r="C27" s="646"/>
      <c r="D27" s="646"/>
      <c r="E27" s="649" t="s">
        <v>777</v>
      </c>
      <c r="F27" s="649"/>
      <c r="G27" s="649"/>
      <c r="H27" s="649"/>
      <c r="I27" s="649"/>
      <c r="J27" s="647"/>
      <c r="K27" s="647"/>
      <c r="L27" s="647"/>
      <c r="M27" s="647"/>
      <c r="N27" s="639"/>
      <c r="O27" s="639"/>
      <c r="P27" s="648"/>
      <c r="Q27" s="648"/>
      <c r="R27" s="639"/>
      <c r="S27" s="639"/>
      <c r="T27" s="639"/>
      <c r="U27" s="639">
        <f>SUM(U24:W26)</f>
        <v>60000</v>
      </c>
      <c r="V27" s="639"/>
      <c r="W27" s="639"/>
      <c r="X27" s="639"/>
      <c r="Y27" s="639"/>
      <c r="Z27" s="639"/>
      <c r="AA27" s="639"/>
      <c r="AB27" s="137"/>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row>
    <row r="28" spans="2:56">
      <c r="B28" s="135"/>
      <c r="C28" s="646"/>
      <c r="D28" s="646"/>
      <c r="E28" s="639"/>
      <c r="F28" s="639"/>
      <c r="G28" s="639"/>
      <c r="H28" s="639"/>
      <c r="I28" s="639"/>
      <c r="J28" s="647"/>
      <c r="K28" s="647"/>
      <c r="L28" s="647"/>
      <c r="M28" s="647"/>
      <c r="N28" s="639"/>
      <c r="O28" s="639"/>
      <c r="P28" s="648"/>
      <c r="Q28" s="648"/>
      <c r="R28" s="639"/>
      <c r="S28" s="639"/>
      <c r="T28" s="639"/>
      <c r="U28" s="639"/>
      <c r="V28" s="639"/>
      <c r="W28" s="639"/>
      <c r="X28" s="639"/>
      <c r="Y28" s="639"/>
      <c r="Z28" s="639"/>
      <c r="AA28" s="639"/>
      <c r="AB28" s="137"/>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row>
    <row r="29" spans="2:56">
      <c r="B29" s="135"/>
      <c r="C29" s="646"/>
      <c r="D29" s="646"/>
      <c r="E29" s="639"/>
      <c r="F29" s="639"/>
      <c r="G29" s="639"/>
      <c r="H29" s="639"/>
      <c r="I29" s="639"/>
      <c r="J29" s="647"/>
      <c r="K29" s="647"/>
      <c r="L29" s="647"/>
      <c r="M29" s="647"/>
      <c r="N29" s="639"/>
      <c r="O29" s="639"/>
      <c r="P29" s="648"/>
      <c r="Q29" s="648"/>
      <c r="R29" s="639"/>
      <c r="S29" s="639"/>
      <c r="T29" s="639"/>
      <c r="U29" s="639"/>
      <c r="V29" s="639"/>
      <c r="W29" s="639"/>
      <c r="X29" s="639"/>
      <c r="Y29" s="639"/>
      <c r="Z29" s="639"/>
      <c r="AA29" s="639"/>
      <c r="AB29" s="137"/>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row>
    <row r="30" spans="2:56">
      <c r="B30" s="135"/>
      <c r="C30" s="646"/>
      <c r="D30" s="646"/>
      <c r="E30" s="639"/>
      <c r="F30" s="639"/>
      <c r="G30" s="639"/>
      <c r="H30" s="639"/>
      <c r="I30" s="639"/>
      <c r="J30" s="647"/>
      <c r="K30" s="647"/>
      <c r="L30" s="647"/>
      <c r="M30" s="647"/>
      <c r="N30" s="639"/>
      <c r="O30" s="639"/>
      <c r="P30" s="648"/>
      <c r="Q30" s="648"/>
      <c r="R30" s="639"/>
      <c r="S30" s="639"/>
      <c r="T30" s="639"/>
      <c r="U30" s="639"/>
      <c r="V30" s="639"/>
      <c r="W30" s="639"/>
      <c r="X30" s="639"/>
      <c r="Y30" s="639"/>
      <c r="Z30" s="639"/>
      <c r="AA30" s="639"/>
      <c r="AB30" s="137"/>
      <c r="AE30" s="129"/>
      <c r="AF30" s="120"/>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row>
    <row r="31" spans="2:56">
      <c r="B31" s="135"/>
      <c r="C31" s="646"/>
      <c r="D31" s="646"/>
      <c r="E31" s="639"/>
      <c r="F31" s="639"/>
      <c r="G31" s="639"/>
      <c r="H31" s="639"/>
      <c r="I31" s="639"/>
      <c r="J31" s="647"/>
      <c r="K31" s="647"/>
      <c r="L31" s="647"/>
      <c r="M31" s="647"/>
      <c r="N31" s="639"/>
      <c r="O31" s="639"/>
      <c r="P31" s="648"/>
      <c r="Q31" s="648"/>
      <c r="R31" s="639"/>
      <c r="S31" s="639"/>
      <c r="T31" s="639"/>
      <c r="U31" s="639"/>
      <c r="V31" s="639"/>
      <c r="W31" s="639"/>
      <c r="X31" s="639"/>
      <c r="Y31" s="639"/>
      <c r="Z31" s="639"/>
      <c r="AA31" s="639"/>
      <c r="AB31" s="137"/>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row>
    <row r="32" spans="2:56">
      <c r="B32" s="135"/>
      <c r="C32" s="640" t="s">
        <v>734</v>
      </c>
      <c r="D32" s="641"/>
      <c r="E32" s="641"/>
      <c r="F32" s="641"/>
      <c r="G32" s="641"/>
      <c r="H32" s="641"/>
      <c r="I32" s="641"/>
      <c r="J32" s="641"/>
      <c r="K32" s="641"/>
      <c r="L32" s="641"/>
      <c r="M32" s="641"/>
      <c r="N32" s="641"/>
      <c r="O32" s="641"/>
      <c r="P32" s="641"/>
      <c r="Q32" s="641"/>
      <c r="R32" s="641"/>
      <c r="S32" s="641"/>
      <c r="T32" s="642"/>
      <c r="U32" s="643">
        <f>U11+U16+U21+U27</f>
        <v>2750000</v>
      </c>
      <c r="V32" s="644"/>
      <c r="W32" s="645"/>
      <c r="X32" s="639"/>
      <c r="Y32" s="639"/>
      <c r="Z32" s="639"/>
      <c r="AA32" s="639"/>
      <c r="AB32" s="137"/>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row>
    <row r="33" spans="2:56">
      <c r="B33" s="135"/>
      <c r="O33" s="126"/>
      <c r="R33" s="126"/>
      <c r="T33" s="126"/>
      <c r="U33" s="140"/>
      <c r="AB33" s="137"/>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row>
    <row r="34" spans="2:56" ht="19.5" thickBot="1">
      <c r="B34" s="141"/>
      <c r="C34" s="142"/>
      <c r="D34" s="142"/>
      <c r="E34" s="142"/>
      <c r="F34" s="142"/>
      <c r="G34" s="142"/>
      <c r="H34" s="142"/>
      <c r="I34" s="142"/>
      <c r="J34" s="142"/>
      <c r="K34" s="142"/>
      <c r="L34" s="142"/>
      <c r="M34" s="142"/>
      <c r="N34" s="142"/>
      <c r="O34" s="142"/>
      <c r="P34" s="143"/>
      <c r="Q34" s="143"/>
      <c r="R34" s="142"/>
      <c r="S34" s="143"/>
      <c r="T34" s="142"/>
      <c r="U34" s="142"/>
      <c r="V34" s="142"/>
      <c r="W34" s="142"/>
      <c r="X34" s="142"/>
      <c r="Y34" s="142"/>
      <c r="Z34" s="142"/>
      <c r="AA34" s="142"/>
      <c r="AB34" s="144"/>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row>
    <row r="35" spans="2:56">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row>
    <row r="36" spans="2:56">
      <c r="AE36" s="129"/>
      <c r="AF36" s="120"/>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row>
    <row r="37" spans="2:56">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row>
    <row r="38" spans="2:56">
      <c r="AE38" s="129"/>
      <c r="AF38" s="120"/>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row>
    <row r="39" spans="2:56">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row>
    <row r="40" spans="2:56">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row>
    <row r="41" spans="2:56">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row>
    <row r="42" spans="2:56">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row>
    <row r="43" spans="2:56">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row>
    <row r="44" spans="2:56">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row>
  </sheetData>
  <mergeCells count="212">
    <mergeCell ref="C3:AA3"/>
    <mergeCell ref="C6:D6"/>
    <mergeCell ref="E6:I6"/>
    <mergeCell ref="J6:M6"/>
    <mergeCell ref="N6:O6"/>
    <mergeCell ref="P6:Q6"/>
    <mergeCell ref="R6:T6"/>
    <mergeCell ref="U6:W6"/>
    <mergeCell ref="X6:AA6"/>
    <mergeCell ref="U7:W7"/>
    <mergeCell ref="X7:AA7"/>
    <mergeCell ref="C8:D8"/>
    <mergeCell ref="E8:I8"/>
    <mergeCell ref="J8:M8"/>
    <mergeCell ref="N8:O8"/>
    <mergeCell ref="P8:Q8"/>
    <mergeCell ref="R8:T8"/>
    <mergeCell ref="U8:W8"/>
    <mergeCell ref="X8:AA8"/>
    <mergeCell ref="C7:D7"/>
    <mergeCell ref="E7:I7"/>
    <mergeCell ref="J7:M7"/>
    <mergeCell ref="N7:O7"/>
    <mergeCell ref="P7:Q7"/>
    <mergeCell ref="R7:T7"/>
    <mergeCell ref="U9:W9"/>
    <mergeCell ref="X9:AA9"/>
    <mergeCell ref="C10:D10"/>
    <mergeCell ref="E10:I10"/>
    <mergeCell ref="J10:M10"/>
    <mergeCell ref="N10:O10"/>
    <mergeCell ref="P10:Q10"/>
    <mergeCell ref="R10:T10"/>
    <mergeCell ref="U10:W10"/>
    <mergeCell ref="X10:AA10"/>
    <mergeCell ref="C9:D9"/>
    <mergeCell ref="E9:I9"/>
    <mergeCell ref="J9:M9"/>
    <mergeCell ref="N9:O9"/>
    <mergeCell ref="P9:Q9"/>
    <mergeCell ref="R9:T9"/>
    <mergeCell ref="U11:W11"/>
    <mergeCell ref="X11:AA11"/>
    <mergeCell ref="C12:D12"/>
    <mergeCell ref="E12:I12"/>
    <mergeCell ref="J12:M12"/>
    <mergeCell ref="N12:O12"/>
    <mergeCell ref="P12:Q12"/>
    <mergeCell ref="R12:T12"/>
    <mergeCell ref="U12:W12"/>
    <mergeCell ref="X12:AA12"/>
    <mergeCell ref="C11:D11"/>
    <mergeCell ref="E11:I11"/>
    <mergeCell ref="J11:M11"/>
    <mergeCell ref="N11:O11"/>
    <mergeCell ref="P11:Q11"/>
    <mergeCell ref="R11:T11"/>
    <mergeCell ref="U13:W13"/>
    <mergeCell ref="X13:AA13"/>
    <mergeCell ref="C14:D14"/>
    <mergeCell ref="E14:I14"/>
    <mergeCell ref="J14:M14"/>
    <mergeCell ref="N14:O14"/>
    <mergeCell ref="P14:Q14"/>
    <mergeCell ref="R14:T14"/>
    <mergeCell ref="U14:W14"/>
    <mergeCell ref="X14:AA14"/>
    <mergeCell ref="C13:D13"/>
    <mergeCell ref="E13:I13"/>
    <mergeCell ref="J13:M13"/>
    <mergeCell ref="N13:O13"/>
    <mergeCell ref="P13:Q13"/>
    <mergeCell ref="R13:T13"/>
    <mergeCell ref="U15:W15"/>
    <mergeCell ref="X15:AA15"/>
    <mergeCell ref="C16:D16"/>
    <mergeCell ref="E16:I16"/>
    <mergeCell ref="J16:M16"/>
    <mergeCell ref="N16:O16"/>
    <mergeCell ref="P16:Q16"/>
    <mergeCell ref="R16:T16"/>
    <mergeCell ref="U16:W16"/>
    <mergeCell ref="X16:AA16"/>
    <mergeCell ref="C15:D15"/>
    <mergeCell ref="E15:I15"/>
    <mergeCell ref="J15:M15"/>
    <mergeCell ref="N15:O15"/>
    <mergeCell ref="P15:Q15"/>
    <mergeCell ref="R15:T15"/>
    <mergeCell ref="U17:W17"/>
    <mergeCell ref="X17:AA17"/>
    <mergeCell ref="C18:D18"/>
    <mergeCell ref="E18:I18"/>
    <mergeCell ref="J18:M18"/>
    <mergeCell ref="N18:O18"/>
    <mergeCell ref="P18:Q18"/>
    <mergeCell ref="R18:T18"/>
    <mergeCell ref="U18:W18"/>
    <mergeCell ref="X18:AA18"/>
    <mergeCell ref="C17:D17"/>
    <mergeCell ref="E17:I17"/>
    <mergeCell ref="J17:M17"/>
    <mergeCell ref="N17:O17"/>
    <mergeCell ref="P17:Q17"/>
    <mergeCell ref="R17:T17"/>
    <mergeCell ref="U19:W19"/>
    <mergeCell ref="X19:AA19"/>
    <mergeCell ref="C20:D20"/>
    <mergeCell ref="E20:I20"/>
    <mergeCell ref="J20:M20"/>
    <mergeCell ref="N20:O20"/>
    <mergeCell ref="P20:Q20"/>
    <mergeCell ref="R20:T20"/>
    <mergeCell ref="U20:W20"/>
    <mergeCell ref="X20:AA20"/>
    <mergeCell ref="C19:D19"/>
    <mergeCell ref="E19:I19"/>
    <mergeCell ref="J19:M19"/>
    <mergeCell ref="N19:O19"/>
    <mergeCell ref="P19:Q19"/>
    <mergeCell ref="R19:T19"/>
    <mergeCell ref="U21:W21"/>
    <mergeCell ref="X21:AA21"/>
    <mergeCell ref="C22:D22"/>
    <mergeCell ref="E22:I22"/>
    <mergeCell ref="J22:M22"/>
    <mergeCell ref="N22:O22"/>
    <mergeCell ref="P22:Q22"/>
    <mergeCell ref="R22:T22"/>
    <mergeCell ref="U22:W22"/>
    <mergeCell ref="X22:AA22"/>
    <mergeCell ref="C21:D21"/>
    <mergeCell ref="E21:I21"/>
    <mergeCell ref="J21:M21"/>
    <mergeCell ref="N21:O21"/>
    <mergeCell ref="P21:Q21"/>
    <mergeCell ref="R21:T21"/>
    <mergeCell ref="U23:W23"/>
    <mergeCell ref="X23:AA23"/>
    <mergeCell ref="C24:D24"/>
    <mergeCell ref="E24:I24"/>
    <mergeCell ref="J24:M24"/>
    <mergeCell ref="N24:O24"/>
    <mergeCell ref="P24:Q24"/>
    <mergeCell ref="R24:T24"/>
    <mergeCell ref="U24:W24"/>
    <mergeCell ref="X24:AA24"/>
    <mergeCell ref="C23:D23"/>
    <mergeCell ref="E23:I23"/>
    <mergeCell ref="J23:M23"/>
    <mergeCell ref="N23:O23"/>
    <mergeCell ref="P23:Q23"/>
    <mergeCell ref="R23:T23"/>
    <mergeCell ref="U25:W25"/>
    <mergeCell ref="X25:AA25"/>
    <mergeCell ref="C26:D26"/>
    <mergeCell ref="E26:I26"/>
    <mergeCell ref="J26:M26"/>
    <mergeCell ref="N26:O26"/>
    <mergeCell ref="P26:Q26"/>
    <mergeCell ref="R26:T26"/>
    <mergeCell ref="U26:W26"/>
    <mergeCell ref="X26:AA26"/>
    <mergeCell ref="C25:D25"/>
    <mergeCell ref="E25:I25"/>
    <mergeCell ref="J25:M25"/>
    <mergeCell ref="N25:O25"/>
    <mergeCell ref="P25:Q25"/>
    <mergeCell ref="R25:T25"/>
    <mergeCell ref="U27:W27"/>
    <mergeCell ref="X27:AA27"/>
    <mergeCell ref="C28:D28"/>
    <mergeCell ref="E28:I28"/>
    <mergeCell ref="J28:M28"/>
    <mergeCell ref="N28:O28"/>
    <mergeCell ref="P28:Q28"/>
    <mergeCell ref="R28:T28"/>
    <mergeCell ref="U28:W28"/>
    <mergeCell ref="X28:AA28"/>
    <mergeCell ref="C27:D27"/>
    <mergeCell ref="E27:I27"/>
    <mergeCell ref="J27:M27"/>
    <mergeCell ref="N27:O27"/>
    <mergeCell ref="P27:Q27"/>
    <mergeCell ref="R27:T27"/>
    <mergeCell ref="U29:W29"/>
    <mergeCell ref="X29:AA29"/>
    <mergeCell ref="C30:D30"/>
    <mergeCell ref="E30:I30"/>
    <mergeCell ref="J30:M30"/>
    <mergeCell ref="N30:O30"/>
    <mergeCell ref="P30:Q30"/>
    <mergeCell ref="R30:T30"/>
    <mergeCell ref="U30:W30"/>
    <mergeCell ref="X30:AA30"/>
    <mergeCell ref="C29:D29"/>
    <mergeCell ref="E29:I29"/>
    <mergeCell ref="J29:M29"/>
    <mergeCell ref="N29:O29"/>
    <mergeCell ref="P29:Q29"/>
    <mergeCell ref="R29:T29"/>
    <mergeCell ref="U31:W31"/>
    <mergeCell ref="X31:AA31"/>
    <mergeCell ref="C32:T32"/>
    <mergeCell ref="U32:W32"/>
    <mergeCell ref="X32:AA32"/>
    <mergeCell ref="C31:D31"/>
    <mergeCell ref="E31:I31"/>
    <mergeCell ref="J31:M31"/>
    <mergeCell ref="N31:O31"/>
    <mergeCell ref="P31:Q31"/>
    <mergeCell ref="R31:T31"/>
  </mergeCells>
  <phoneticPr fontId="3"/>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28" max="44"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C14"/>
  <sheetViews>
    <sheetView view="pageBreakPreview" zoomScaleNormal="100" zoomScaleSheetLayoutView="100" workbookViewId="0">
      <selection activeCell="AF7" sqref="AF7"/>
    </sheetView>
  </sheetViews>
  <sheetFormatPr defaultColWidth="9" defaultRowHeight="18.75"/>
  <cols>
    <col min="1" max="54" width="3.125" style="17" customWidth="1"/>
    <col min="55" max="16384" width="9" style="17"/>
  </cols>
  <sheetData>
    <row r="2" spans="2:29">
      <c r="B2" s="111"/>
      <c r="C2" s="112"/>
      <c r="D2" s="112"/>
      <c r="E2" s="112"/>
      <c r="F2" s="112"/>
      <c r="G2" s="112"/>
      <c r="H2" s="112"/>
      <c r="I2" s="112"/>
      <c r="J2" s="112"/>
      <c r="K2" s="112"/>
      <c r="L2" s="112"/>
      <c r="M2" s="112"/>
      <c r="N2" s="112"/>
      <c r="O2" s="112"/>
      <c r="P2" s="112"/>
      <c r="Q2" s="112"/>
      <c r="R2" s="112"/>
      <c r="S2" s="112"/>
      <c r="T2" s="112"/>
      <c r="U2" s="112"/>
      <c r="V2" s="112"/>
      <c r="W2" s="112"/>
      <c r="X2" s="112"/>
      <c r="Y2" s="112"/>
      <c r="Z2" s="112"/>
      <c r="AA2" s="113"/>
      <c r="AC2" s="17" t="s">
        <v>784</v>
      </c>
    </row>
    <row r="3" spans="2:29">
      <c r="B3" s="115"/>
      <c r="C3" s="654" t="s">
        <v>785</v>
      </c>
      <c r="D3" s="654"/>
      <c r="E3" s="654"/>
      <c r="F3" s="654"/>
      <c r="G3" s="654" t="s">
        <v>786</v>
      </c>
      <c r="H3" s="654"/>
      <c r="I3" s="654"/>
      <c r="J3" s="654"/>
      <c r="K3" s="654" t="s">
        <v>787</v>
      </c>
      <c r="L3" s="654"/>
      <c r="M3" s="654"/>
      <c r="N3" s="654"/>
      <c r="O3" s="654" t="s">
        <v>788</v>
      </c>
      <c r="P3" s="654"/>
      <c r="Q3" s="654"/>
      <c r="R3" s="654" t="s">
        <v>789</v>
      </c>
      <c r="S3" s="654"/>
      <c r="T3" s="654"/>
      <c r="U3" s="654"/>
      <c r="V3" s="654"/>
      <c r="W3" s="654"/>
      <c r="X3" s="654"/>
      <c r="Y3" s="654"/>
      <c r="Z3" s="654"/>
      <c r="AA3" s="116"/>
      <c r="AC3" s="17" t="s">
        <v>790</v>
      </c>
    </row>
    <row r="4" spans="2:29">
      <c r="B4" s="115"/>
      <c r="C4" s="654"/>
      <c r="D4" s="654"/>
      <c r="E4" s="654"/>
      <c r="F4" s="654"/>
      <c r="G4" s="654"/>
      <c r="H4" s="654"/>
      <c r="I4" s="654"/>
      <c r="J4" s="654"/>
      <c r="K4" s="654"/>
      <c r="L4" s="654"/>
      <c r="M4" s="654"/>
      <c r="N4" s="654"/>
      <c r="O4" s="654"/>
      <c r="P4" s="654"/>
      <c r="Q4" s="654"/>
      <c r="R4" s="654" t="s">
        <v>791</v>
      </c>
      <c r="S4" s="654"/>
      <c r="T4" s="654"/>
      <c r="U4" s="654" t="s">
        <v>792</v>
      </c>
      <c r="V4" s="654"/>
      <c r="W4" s="654"/>
      <c r="X4" s="654" t="s">
        <v>793</v>
      </c>
      <c r="Y4" s="654"/>
      <c r="Z4" s="654"/>
      <c r="AA4" s="116"/>
      <c r="AC4" s="17" t="s">
        <v>794</v>
      </c>
    </row>
    <row r="5" spans="2:29">
      <c r="B5" s="115"/>
      <c r="C5" s="654" t="s">
        <v>755</v>
      </c>
      <c r="D5" s="654"/>
      <c r="E5" s="654"/>
      <c r="F5" s="654"/>
      <c r="G5" s="654" t="s">
        <v>795</v>
      </c>
      <c r="H5" s="654"/>
      <c r="I5" s="654"/>
      <c r="J5" s="654"/>
      <c r="K5" s="654" t="s">
        <v>796</v>
      </c>
      <c r="L5" s="654"/>
      <c r="M5" s="654"/>
      <c r="N5" s="654"/>
      <c r="O5" s="624" t="s">
        <v>797</v>
      </c>
      <c r="P5" s="624"/>
      <c r="Q5" s="624"/>
      <c r="R5" s="624" t="s">
        <v>798</v>
      </c>
      <c r="S5" s="624"/>
      <c r="T5" s="624"/>
      <c r="U5" s="624" t="s">
        <v>799</v>
      </c>
      <c r="V5" s="624"/>
      <c r="W5" s="624"/>
      <c r="X5" s="624" t="s">
        <v>800</v>
      </c>
      <c r="Y5" s="624"/>
      <c r="Z5" s="624"/>
      <c r="AA5" s="116"/>
      <c r="AC5" s="17" t="s">
        <v>801</v>
      </c>
    </row>
    <row r="6" spans="2:29">
      <c r="B6" s="115"/>
      <c r="C6" s="654"/>
      <c r="D6" s="654"/>
      <c r="E6" s="654"/>
      <c r="F6" s="654"/>
      <c r="G6" s="654"/>
      <c r="H6" s="654"/>
      <c r="I6" s="654"/>
      <c r="J6" s="654"/>
      <c r="K6" s="654"/>
      <c r="L6" s="654"/>
      <c r="M6" s="654"/>
      <c r="N6" s="654"/>
      <c r="O6" s="624" t="s">
        <v>802</v>
      </c>
      <c r="P6" s="624"/>
      <c r="Q6" s="624"/>
      <c r="R6" s="624" t="s">
        <v>803</v>
      </c>
      <c r="S6" s="624"/>
      <c r="T6" s="624"/>
      <c r="U6" s="624" t="s">
        <v>804</v>
      </c>
      <c r="V6" s="624"/>
      <c r="W6" s="624"/>
      <c r="X6" s="624" t="s">
        <v>804</v>
      </c>
      <c r="Y6" s="624"/>
      <c r="Z6" s="624"/>
      <c r="AA6" s="116"/>
      <c r="AC6" s="17" t="s">
        <v>805</v>
      </c>
    </row>
    <row r="7" spans="2:29">
      <c r="B7" s="115"/>
      <c r="AA7" s="116"/>
    </row>
    <row r="8" spans="2:29">
      <c r="B8" s="115"/>
      <c r="AA8" s="116"/>
      <c r="AC8" s="17" t="s">
        <v>806</v>
      </c>
    </row>
    <row r="9" spans="2:29">
      <c r="B9" s="115"/>
      <c r="AA9" s="116"/>
      <c r="AC9" s="17" t="s">
        <v>807</v>
      </c>
    </row>
    <row r="10" spans="2:29" ht="18" customHeight="1">
      <c r="B10" s="115"/>
      <c r="AA10" s="116"/>
      <c r="AC10" s="17" t="s">
        <v>808</v>
      </c>
    </row>
    <row r="11" spans="2:29" ht="18" customHeight="1">
      <c r="B11" s="115"/>
      <c r="S11" s="654" t="s">
        <v>809</v>
      </c>
      <c r="T11" s="654"/>
      <c r="U11" s="655" t="s">
        <v>755</v>
      </c>
      <c r="V11" s="655"/>
      <c r="W11" s="655"/>
      <c r="X11" s="655"/>
      <c r="Y11" s="655"/>
      <c r="Z11" s="655"/>
      <c r="AA11" s="655"/>
      <c r="AC11" s="17" t="s">
        <v>810</v>
      </c>
    </row>
    <row r="12" spans="2:29" ht="18" customHeight="1">
      <c r="B12" s="115"/>
      <c r="S12" s="654"/>
      <c r="T12" s="654"/>
      <c r="U12" s="655"/>
      <c r="V12" s="655"/>
      <c r="W12" s="655"/>
      <c r="X12" s="655"/>
      <c r="Y12" s="655"/>
      <c r="Z12" s="655"/>
      <c r="AA12" s="655"/>
    </row>
    <row r="13" spans="2:29" ht="18" customHeight="1">
      <c r="B13" s="115"/>
      <c r="S13" s="653" t="s">
        <v>811</v>
      </c>
      <c r="T13" s="653"/>
      <c r="U13" s="653"/>
      <c r="V13" s="653"/>
      <c r="W13" s="653"/>
      <c r="X13" s="653"/>
      <c r="Y13" s="653"/>
      <c r="Z13" s="653"/>
      <c r="AA13" s="653"/>
    </row>
    <row r="14" spans="2:29" ht="22.5" customHeight="1">
      <c r="B14" s="123"/>
      <c r="C14" s="101"/>
      <c r="D14" s="101"/>
      <c r="E14" s="101"/>
      <c r="F14" s="101"/>
      <c r="G14" s="101"/>
      <c r="H14" s="101"/>
      <c r="I14" s="101"/>
      <c r="J14" s="101"/>
      <c r="K14" s="101"/>
      <c r="L14" s="101"/>
      <c r="M14" s="101"/>
      <c r="N14" s="101"/>
      <c r="O14" s="101"/>
      <c r="P14" s="101"/>
      <c r="Q14" s="101"/>
      <c r="R14" s="101"/>
      <c r="S14" s="653"/>
      <c r="T14" s="653"/>
      <c r="U14" s="653"/>
      <c r="V14" s="653"/>
      <c r="W14" s="653"/>
      <c r="X14" s="653"/>
      <c r="Y14" s="653"/>
      <c r="Z14" s="653"/>
      <c r="AA14" s="653"/>
    </row>
  </sheetData>
  <mergeCells count="22">
    <mergeCell ref="C3:F4"/>
    <mergeCell ref="G3:J4"/>
    <mergeCell ref="K3:N4"/>
    <mergeCell ref="O3:Q4"/>
    <mergeCell ref="R3:Z3"/>
    <mergeCell ref="R4:T4"/>
    <mergeCell ref="U4:W4"/>
    <mergeCell ref="X4:Z4"/>
    <mergeCell ref="C5:F6"/>
    <mergeCell ref="G5:J6"/>
    <mergeCell ref="K5:N6"/>
    <mergeCell ref="O5:Q5"/>
    <mergeCell ref="R5:T5"/>
    <mergeCell ref="S13:AA14"/>
    <mergeCell ref="X5:Z5"/>
    <mergeCell ref="O6:Q6"/>
    <mergeCell ref="R6:T6"/>
    <mergeCell ref="U6:W6"/>
    <mergeCell ref="X6:Z6"/>
    <mergeCell ref="S11:T12"/>
    <mergeCell ref="U11:AA12"/>
    <mergeCell ref="U5:W5"/>
  </mergeCells>
  <phoneticPr fontId="3"/>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27"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A2:AA25"/>
  <sheetViews>
    <sheetView view="pageBreakPreview" zoomScale="115" zoomScaleNormal="100" zoomScaleSheetLayoutView="115" workbookViewId="0">
      <selection activeCell="A8" sqref="A8"/>
    </sheetView>
  </sheetViews>
  <sheetFormatPr defaultColWidth="9" defaultRowHeight="18.75"/>
  <cols>
    <col min="1" max="54" width="3.125" style="17" customWidth="1"/>
    <col min="55" max="16384" width="9" style="17"/>
  </cols>
  <sheetData>
    <row r="2" spans="27:27">
      <c r="AA2" s="145" t="s">
        <v>812</v>
      </c>
    </row>
    <row r="3" spans="27:27">
      <c r="AA3" s="17" t="s">
        <v>813</v>
      </c>
    </row>
    <row r="4" spans="27:27">
      <c r="AA4" s="17" t="s">
        <v>814</v>
      </c>
    </row>
    <row r="5" spans="27:27">
      <c r="AA5" s="17" t="s">
        <v>815</v>
      </c>
    </row>
    <row r="6" spans="27:27">
      <c r="AA6" s="17" t="s">
        <v>816</v>
      </c>
    </row>
    <row r="7" spans="27:27">
      <c r="AA7" s="17" t="s">
        <v>817</v>
      </c>
    </row>
    <row r="9" spans="27:27">
      <c r="AA9" s="18" t="s">
        <v>818</v>
      </c>
    </row>
    <row r="10" spans="27:27">
      <c r="AA10" s="17" t="s">
        <v>819</v>
      </c>
    </row>
    <row r="11" spans="27:27">
      <c r="AA11" s="17" t="s">
        <v>820</v>
      </c>
    </row>
    <row r="12" spans="27:27">
      <c r="AA12" s="17" t="s">
        <v>821</v>
      </c>
    </row>
    <row r="13" spans="27:27">
      <c r="AA13" s="17" t="s">
        <v>822</v>
      </c>
    </row>
    <row r="14" spans="27:27">
      <c r="AA14" s="17" t="s">
        <v>823</v>
      </c>
    </row>
    <row r="16" spans="27:27">
      <c r="AA16" s="17" t="s">
        <v>824</v>
      </c>
    </row>
    <row r="17" spans="27:27">
      <c r="AA17" s="17" t="s">
        <v>825</v>
      </c>
    </row>
    <row r="18" spans="27:27">
      <c r="AA18" s="17" t="s">
        <v>826</v>
      </c>
    </row>
    <row r="19" spans="27:27">
      <c r="AA19" s="17" t="s">
        <v>827</v>
      </c>
    </row>
    <row r="20" spans="27:27">
      <c r="AA20" s="17" t="s">
        <v>828</v>
      </c>
    </row>
    <row r="22" spans="27:27">
      <c r="AA22" s="18" t="s">
        <v>829</v>
      </c>
    </row>
    <row r="23" spans="27:27">
      <c r="AA23" s="17" t="s">
        <v>830</v>
      </c>
    </row>
    <row r="24" spans="27:27">
      <c r="AA24" s="17" t="s">
        <v>831</v>
      </c>
    </row>
    <row r="25" spans="27:27">
      <c r="AA25" s="17" t="s">
        <v>832</v>
      </c>
    </row>
  </sheetData>
  <phoneticPr fontId="3"/>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26" max="23"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O44"/>
  <sheetViews>
    <sheetView view="pageBreakPreview" zoomScaleNormal="100" zoomScaleSheetLayoutView="100" workbookViewId="0">
      <selection activeCell="AG28" sqref="AG28"/>
    </sheetView>
  </sheetViews>
  <sheetFormatPr defaultColWidth="9" defaultRowHeight="18.75"/>
  <cols>
    <col min="1" max="78" width="3.125" style="17" customWidth="1"/>
    <col min="79" max="16384" width="9" style="17"/>
  </cols>
  <sheetData>
    <row r="1" spans="2:41" ht="19.5" thickBot="1"/>
    <row r="2" spans="2:41">
      <c r="B2" s="96"/>
      <c r="C2" s="97" t="s">
        <v>833</v>
      </c>
      <c r="D2" s="97"/>
      <c r="E2" s="97"/>
      <c r="F2" s="97"/>
      <c r="G2" s="97"/>
      <c r="H2" s="97"/>
      <c r="I2" s="97"/>
      <c r="J2" s="97"/>
      <c r="K2" s="97"/>
      <c r="L2" s="97"/>
      <c r="M2" s="97"/>
      <c r="N2" s="97"/>
      <c r="O2" s="97"/>
      <c r="P2" s="97"/>
      <c r="Q2" s="97"/>
      <c r="R2" s="97"/>
      <c r="S2" s="97"/>
      <c r="T2" s="97"/>
      <c r="U2" s="97"/>
      <c r="V2" s="97"/>
      <c r="W2" s="97"/>
      <c r="X2" s="97"/>
      <c r="Y2" s="97"/>
      <c r="Z2" s="97"/>
      <c r="AA2" s="97"/>
      <c r="AB2" s="97"/>
      <c r="AC2" s="97"/>
      <c r="AD2" s="98"/>
      <c r="AO2" s="18" t="s">
        <v>834</v>
      </c>
    </row>
    <row r="3" spans="2:41">
      <c r="B3" s="99"/>
      <c r="C3" s="111"/>
      <c r="D3" s="112"/>
      <c r="E3" s="112"/>
      <c r="F3" s="112"/>
      <c r="G3" s="112"/>
      <c r="H3" s="112"/>
      <c r="I3" s="112"/>
      <c r="J3" s="112"/>
      <c r="K3" s="112"/>
      <c r="L3" s="112"/>
      <c r="M3" s="112"/>
      <c r="N3" s="112"/>
      <c r="O3" s="112"/>
      <c r="P3" s="112"/>
      <c r="Q3" s="113"/>
      <c r="R3" s="111"/>
      <c r="S3" s="112"/>
      <c r="T3" s="112"/>
      <c r="U3" s="112"/>
      <c r="V3" s="112"/>
      <c r="W3" s="112"/>
      <c r="X3" s="112"/>
      <c r="Y3" s="112"/>
      <c r="Z3" s="112"/>
      <c r="AA3" s="112"/>
      <c r="AB3" s="112"/>
      <c r="AC3" s="113"/>
      <c r="AD3" s="102"/>
      <c r="AO3" s="17" t="s">
        <v>835</v>
      </c>
    </row>
    <row r="4" spans="2:41">
      <c r="B4" s="99"/>
      <c r="C4" s="115"/>
      <c r="Q4" s="116"/>
      <c r="R4" s="115"/>
      <c r="AC4" s="116"/>
      <c r="AD4" s="102"/>
      <c r="AO4" s="17" t="s">
        <v>836</v>
      </c>
    </row>
    <row r="5" spans="2:41">
      <c r="B5" s="99"/>
      <c r="C5" s="115"/>
      <c r="Q5" s="116"/>
      <c r="R5" s="115"/>
      <c r="AC5" s="116"/>
      <c r="AD5" s="102"/>
      <c r="AO5" s="17" t="s">
        <v>837</v>
      </c>
    </row>
    <row r="6" spans="2:41">
      <c r="B6" s="99"/>
      <c r="C6" s="115"/>
      <c r="Q6" s="116"/>
      <c r="R6" s="115"/>
      <c r="AC6" s="116"/>
      <c r="AD6" s="102"/>
      <c r="AO6" s="18" t="s">
        <v>838</v>
      </c>
    </row>
    <row r="7" spans="2:41">
      <c r="B7" s="99"/>
      <c r="C7" s="115"/>
      <c r="Q7" s="116"/>
      <c r="R7" s="115"/>
      <c r="AC7" s="116"/>
      <c r="AD7" s="102"/>
      <c r="AO7" s="17" t="s">
        <v>839</v>
      </c>
    </row>
    <row r="8" spans="2:41">
      <c r="B8" s="99"/>
      <c r="C8" s="115"/>
      <c r="Q8" s="116"/>
      <c r="R8" s="115"/>
      <c r="AC8" s="116"/>
      <c r="AD8" s="102"/>
      <c r="AO8" s="18" t="s">
        <v>840</v>
      </c>
    </row>
    <row r="9" spans="2:41">
      <c r="B9" s="99"/>
      <c r="C9" s="115"/>
      <c r="Q9" s="116"/>
      <c r="R9" s="115"/>
      <c r="AC9" s="116"/>
      <c r="AD9" s="102"/>
      <c r="AO9" s="17" t="s">
        <v>841</v>
      </c>
    </row>
    <row r="10" spans="2:41">
      <c r="B10" s="99"/>
      <c r="C10" s="115"/>
      <c r="Q10" s="116"/>
      <c r="R10" s="115"/>
      <c r="AC10" s="116"/>
      <c r="AD10" s="102"/>
      <c r="AO10" s="17" t="s">
        <v>842</v>
      </c>
    </row>
    <row r="11" spans="2:41">
      <c r="B11" s="99"/>
      <c r="C11" s="115"/>
      <c r="Q11" s="116"/>
      <c r="R11" s="115"/>
      <c r="AC11" s="116"/>
      <c r="AD11" s="102"/>
      <c r="AO11" s="17" t="s">
        <v>843</v>
      </c>
    </row>
    <row r="12" spans="2:41">
      <c r="B12" s="99"/>
      <c r="C12" s="115"/>
      <c r="Q12" s="116"/>
      <c r="R12" s="115"/>
      <c r="AC12" s="116"/>
      <c r="AD12" s="102"/>
    </row>
    <row r="13" spans="2:41">
      <c r="B13" s="99"/>
      <c r="C13" s="115"/>
      <c r="Q13" s="116"/>
      <c r="R13" s="115"/>
      <c r="AC13" s="116"/>
      <c r="AD13" s="102"/>
    </row>
    <row r="14" spans="2:41">
      <c r="B14" s="99"/>
      <c r="C14" s="115"/>
      <c r="Q14" s="116"/>
      <c r="R14" s="115"/>
      <c r="AC14" s="116"/>
      <c r="AD14" s="102"/>
    </row>
    <row r="15" spans="2:41">
      <c r="B15" s="99"/>
      <c r="C15" s="115"/>
      <c r="Q15" s="116"/>
      <c r="R15" s="115"/>
      <c r="AC15" s="116"/>
      <c r="AD15" s="102"/>
    </row>
    <row r="16" spans="2:41">
      <c r="B16" s="99"/>
      <c r="C16" s="115"/>
      <c r="Q16" s="116"/>
      <c r="R16" s="115"/>
      <c r="AC16" s="116"/>
      <c r="AD16" s="102"/>
    </row>
    <row r="17" spans="2:30">
      <c r="B17" s="99"/>
      <c r="C17" s="115"/>
      <c r="Q17" s="116"/>
      <c r="R17" s="115"/>
      <c r="AC17" s="116"/>
      <c r="AD17" s="102"/>
    </row>
    <row r="18" spans="2:30">
      <c r="B18" s="99"/>
      <c r="C18" s="115"/>
      <c r="Q18" s="116"/>
      <c r="R18" s="115"/>
      <c r="AC18" s="116"/>
      <c r="AD18" s="102"/>
    </row>
    <row r="19" spans="2:30">
      <c r="B19" s="99"/>
      <c r="C19" s="115"/>
      <c r="Q19" s="116"/>
      <c r="R19" s="115"/>
      <c r="AC19" s="116"/>
      <c r="AD19" s="102"/>
    </row>
    <row r="20" spans="2:30">
      <c r="B20" s="99"/>
      <c r="C20" s="115"/>
      <c r="Q20" s="116"/>
      <c r="R20" s="115"/>
      <c r="AC20" s="116"/>
      <c r="AD20" s="102"/>
    </row>
    <row r="21" spans="2:30">
      <c r="B21" s="99"/>
      <c r="C21" s="123"/>
      <c r="D21" s="101"/>
      <c r="E21" s="101"/>
      <c r="F21" s="101"/>
      <c r="G21" s="101"/>
      <c r="H21" s="101"/>
      <c r="I21" s="101"/>
      <c r="J21" s="101"/>
      <c r="K21" s="101"/>
      <c r="L21" s="101"/>
      <c r="M21" s="101"/>
      <c r="N21" s="101"/>
      <c r="O21" s="101"/>
      <c r="P21" s="101"/>
      <c r="Q21" s="124"/>
      <c r="R21" s="123"/>
      <c r="S21" s="101"/>
      <c r="T21" s="101"/>
      <c r="U21" s="101"/>
      <c r="V21" s="101"/>
      <c r="W21" s="101"/>
      <c r="X21" s="101"/>
      <c r="Y21" s="101"/>
      <c r="Z21" s="101"/>
      <c r="AA21" s="101"/>
      <c r="AB21" s="101"/>
      <c r="AC21" s="124"/>
      <c r="AD21" s="102"/>
    </row>
    <row r="22" spans="2:30" ht="19.5" thickBot="1">
      <c r="B22" s="108"/>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10"/>
    </row>
    <row r="23" spans="2:30" ht="19.5" thickBot="1"/>
    <row r="24" spans="2:30">
      <c r="B24" s="96"/>
      <c r="C24" s="97" t="s">
        <v>844</v>
      </c>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8"/>
    </row>
    <row r="25" spans="2:30">
      <c r="B25" s="99"/>
      <c r="C25" s="111"/>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3"/>
      <c r="AD25" s="102"/>
    </row>
    <row r="26" spans="2:30">
      <c r="B26" s="99"/>
      <c r="C26" s="115"/>
      <c r="AC26" s="116"/>
      <c r="AD26" s="102"/>
    </row>
    <row r="27" spans="2:30">
      <c r="B27" s="99"/>
      <c r="C27" s="115"/>
      <c r="AC27" s="116"/>
      <c r="AD27" s="102"/>
    </row>
    <row r="28" spans="2:30">
      <c r="B28" s="99"/>
      <c r="C28" s="115"/>
      <c r="AC28" s="116"/>
      <c r="AD28" s="102"/>
    </row>
    <row r="29" spans="2:30">
      <c r="B29" s="99"/>
      <c r="C29" s="115"/>
      <c r="AC29" s="116"/>
      <c r="AD29" s="102"/>
    </row>
    <row r="30" spans="2:30">
      <c r="B30" s="99"/>
      <c r="C30" s="115"/>
      <c r="AC30" s="116"/>
      <c r="AD30" s="102"/>
    </row>
    <row r="31" spans="2:30">
      <c r="B31" s="99"/>
      <c r="C31" s="115"/>
      <c r="AC31" s="116"/>
      <c r="AD31" s="102"/>
    </row>
    <row r="32" spans="2:30">
      <c r="B32" s="99"/>
      <c r="C32" s="115"/>
      <c r="AC32" s="116"/>
      <c r="AD32" s="102"/>
    </row>
    <row r="33" spans="2:30">
      <c r="B33" s="99"/>
      <c r="C33" s="115"/>
      <c r="AC33" s="116"/>
      <c r="AD33" s="102"/>
    </row>
    <row r="34" spans="2:30">
      <c r="B34" s="99"/>
      <c r="C34" s="115"/>
      <c r="AC34" s="116"/>
      <c r="AD34" s="102"/>
    </row>
    <row r="35" spans="2:30">
      <c r="B35" s="99"/>
      <c r="C35" s="115"/>
      <c r="AC35" s="116"/>
      <c r="AD35" s="102"/>
    </row>
    <row r="36" spans="2:30">
      <c r="B36" s="99"/>
      <c r="C36" s="115"/>
      <c r="AC36" s="116"/>
      <c r="AD36" s="102"/>
    </row>
    <row r="37" spans="2:30">
      <c r="B37" s="99"/>
      <c r="C37" s="115"/>
      <c r="AC37" s="116"/>
      <c r="AD37" s="102"/>
    </row>
    <row r="38" spans="2:30">
      <c r="B38" s="99"/>
      <c r="C38" s="115"/>
      <c r="AC38" s="116"/>
      <c r="AD38" s="102"/>
    </row>
    <row r="39" spans="2:30">
      <c r="B39" s="99"/>
      <c r="C39" s="115"/>
      <c r="AC39" s="116"/>
      <c r="AD39" s="102"/>
    </row>
    <row r="40" spans="2:30">
      <c r="B40" s="99"/>
      <c r="C40" s="115"/>
      <c r="AC40" s="116"/>
      <c r="AD40" s="102"/>
    </row>
    <row r="41" spans="2:30">
      <c r="B41" s="99"/>
      <c r="C41" s="115"/>
      <c r="AC41" s="116"/>
      <c r="AD41" s="102"/>
    </row>
    <row r="42" spans="2:30">
      <c r="B42" s="99"/>
      <c r="C42" s="115"/>
      <c r="AC42" s="116"/>
      <c r="AD42" s="102"/>
    </row>
    <row r="43" spans="2:30">
      <c r="B43" s="99"/>
      <c r="C43" s="123"/>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24"/>
      <c r="AD43" s="102"/>
    </row>
    <row r="44" spans="2:30" ht="19.5" thickBot="1">
      <c r="B44" s="108"/>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10"/>
    </row>
  </sheetData>
  <phoneticPr fontId="3"/>
  <pageMargins left="0.70866141732283472" right="0.70866141732283472" top="0.74803149606299213" bottom="0.74803149606299213" header="0.31496062992125984" footer="0.31496062992125984"/>
  <pageSetup paperSize="9" scale="64" orientation="portrait" r:id="rId1"/>
  <headerFooter>
    <oddFooter>&amp;P / &amp;N ページ</oddFooter>
  </headerFooter>
  <colBreaks count="1" manualBreakCount="1">
    <brk id="39" max="43"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AG125"/>
  <sheetViews>
    <sheetView view="pageBreakPreview" zoomScale="80" zoomScaleNormal="100" zoomScaleSheetLayoutView="80" workbookViewId="0">
      <selection activeCell="A8" sqref="A8"/>
    </sheetView>
  </sheetViews>
  <sheetFormatPr defaultColWidth="9" defaultRowHeight="18.75"/>
  <cols>
    <col min="1" max="1" width="3.125" style="17" customWidth="1"/>
    <col min="2" max="2" width="2.625" style="150" customWidth="1"/>
    <col min="3" max="3" width="1" style="150" customWidth="1"/>
    <col min="4" max="8" width="2.625" style="150" customWidth="1"/>
    <col min="9" max="9" width="1.5" style="150" customWidth="1"/>
    <col min="10" max="31" width="2.625" style="150" customWidth="1"/>
    <col min="32" max="79" width="3.125" style="17" customWidth="1"/>
    <col min="80" max="16384" width="9" style="17"/>
  </cols>
  <sheetData>
    <row r="2" spans="2:33">
      <c r="B2" s="146"/>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8"/>
      <c r="AG2" s="18" t="s">
        <v>845</v>
      </c>
    </row>
    <row r="3" spans="2:33">
      <c r="B3" s="149"/>
      <c r="N3" s="672" t="s">
        <v>846</v>
      </c>
      <c r="O3" s="672"/>
      <c r="P3" s="672"/>
      <c r="Q3" s="672"/>
      <c r="R3" s="672"/>
      <c r="S3" s="672"/>
      <c r="T3" s="672"/>
      <c r="U3" s="672"/>
      <c r="V3" s="672"/>
      <c r="AE3" s="151"/>
      <c r="AG3" s="17" t="s">
        <v>847</v>
      </c>
    </row>
    <row r="4" spans="2:33">
      <c r="B4" s="149"/>
      <c r="AE4" s="151"/>
      <c r="AG4" s="17" t="s">
        <v>848</v>
      </c>
    </row>
    <row r="5" spans="2:33">
      <c r="B5" s="149"/>
      <c r="C5" s="152" t="s">
        <v>849</v>
      </c>
      <c r="D5" s="152"/>
      <c r="AE5" s="151"/>
    </row>
    <row r="6" spans="2:33">
      <c r="B6" s="149"/>
      <c r="C6" s="152" t="s">
        <v>850</v>
      </c>
      <c r="D6" s="152"/>
      <c r="AE6" s="151"/>
      <c r="AG6" s="17" t="s">
        <v>851</v>
      </c>
    </row>
    <row r="7" spans="2:33" ht="19.5" thickBot="1">
      <c r="B7" s="149"/>
      <c r="C7" s="152"/>
      <c r="D7" s="152"/>
      <c r="AE7" s="151"/>
      <c r="AG7" s="17" t="s">
        <v>852</v>
      </c>
    </row>
    <row r="8" spans="2:33">
      <c r="B8" s="149"/>
      <c r="C8" s="153"/>
      <c r="D8" s="154"/>
      <c r="E8" s="155"/>
      <c r="F8" s="155"/>
      <c r="G8" s="155"/>
      <c r="H8" s="155"/>
      <c r="I8" s="156"/>
      <c r="J8" s="157"/>
      <c r="K8" s="154"/>
      <c r="L8" s="155"/>
      <c r="M8" s="155"/>
      <c r="N8" s="155"/>
      <c r="O8" s="155"/>
      <c r="P8" s="155"/>
      <c r="Q8" s="155"/>
      <c r="R8" s="155"/>
      <c r="S8" s="155"/>
      <c r="T8" s="155"/>
      <c r="U8" s="155"/>
      <c r="V8" s="155"/>
      <c r="W8" s="155"/>
      <c r="X8" s="155"/>
      <c r="Y8" s="155"/>
      <c r="Z8" s="155"/>
      <c r="AA8" s="155"/>
      <c r="AB8" s="155"/>
      <c r="AC8" s="155"/>
      <c r="AD8" s="158"/>
      <c r="AE8" s="151"/>
    </row>
    <row r="9" spans="2:33">
      <c r="B9" s="149"/>
      <c r="C9" s="159"/>
      <c r="D9" s="673" t="s">
        <v>853</v>
      </c>
      <c r="E9" s="673"/>
      <c r="F9" s="673"/>
      <c r="G9" s="673"/>
      <c r="H9" s="673"/>
      <c r="I9" s="161"/>
      <c r="J9" s="162"/>
      <c r="K9" s="160" t="s">
        <v>854</v>
      </c>
      <c r="L9" s="163"/>
      <c r="M9" s="163"/>
      <c r="N9" s="163"/>
      <c r="O9" s="163"/>
      <c r="P9" s="163"/>
      <c r="Q9" s="163"/>
      <c r="R9" s="163"/>
      <c r="S9" s="163"/>
      <c r="T9" s="163"/>
      <c r="U9" s="163"/>
      <c r="V9" s="163"/>
      <c r="W9" s="163"/>
      <c r="X9" s="163"/>
      <c r="Y9" s="163"/>
      <c r="Z9" s="163"/>
      <c r="AA9" s="163"/>
      <c r="AB9" s="163"/>
      <c r="AC9" s="163"/>
      <c r="AD9" s="164"/>
      <c r="AE9" s="151"/>
    </row>
    <row r="10" spans="2:33">
      <c r="B10" s="149"/>
      <c r="C10" s="165"/>
      <c r="D10" s="166"/>
      <c r="E10" s="166"/>
      <c r="F10" s="166"/>
      <c r="G10" s="166"/>
      <c r="H10" s="166"/>
      <c r="I10" s="167"/>
      <c r="J10" s="168"/>
      <c r="K10" s="166"/>
      <c r="L10" s="166"/>
      <c r="M10" s="166"/>
      <c r="N10" s="166"/>
      <c r="O10" s="166"/>
      <c r="P10" s="166"/>
      <c r="Q10" s="166"/>
      <c r="R10" s="166"/>
      <c r="S10" s="166"/>
      <c r="T10" s="166"/>
      <c r="U10" s="166"/>
      <c r="V10" s="166"/>
      <c r="W10" s="166"/>
      <c r="X10" s="166"/>
      <c r="Y10" s="166"/>
      <c r="Z10" s="166"/>
      <c r="AA10" s="166"/>
      <c r="AB10" s="166"/>
      <c r="AC10" s="166"/>
      <c r="AD10" s="169"/>
      <c r="AE10" s="151"/>
    </row>
    <row r="11" spans="2:33">
      <c r="B11" s="149"/>
      <c r="C11" s="170"/>
      <c r="D11" s="171"/>
      <c r="E11" s="172"/>
      <c r="F11" s="172"/>
      <c r="G11" s="172"/>
      <c r="H11" s="172"/>
      <c r="I11" s="172"/>
      <c r="J11" s="173"/>
      <c r="K11" s="174"/>
      <c r="L11" s="172"/>
      <c r="M11" s="172"/>
      <c r="N11" s="172"/>
      <c r="O11" s="172"/>
      <c r="P11" s="172"/>
      <c r="Q11" s="172"/>
      <c r="R11" s="172"/>
      <c r="S11" s="172"/>
      <c r="T11" s="172"/>
      <c r="U11" s="172"/>
      <c r="V11" s="172"/>
      <c r="W11" s="172"/>
      <c r="X11" s="172"/>
      <c r="Y11" s="172"/>
      <c r="Z11" s="172"/>
      <c r="AA11" s="172"/>
      <c r="AB11" s="172"/>
      <c r="AC11" s="172"/>
      <c r="AD11" s="175"/>
      <c r="AE11" s="151"/>
    </row>
    <row r="12" spans="2:33">
      <c r="B12" s="149"/>
      <c r="C12" s="176"/>
      <c r="D12" s="160" t="s">
        <v>855</v>
      </c>
      <c r="E12" s="163"/>
      <c r="F12" s="163"/>
      <c r="G12" s="163"/>
      <c r="H12" s="163"/>
      <c r="I12" s="163"/>
      <c r="J12" s="177"/>
      <c r="K12" s="160" t="s">
        <v>856</v>
      </c>
      <c r="L12" s="163"/>
      <c r="M12" s="163"/>
      <c r="N12" s="163"/>
      <c r="O12" s="163"/>
      <c r="P12" s="163"/>
      <c r="Q12" s="163"/>
      <c r="R12" s="163"/>
      <c r="S12" s="163"/>
      <c r="T12" s="163"/>
      <c r="U12" s="163"/>
      <c r="V12" s="163"/>
      <c r="W12" s="163"/>
      <c r="X12" s="163"/>
      <c r="Y12" s="163"/>
      <c r="Z12" s="163"/>
      <c r="AA12" s="163"/>
      <c r="AB12" s="163"/>
      <c r="AC12" s="163"/>
      <c r="AD12" s="164"/>
      <c r="AE12" s="151"/>
    </row>
    <row r="13" spans="2:33">
      <c r="B13" s="149"/>
      <c r="C13" s="165"/>
      <c r="D13" s="166"/>
      <c r="E13" s="166"/>
      <c r="F13" s="166"/>
      <c r="G13" s="166"/>
      <c r="H13" s="166"/>
      <c r="I13" s="166"/>
      <c r="J13" s="178"/>
      <c r="K13" s="166"/>
      <c r="L13" s="166"/>
      <c r="M13" s="166"/>
      <c r="N13" s="166"/>
      <c r="O13" s="166"/>
      <c r="P13" s="166"/>
      <c r="Q13" s="166"/>
      <c r="R13" s="166"/>
      <c r="S13" s="166"/>
      <c r="T13" s="166"/>
      <c r="U13" s="166"/>
      <c r="V13" s="166"/>
      <c r="W13" s="166"/>
      <c r="X13" s="166"/>
      <c r="Y13" s="166"/>
      <c r="Z13" s="166"/>
      <c r="AA13" s="166"/>
      <c r="AB13" s="166"/>
      <c r="AC13" s="166"/>
      <c r="AD13" s="169"/>
      <c r="AE13" s="151"/>
    </row>
    <row r="14" spans="2:33">
      <c r="B14" s="149"/>
      <c r="C14" s="179"/>
      <c r="D14" s="147"/>
      <c r="E14" s="147"/>
      <c r="F14" s="147"/>
      <c r="G14" s="147"/>
      <c r="H14" s="147"/>
      <c r="I14" s="147"/>
      <c r="J14" s="146"/>
      <c r="K14" s="147"/>
      <c r="L14" s="147"/>
      <c r="M14" s="147"/>
      <c r="N14" s="147"/>
      <c r="O14" s="147"/>
      <c r="P14" s="147"/>
      <c r="Q14" s="147"/>
      <c r="R14" s="147"/>
      <c r="S14" s="147"/>
      <c r="T14" s="147"/>
      <c r="U14" s="147"/>
      <c r="V14" s="147"/>
      <c r="W14" s="147"/>
      <c r="X14" s="147"/>
      <c r="Y14" s="147"/>
      <c r="Z14" s="147"/>
      <c r="AA14" s="147"/>
      <c r="AB14" s="147"/>
      <c r="AC14" s="147"/>
      <c r="AD14" s="180"/>
      <c r="AE14" s="151"/>
    </row>
    <row r="15" spans="2:33">
      <c r="B15" s="149"/>
      <c r="C15" s="181"/>
      <c r="D15" s="152" t="s">
        <v>857</v>
      </c>
      <c r="J15" s="149"/>
      <c r="K15" s="152" t="s">
        <v>858</v>
      </c>
      <c r="AD15" s="182"/>
      <c r="AE15" s="151"/>
    </row>
    <row r="16" spans="2:33">
      <c r="B16" s="149"/>
      <c r="C16" s="183"/>
      <c r="D16" s="184"/>
      <c r="E16" s="184"/>
      <c r="F16" s="184"/>
      <c r="G16" s="184"/>
      <c r="H16" s="184"/>
      <c r="I16" s="184"/>
      <c r="J16" s="185"/>
      <c r="K16" s="184"/>
      <c r="L16" s="184"/>
      <c r="M16" s="184"/>
      <c r="N16" s="184"/>
      <c r="O16" s="184"/>
      <c r="P16" s="184"/>
      <c r="Q16" s="184"/>
      <c r="R16" s="184"/>
      <c r="S16" s="184"/>
      <c r="T16" s="184"/>
      <c r="U16" s="184"/>
      <c r="V16" s="184"/>
      <c r="W16" s="184"/>
      <c r="X16" s="184"/>
      <c r="Y16" s="184"/>
      <c r="Z16" s="184"/>
      <c r="AA16" s="184"/>
      <c r="AB16" s="184"/>
      <c r="AC16" s="184"/>
      <c r="AD16" s="186"/>
      <c r="AE16" s="151"/>
    </row>
    <row r="17" spans="2:31">
      <c r="B17" s="149"/>
      <c r="C17" s="181"/>
      <c r="J17" s="149"/>
      <c r="AD17" s="182"/>
      <c r="AE17" s="151"/>
    </row>
    <row r="18" spans="2:31">
      <c r="B18" s="149"/>
      <c r="C18" s="181"/>
      <c r="D18" s="152" t="s">
        <v>859</v>
      </c>
      <c r="J18" s="149"/>
      <c r="K18" s="152" t="s">
        <v>860</v>
      </c>
      <c r="AD18" s="182"/>
      <c r="AE18" s="151"/>
    </row>
    <row r="19" spans="2:31">
      <c r="B19" s="149"/>
      <c r="C19" s="181"/>
      <c r="J19" s="149"/>
      <c r="AD19" s="182"/>
      <c r="AE19" s="151"/>
    </row>
    <row r="20" spans="2:31">
      <c r="B20" s="149"/>
      <c r="C20" s="179"/>
      <c r="D20" s="147"/>
      <c r="E20" s="147"/>
      <c r="F20" s="147"/>
      <c r="G20" s="147"/>
      <c r="H20" s="147"/>
      <c r="I20" s="147"/>
      <c r="J20" s="146"/>
      <c r="K20" s="147"/>
      <c r="L20" s="147"/>
      <c r="M20" s="147"/>
      <c r="N20" s="147"/>
      <c r="O20" s="147"/>
      <c r="P20" s="147"/>
      <c r="Q20" s="147"/>
      <c r="R20" s="147"/>
      <c r="S20" s="147"/>
      <c r="T20" s="147"/>
      <c r="U20" s="147"/>
      <c r="V20" s="147"/>
      <c r="W20" s="147"/>
      <c r="X20" s="147"/>
      <c r="Y20" s="147"/>
      <c r="Z20" s="147"/>
      <c r="AA20" s="147"/>
      <c r="AB20" s="147"/>
      <c r="AC20" s="147"/>
      <c r="AD20" s="180"/>
      <c r="AE20" s="151"/>
    </row>
    <row r="21" spans="2:31">
      <c r="B21" s="149"/>
      <c r="C21" s="181"/>
      <c r="D21" s="160" t="s">
        <v>861</v>
      </c>
      <c r="E21" s="187"/>
      <c r="F21" s="187"/>
      <c r="G21" s="187"/>
      <c r="H21" s="187"/>
      <c r="I21" s="188"/>
      <c r="J21" s="149"/>
      <c r="K21" s="152" t="s">
        <v>862</v>
      </c>
      <c r="AD21" s="182"/>
      <c r="AE21" s="151"/>
    </row>
    <row r="22" spans="2:31">
      <c r="B22" s="149"/>
      <c r="C22" s="183"/>
      <c r="D22" s="184"/>
      <c r="E22" s="184"/>
      <c r="F22" s="184"/>
      <c r="G22" s="184"/>
      <c r="H22" s="184"/>
      <c r="I22" s="184"/>
      <c r="J22" s="185"/>
      <c r="K22" s="184"/>
      <c r="L22" s="184"/>
      <c r="M22" s="184"/>
      <c r="N22" s="184"/>
      <c r="O22" s="184"/>
      <c r="P22" s="184"/>
      <c r="Q22" s="184"/>
      <c r="R22" s="184"/>
      <c r="S22" s="184"/>
      <c r="T22" s="184"/>
      <c r="U22" s="184"/>
      <c r="V22" s="184"/>
      <c r="W22" s="184"/>
      <c r="X22" s="184"/>
      <c r="Y22" s="184"/>
      <c r="Z22" s="184"/>
      <c r="AA22" s="184"/>
      <c r="AB22" s="184"/>
      <c r="AC22" s="184"/>
      <c r="AD22" s="186"/>
      <c r="AE22" s="151"/>
    </row>
    <row r="23" spans="2:31">
      <c r="B23" s="149"/>
      <c r="C23" s="179"/>
      <c r="D23" s="147"/>
      <c r="E23" s="147"/>
      <c r="F23" s="147"/>
      <c r="G23" s="147"/>
      <c r="H23" s="147"/>
      <c r="I23" s="147"/>
      <c r="J23" s="146"/>
      <c r="K23" s="147"/>
      <c r="L23" s="147"/>
      <c r="M23" s="147"/>
      <c r="N23" s="147"/>
      <c r="O23" s="147"/>
      <c r="P23" s="147"/>
      <c r="Q23" s="147"/>
      <c r="R23" s="147"/>
      <c r="S23" s="147"/>
      <c r="T23" s="147"/>
      <c r="U23" s="147"/>
      <c r="V23" s="147"/>
      <c r="W23" s="147"/>
      <c r="X23" s="147"/>
      <c r="Y23" s="147"/>
      <c r="Z23" s="147"/>
      <c r="AA23" s="147"/>
      <c r="AB23" s="147"/>
      <c r="AC23" s="147"/>
      <c r="AD23" s="180"/>
      <c r="AE23" s="151"/>
    </row>
    <row r="24" spans="2:31">
      <c r="B24" s="149"/>
      <c r="C24" s="181"/>
      <c r="D24" s="152" t="s">
        <v>863</v>
      </c>
      <c r="J24" s="149"/>
      <c r="K24" s="152" t="s">
        <v>864</v>
      </c>
      <c r="AD24" s="182"/>
      <c r="AE24" s="151"/>
    </row>
    <row r="25" spans="2:31">
      <c r="B25" s="149"/>
      <c r="C25" s="181"/>
      <c r="J25" s="149"/>
      <c r="K25" s="152" t="s">
        <v>865</v>
      </c>
      <c r="AD25" s="182"/>
      <c r="AE25" s="151"/>
    </row>
    <row r="26" spans="2:31">
      <c r="B26" s="149"/>
      <c r="C26" s="181"/>
      <c r="J26" s="149"/>
      <c r="K26" s="152" t="s">
        <v>866</v>
      </c>
      <c r="AD26" s="182"/>
      <c r="AE26" s="151"/>
    </row>
    <row r="27" spans="2:31">
      <c r="B27" s="149"/>
      <c r="C27" s="181"/>
      <c r="J27" s="149"/>
      <c r="AD27" s="182"/>
      <c r="AE27" s="151"/>
    </row>
    <row r="28" spans="2:31">
      <c r="B28" s="149"/>
      <c r="C28" s="179"/>
      <c r="D28" s="147"/>
      <c r="E28" s="147"/>
      <c r="F28" s="147"/>
      <c r="G28" s="147"/>
      <c r="H28" s="147"/>
      <c r="I28" s="147"/>
      <c r="J28" s="146"/>
      <c r="K28" s="147"/>
      <c r="L28" s="147"/>
      <c r="M28" s="147"/>
      <c r="N28" s="147"/>
      <c r="O28" s="147"/>
      <c r="P28" s="147"/>
      <c r="Q28" s="147"/>
      <c r="R28" s="147"/>
      <c r="S28" s="147"/>
      <c r="T28" s="147"/>
      <c r="U28" s="147"/>
      <c r="V28" s="147"/>
      <c r="W28" s="147"/>
      <c r="X28" s="147"/>
      <c r="Y28" s="147"/>
      <c r="Z28" s="147"/>
      <c r="AA28" s="147"/>
      <c r="AB28" s="147"/>
      <c r="AC28" s="147"/>
      <c r="AD28" s="180"/>
      <c r="AE28" s="151"/>
    </row>
    <row r="29" spans="2:31">
      <c r="B29" s="149"/>
      <c r="C29" s="181"/>
      <c r="D29" s="160" t="s">
        <v>867</v>
      </c>
      <c r="E29" s="187"/>
      <c r="F29" s="187"/>
      <c r="G29" s="187"/>
      <c r="H29" s="187"/>
      <c r="J29" s="149"/>
      <c r="K29" s="152" t="s">
        <v>868</v>
      </c>
      <c r="AD29" s="182"/>
      <c r="AE29" s="151"/>
    </row>
    <row r="30" spans="2:31">
      <c r="B30" s="149"/>
      <c r="C30" s="183"/>
      <c r="D30" s="184"/>
      <c r="E30" s="184"/>
      <c r="F30" s="184"/>
      <c r="G30" s="184"/>
      <c r="H30" s="184"/>
      <c r="I30" s="184"/>
      <c r="J30" s="185"/>
      <c r="K30" s="184"/>
      <c r="L30" s="184"/>
      <c r="M30" s="184"/>
      <c r="N30" s="184"/>
      <c r="O30" s="184"/>
      <c r="P30" s="184"/>
      <c r="Q30" s="184"/>
      <c r="R30" s="184"/>
      <c r="S30" s="184"/>
      <c r="T30" s="184"/>
      <c r="U30" s="184"/>
      <c r="V30" s="184"/>
      <c r="W30" s="184"/>
      <c r="X30" s="184"/>
      <c r="Y30" s="184"/>
      <c r="Z30" s="184"/>
      <c r="AA30" s="184"/>
      <c r="AB30" s="184"/>
      <c r="AC30" s="184"/>
      <c r="AD30" s="186"/>
      <c r="AE30" s="151"/>
    </row>
    <row r="31" spans="2:31">
      <c r="B31" s="149"/>
      <c r="C31" s="179"/>
      <c r="D31" s="147"/>
      <c r="E31" s="147"/>
      <c r="F31" s="147"/>
      <c r="G31" s="147"/>
      <c r="H31" s="147"/>
      <c r="I31" s="147"/>
      <c r="J31" s="146"/>
      <c r="K31" s="147"/>
      <c r="L31" s="147"/>
      <c r="M31" s="147"/>
      <c r="N31" s="147"/>
      <c r="O31" s="147"/>
      <c r="P31" s="147"/>
      <c r="Q31" s="147"/>
      <c r="R31" s="147"/>
      <c r="S31" s="147"/>
      <c r="T31" s="147"/>
      <c r="U31" s="147"/>
      <c r="V31" s="147"/>
      <c r="W31" s="147"/>
      <c r="X31" s="147"/>
      <c r="Y31" s="147"/>
      <c r="Z31" s="147"/>
      <c r="AA31" s="147"/>
      <c r="AB31" s="147"/>
      <c r="AC31" s="147"/>
      <c r="AD31" s="180"/>
      <c r="AE31" s="151"/>
    </row>
    <row r="32" spans="2:31">
      <c r="B32" s="149"/>
      <c r="C32" s="181"/>
      <c r="D32" s="160" t="s">
        <v>869</v>
      </c>
      <c r="E32" s="187"/>
      <c r="F32" s="187"/>
      <c r="G32" s="187"/>
      <c r="H32" s="187"/>
      <c r="J32" s="149"/>
      <c r="K32" s="152" t="s">
        <v>868</v>
      </c>
      <c r="AD32" s="182"/>
      <c r="AE32" s="151"/>
    </row>
    <row r="33" spans="2:31">
      <c r="B33" s="149"/>
      <c r="C33" s="181"/>
      <c r="D33" s="160" t="s">
        <v>870</v>
      </c>
      <c r="E33" s="187"/>
      <c r="F33" s="187"/>
      <c r="G33" s="187"/>
      <c r="H33" s="187"/>
      <c r="J33" s="149"/>
      <c r="AD33" s="182"/>
      <c r="AE33" s="151"/>
    </row>
    <row r="34" spans="2:31">
      <c r="B34" s="149"/>
      <c r="C34" s="183"/>
      <c r="D34" s="184"/>
      <c r="E34" s="184"/>
      <c r="F34" s="184"/>
      <c r="G34" s="184"/>
      <c r="H34" s="184"/>
      <c r="I34" s="184"/>
      <c r="J34" s="185"/>
      <c r="K34" s="184"/>
      <c r="L34" s="184"/>
      <c r="M34" s="184"/>
      <c r="N34" s="184"/>
      <c r="O34" s="184"/>
      <c r="P34" s="184"/>
      <c r="Q34" s="184"/>
      <c r="R34" s="184"/>
      <c r="S34" s="184"/>
      <c r="T34" s="184"/>
      <c r="U34" s="184"/>
      <c r="V34" s="184"/>
      <c r="W34" s="184"/>
      <c r="X34" s="184"/>
      <c r="Y34" s="184"/>
      <c r="Z34" s="184"/>
      <c r="AA34" s="184"/>
      <c r="AB34" s="184"/>
      <c r="AC34" s="184"/>
      <c r="AD34" s="186"/>
      <c r="AE34" s="151"/>
    </row>
    <row r="35" spans="2:31">
      <c r="B35" s="149"/>
      <c r="C35" s="181"/>
      <c r="J35" s="149"/>
      <c r="AD35" s="182"/>
      <c r="AE35" s="151"/>
    </row>
    <row r="36" spans="2:31">
      <c r="B36" s="149"/>
      <c r="C36" s="181"/>
      <c r="D36" s="152" t="s">
        <v>871</v>
      </c>
      <c r="J36" s="149"/>
      <c r="K36" s="152" t="s">
        <v>872</v>
      </c>
      <c r="AD36" s="182"/>
      <c r="AE36" s="151"/>
    </row>
    <row r="37" spans="2:31">
      <c r="B37" s="149"/>
      <c r="C37" s="181"/>
      <c r="J37" s="149"/>
      <c r="AD37" s="182"/>
      <c r="AE37" s="151"/>
    </row>
    <row r="38" spans="2:31">
      <c r="B38" s="149"/>
      <c r="C38" s="179"/>
      <c r="D38" s="147"/>
      <c r="E38" s="147"/>
      <c r="F38" s="147"/>
      <c r="G38" s="147"/>
      <c r="H38" s="147"/>
      <c r="I38" s="147"/>
      <c r="J38" s="146"/>
      <c r="K38" s="147"/>
      <c r="L38" s="147"/>
      <c r="M38" s="147"/>
      <c r="N38" s="147"/>
      <c r="O38" s="147"/>
      <c r="P38" s="147"/>
      <c r="Q38" s="147"/>
      <c r="R38" s="147"/>
      <c r="S38" s="147"/>
      <c r="T38" s="147"/>
      <c r="U38" s="147"/>
      <c r="V38" s="147"/>
      <c r="W38" s="147"/>
      <c r="X38" s="147"/>
      <c r="Y38" s="147"/>
      <c r="Z38" s="147"/>
      <c r="AA38" s="147"/>
      <c r="AB38" s="147"/>
      <c r="AC38" s="147"/>
      <c r="AD38" s="180"/>
      <c r="AE38" s="151"/>
    </row>
    <row r="39" spans="2:31">
      <c r="B39" s="149"/>
      <c r="C39" s="181"/>
      <c r="D39" s="160" t="s">
        <v>873</v>
      </c>
      <c r="E39" s="160"/>
      <c r="F39" s="160"/>
      <c r="G39" s="160"/>
      <c r="H39" s="160"/>
      <c r="J39" s="149"/>
      <c r="K39" s="152" t="s">
        <v>874</v>
      </c>
      <c r="AD39" s="182"/>
      <c r="AE39" s="151"/>
    </row>
    <row r="40" spans="2:31">
      <c r="B40" s="149"/>
      <c r="C40" s="181"/>
      <c r="D40" s="160" t="s">
        <v>875</v>
      </c>
      <c r="E40" s="160"/>
      <c r="F40" s="160"/>
      <c r="G40" s="160"/>
      <c r="H40" s="160"/>
      <c r="J40" s="149"/>
      <c r="AD40" s="182"/>
      <c r="AE40" s="151"/>
    </row>
    <row r="41" spans="2:31">
      <c r="B41" s="149"/>
      <c r="C41" s="183"/>
      <c r="D41" s="184"/>
      <c r="E41" s="184"/>
      <c r="F41" s="184"/>
      <c r="G41" s="184"/>
      <c r="H41" s="184"/>
      <c r="I41" s="184"/>
      <c r="J41" s="185"/>
      <c r="K41" s="184"/>
      <c r="L41" s="184"/>
      <c r="M41" s="184"/>
      <c r="N41" s="184"/>
      <c r="O41" s="184"/>
      <c r="P41" s="184"/>
      <c r="Q41" s="184"/>
      <c r="R41" s="184"/>
      <c r="S41" s="184"/>
      <c r="T41" s="184"/>
      <c r="U41" s="184"/>
      <c r="V41" s="184"/>
      <c r="W41" s="184"/>
      <c r="X41" s="184"/>
      <c r="Y41" s="184"/>
      <c r="Z41" s="184"/>
      <c r="AA41" s="184"/>
      <c r="AB41" s="184"/>
      <c r="AC41" s="184"/>
      <c r="AD41" s="186"/>
      <c r="AE41" s="151"/>
    </row>
    <row r="42" spans="2:31">
      <c r="B42" s="149"/>
      <c r="C42" s="181"/>
      <c r="J42" s="149"/>
      <c r="AD42" s="182"/>
      <c r="AE42" s="151"/>
    </row>
    <row r="43" spans="2:31">
      <c r="B43" s="149"/>
      <c r="C43" s="181"/>
      <c r="D43" s="152" t="s">
        <v>876</v>
      </c>
      <c r="J43" s="149"/>
      <c r="K43" s="152" t="s">
        <v>877</v>
      </c>
      <c r="AD43" s="182"/>
      <c r="AE43" s="151"/>
    </row>
    <row r="44" spans="2:31">
      <c r="B44" s="149"/>
      <c r="C44" s="181"/>
      <c r="D44" s="152" t="s">
        <v>878</v>
      </c>
      <c r="J44" s="149"/>
      <c r="AD44" s="182"/>
      <c r="AE44" s="151"/>
    </row>
    <row r="45" spans="2:31">
      <c r="B45" s="149"/>
      <c r="C45" s="179"/>
      <c r="D45" s="147"/>
      <c r="E45" s="147"/>
      <c r="F45" s="147"/>
      <c r="G45" s="147"/>
      <c r="H45" s="147"/>
      <c r="I45" s="147"/>
      <c r="J45" s="146"/>
      <c r="K45" s="147"/>
      <c r="L45" s="147"/>
      <c r="M45" s="147"/>
      <c r="N45" s="147"/>
      <c r="O45" s="147"/>
      <c r="P45" s="147"/>
      <c r="Q45" s="147"/>
      <c r="R45" s="147"/>
      <c r="S45" s="147"/>
      <c r="T45" s="147"/>
      <c r="U45" s="147"/>
      <c r="V45" s="147"/>
      <c r="W45" s="147"/>
      <c r="X45" s="657" t="s">
        <v>879</v>
      </c>
      <c r="Y45" s="658"/>
      <c r="Z45" s="658"/>
      <c r="AA45" s="658"/>
      <c r="AB45" s="658"/>
      <c r="AC45" s="658"/>
      <c r="AD45" s="659"/>
      <c r="AE45" s="151"/>
    </row>
    <row r="46" spans="2:31" ht="19.5" thickBot="1">
      <c r="B46" s="149"/>
      <c r="C46" s="181"/>
      <c r="D46" s="160" t="s">
        <v>880</v>
      </c>
      <c r="E46" s="160"/>
      <c r="F46" s="160"/>
      <c r="G46" s="160"/>
      <c r="H46" s="160"/>
      <c r="I46" s="189"/>
      <c r="J46" s="149"/>
      <c r="K46" s="152" t="s">
        <v>881</v>
      </c>
      <c r="Q46" s="152" t="s">
        <v>882</v>
      </c>
      <c r="X46" s="660"/>
      <c r="Y46" s="661"/>
      <c r="Z46" s="661"/>
      <c r="AA46" s="661"/>
      <c r="AB46" s="661"/>
      <c r="AC46" s="661"/>
      <c r="AD46" s="662"/>
      <c r="AE46" s="151"/>
    </row>
    <row r="47" spans="2:31">
      <c r="B47" s="149"/>
      <c r="C47" s="181"/>
      <c r="J47" s="149"/>
      <c r="K47" s="152"/>
      <c r="Q47" s="152"/>
      <c r="X47" s="663" t="s">
        <v>883</v>
      </c>
      <c r="Y47" s="664"/>
      <c r="Z47" s="664"/>
      <c r="AA47" s="664"/>
      <c r="AB47" s="664"/>
      <c r="AC47" s="664"/>
      <c r="AD47" s="665"/>
      <c r="AE47" s="151"/>
    </row>
    <row r="48" spans="2:31">
      <c r="B48" s="149"/>
      <c r="C48" s="181"/>
      <c r="J48" s="185"/>
      <c r="K48" s="184"/>
      <c r="L48" s="184"/>
      <c r="M48" s="184"/>
      <c r="N48" s="184"/>
      <c r="O48" s="184"/>
      <c r="P48" s="184"/>
      <c r="Q48" s="184"/>
      <c r="R48" s="184"/>
      <c r="S48" s="184"/>
      <c r="T48" s="184"/>
      <c r="U48" s="184"/>
      <c r="V48" s="184"/>
      <c r="W48" s="184"/>
      <c r="X48" s="666"/>
      <c r="Y48" s="667"/>
      <c r="Z48" s="667"/>
      <c r="AA48" s="667"/>
      <c r="AB48" s="667"/>
      <c r="AC48" s="667"/>
      <c r="AD48" s="668"/>
      <c r="AE48" s="151"/>
    </row>
    <row r="49" spans="2:31">
      <c r="B49" s="149"/>
      <c r="C49" s="181"/>
      <c r="J49" s="146"/>
      <c r="K49" s="147"/>
      <c r="L49" s="147"/>
      <c r="M49" s="147"/>
      <c r="N49" s="147"/>
      <c r="O49" s="147"/>
      <c r="P49" s="147"/>
      <c r="Q49" s="147"/>
      <c r="R49" s="147"/>
      <c r="S49" s="147"/>
      <c r="T49" s="147"/>
      <c r="U49" s="147"/>
      <c r="V49" s="147"/>
      <c r="W49" s="147"/>
      <c r="X49" s="657" t="s">
        <v>879</v>
      </c>
      <c r="Y49" s="658"/>
      <c r="Z49" s="658"/>
      <c r="AA49" s="658"/>
      <c r="AB49" s="658"/>
      <c r="AC49" s="658"/>
      <c r="AD49" s="659"/>
      <c r="AE49" s="151"/>
    </row>
    <row r="50" spans="2:31" ht="19.5" thickBot="1">
      <c r="B50" s="149"/>
      <c r="C50" s="181"/>
      <c r="J50" s="149"/>
      <c r="K50" s="152" t="s">
        <v>881</v>
      </c>
      <c r="Q50" s="152" t="s">
        <v>884</v>
      </c>
      <c r="X50" s="660"/>
      <c r="Y50" s="661"/>
      <c r="Z50" s="661"/>
      <c r="AA50" s="661"/>
      <c r="AB50" s="661"/>
      <c r="AC50" s="661"/>
      <c r="AD50" s="662"/>
      <c r="AE50" s="151"/>
    </row>
    <row r="51" spans="2:31">
      <c r="B51" s="149"/>
      <c r="C51" s="181"/>
      <c r="J51" s="149"/>
      <c r="X51" s="663" t="s">
        <v>883</v>
      </c>
      <c r="Y51" s="664"/>
      <c r="Z51" s="664"/>
      <c r="AA51" s="664"/>
      <c r="AB51" s="664"/>
      <c r="AC51" s="664"/>
      <c r="AD51" s="665"/>
      <c r="AE51" s="151"/>
    </row>
    <row r="52" spans="2:31">
      <c r="B52" s="149"/>
      <c r="C52" s="181"/>
      <c r="J52" s="185"/>
      <c r="K52" s="184"/>
      <c r="L52" s="184"/>
      <c r="M52" s="184"/>
      <c r="N52" s="184"/>
      <c r="O52" s="184"/>
      <c r="P52" s="184"/>
      <c r="Q52" s="184"/>
      <c r="R52" s="184"/>
      <c r="S52" s="184"/>
      <c r="T52" s="184"/>
      <c r="U52" s="184"/>
      <c r="V52" s="184"/>
      <c r="W52" s="184"/>
      <c r="X52" s="666"/>
      <c r="Y52" s="667"/>
      <c r="Z52" s="667"/>
      <c r="AA52" s="667"/>
      <c r="AB52" s="667"/>
      <c r="AC52" s="667"/>
      <c r="AD52" s="668"/>
      <c r="AE52" s="151"/>
    </row>
    <row r="53" spans="2:31">
      <c r="B53" s="149"/>
      <c r="C53" s="181"/>
      <c r="J53" s="146"/>
      <c r="K53" s="147"/>
      <c r="L53" s="147"/>
      <c r="M53" s="147"/>
      <c r="N53" s="147"/>
      <c r="O53" s="147"/>
      <c r="P53" s="147"/>
      <c r="Q53" s="147"/>
      <c r="R53" s="147"/>
      <c r="S53" s="147"/>
      <c r="T53" s="147"/>
      <c r="U53" s="147"/>
      <c r="V53" s="147"/>
      <c r="W53" s="147"/>
      <c r="X53" s="657" t="s">
        <v>885</v>
      </c>
      <c r="Y53" s="658"/>
      <c r="Z53" s="658"/>
      <c r="AA53" s="658"/>
      <c r="AB53" s="658"/>
      <c r="AC53" s="658"/>
      <c r="AD53" s="659"/>
      <c r="AE53" s="151"/>
    </row>
    <row r="54" spans="2:31" ht="19.5" thickBot="1">
      <c r="B54" s="149"/>
      <c r="C54" s="181"/>
      <c r="J54" s="149"/>
      <c r="K54" s="152" t="s">
        <v>881</v>
      </c>
      <c r="Q54" s="152" t="s">
        <v>886</v>
      </c>
      <c r="X54" s="660"/>
      <c r="Y54" s="661"/>
      <c r="Z54" s="661"/>
      <c r="AA54" s="661"/>
      <c r="AB54" s="661"/>
      <c r="AC54" s="661"/>
      <c r="AD54" s="662"/>
      <c r="AE54" s="151"/>
    </row>
    <row r="55" spans="2:31">
      <c r="B55" s="149"/>
      <c r="C55" s="181"/>
      <c r="J55" s="149"/>
      <c r="X55" s="663" t="s">
        <v>883</v>
      </c>
      <c r="Y55" s="664"/>
      <c r="Z55" s="664"/>
      <c r="AA55" s="664"/>
      <c r="AB55" s="664"/>
      <c r="AC55" s="664"/>
      <c r="AD55" s="665"/>
      <c r="AE55" s="151"/>
    </row>
    <row r="56" spans="2:31">
      <c r="B56" s="149"/>
      <c r="C56" s="181"/>
      <c r="J56" s="185"/>
      <c r="K56" s="184"/>
      <c r="L56" s="184"/>
      <c r="M56" s="184"/>
      <c r="N56" s="184"/>
      <c r="O56" s="184"/>
      <c r="P56" s="184"/>
      <c r="Q56" s="184"/>
      <c r="R56" s="184"/>
      <c r="S56" s="184"/>
      <c r="T56" s="184"/>
      <c r="U56" s="184"/>
      <c r="V56" s="184"/>
      <c r="W56" s="184"/>
      <c r="X56" s="666"/>
      <c r="Y56" s="667"/>
      <c r="Z56" s="667"/>
      <c r="AA56" s="667"/>
      <c r="AB56" s="667"/>
      <c r="AC56" s="667"/>
      <c r="AD56" s="668"/>
      <c r="AE56" s="151"/>
    </row>
    <row r="57" spans="2:31">
      <c r="B57" s="149"/>
      <c r="C57" s="181"/>
      <c r="J57" s="146"/>
      <c r="K57" s="147"/>
      <c r="L57" s="147"/>
      <c r="M57" s="147"/>
      <c r="N57" s="147"/>
      <c r="O57" s="147"/>
      <c r="P57" s="147"/>
      <c r="Q57" s="147"/>
      <c r="R57" s="147"/>
      <c r="S57" s="147"/>
      <c r="T57" s="147"/>
      <c r="U57" s="147"/>
      <c r="V57" s="147"/>
      <c r="W57" s="147"/>
      <c r="X57" s="657" t="s">
        <v>879</v>
      </c>
      <c r="Y57" s="658"/>
      <c r="Z57" s="658"/>
      <c r="AA57" s="658"/>
      <c r="AB57" s="658"/>
      <c r="AC57" s="658"/>
      <c r="AD57" s="659"/>
      <c r="AE57" s="151"/>
    </row>
    <row r="58" spans="2:31" ht="19.5" thickBot="1">
      <c r="B58" s="149"/>
      <c r="C58" s="181"/>
      <c r="J58" s="149"/>
      <c r="K58" s="152" t="s">
        <v>887</v>
      </c>
      <c r="X58" s="660"/>
      <c r="Y58" s="661"/>
      <c r="Z58" s="661"/>
      <c r="AA58" s="661"/>
      <c r="AB58" s="661"/>
      <c r="AC58" s="661"/>
      <c r="AD58" s="662"/>
      <c r="AE58" s="151"/>
    </row>
    <row r="59" spans="2:31">
      <c r="B59" s="149"/>
      <c r="C59" s="181"/>
      <c r="J59" s="149"/>
      <c r="K59" s="152" t="s">
        <v>888</v>
      </c>
      <c r="Q59" s="152" t="s">
        <v>889</v>
      </c>
      <c r="X59" s="663" t="s">
        <v>883</v>
      </c>
      <c r="Y59" s="664"/>
      <c r="Z59" s="664"/>
      <c r="AA59" s="664"/>
      <c r="AB59" s="664"/>
      <c r="AC59" s="664"/>
      <c r="AD59" s="665"/>
      <c r="AE59" s="151"/>
    </row>
    <row r="60" spans="2:31">
      <c r="B60" s="149"/>
      <c r="C60" s="181"/>
      <c r="J60" s="185"/>
      <c r="K60" s="184"/>
      <c r="L60" s="184"/>
      <c r="M60" s="184"/>
      <c r="N60" s="184"/>
      <c r="O60" s="184"/>
      <c r="P60" s="184"/>
      <c r="Q60" s="184"/>
      <c r="R60" s="184"/>
      <c r="S60" s="184"/>
      <c r="T60" s="184"/>
      <c r="U60" s="184"/>
      <c r="V60" s="184"/>
      <c r="W60" s="184"/>
      <c r="X60" s="666"/>
      <c r="Y60" s="667"/>
      <c r="Z60" s="667"/>
      <c r="AA60" s="667"/>
      <c r="AB60" s="667"/>
      <c r="AC60" s="667"/>
      <c r="AD60" s="668"/>
      <c r="AE60" s="151"/>
    </row>
    <row r="61" spans="2:31">
      <c r="B61" s="149"/>
      <c r="C61" s="181"/>
      <c r="J61" s="146"/>
      <c r="K61" s="147"/>
      <c r="L61" s="147"/>
      <c r="M61" s="147"/>
      <c r="N61" s="147"/>
      <c r="O61" s="147"/>
      <c r="P61" s="147"/>
      <c r="Q61" s="147"/>
      <c r="R61" s="147"/>
      <c r="S61" s="147"/>
      <c r="T61" s="147"/>
      <c r="U61" s="147"/>
      <c r="V61" s="147"/>
      <c r="W61" s="147"/>
      <c r="X61" s="657" t="s">
        <v>885</v>
      </c>
      <c r="Y61" s="658"/>
      <c r="Z61" s="658"/>
      <c r="AA61" s="658"/>
      <c r="AB61" s="658"/>
      <c r="AC61" s="658"/>
      <c r="AD61" s="659"/>
      <c r="AE61" s="151"/>
    </row>
    <row r="62" spans="2:31" ht="19.5" thickBot="1">
      <c r="B62" s="149"/>
      <c r="C62" s="181"/>
      <c r="J62" s="149"/>
      <c r="K62" s="152" t="s">
        <v>890</v>
      </c>
      <c r="Q62" s="152" t="s">
        <v>891</v>
      </c>
      <c r="X62" s="660"/>
      <c r="Y62" s="661"/>
      <c r="Z62" s="661"/>
      <c r="AA62" s="661"/>
      <c r="AB62" s="661"/>
      <c r="AC62" s="661"/>
      <c r="AD62" s="662"/>
      <c r="AE62" s="151"/>
    </row>
    <row r="63" spans="2:31">
      <c r="B63" s="149"/>
      <c r="C63" s="181"/>
      <c r="J63" s="149"/>
      <c r="K63" s="152"/>
      <c r="Q63" s="152"/>
      <c r="X63" s="663" t="s">
        <v>883</v>
      </c>
      <c r="Y63" s="664"/>
      <c r="Z63" s="664"/>
      <c r="AA63" s="664"/>
      <c r="AB63" s="664"/>
      <c r="AC63" s="664"/>
      <c r="AD63" s="665"/>
      <c r="AE63" s="151"/>
    </row>
    <row r="64" spans="2:31" ht="19.5" thickBot="1">
      <c r="B64" s="149"/>
      <c r="C64" s="190"/>
      <c r="D64" s="191"/>
      <c r="E64" s="191"/>
      <c r="F64" s="191"/>
      <c r="G64" s="191"/>
      <c r="H64" s="191"/>
      <c r="I64" s="191"/>
      <c r="J64" s="192"/>
      <c r="K64" s="191"/>
      <c r="L64" s="191"/>
      <c r="M64" s="191"/>
      <c r="N64" s="191"/>
      <c r="O64" s="191"/>
      <c r="P64" s="191"/>
      <c r="Q64" s="191"/>
      <c r="R64" s="191"/>
      <c r="S64" s="191"/>
      <c r="T64" s="191"/>
      <c r="U64" s="191"/>
      <c r="V64" s="191"/>
      <c r="W64" s="191"/>
      <c r="X64" s="669"/>
      <c r="Y64" s="670"/>
      <c r="Z64" s="670"/>
      <c r="AA64" s="670"/>
      <c r="AB64" s="670"/>
      <c r="AC64" s="670"/>
      <c r="AD64" s="671"/>
      <c r="AE64" s="151"/>
    </row>
    <row r="65" spans="2:31">
      <c r="B65" s="149"/>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51"/>
    </row>
    <row r="66" spans="2:31">
      <c r="B66" s="149"/>
      <c r="AE66" s="151"/>
    </row>
    <row r="67" spans="2:31">
      <c r="B67" s="149"/>
      <c r="C67" s="152" t="s">
        <v>892</v>
      </c>
      <c r="AB67" s="194" t="s">
        <v>893</v>
      </c>
      <c r="AE67" s="151"/>
    </row>
    <row r="68" spans="2:31">
      <c r="B68" s="146"/>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8"/>
    </row>
    <row r="69" spans="2:31">
      <c r="B69" s="149"/>
      <c r="AE69" s="151"/>
    </row>
    <row r="70" spans="2:31">
      <c r="B70" s="149"/>
      <c r="AE70" s="151"/>
    </row>
    <row r="71" spans="2:31">
      <c r="B71" s="149"/>
      <c r="C71" s="152" t="s">
        <v>849</v>
      </c>
      <c r="D71" s="152"/>
      <c r="AE71" s="151"/>
    </row>
    <row r="72" spans="2:31">
      <c r="B72" s="149"/>
      <c r="C72" s="152" t="s">
        <v>850</v>
      </c>
      <c r="D72" s="152"/>
      <c r="AE72" s="151"/>
    </row>
    <row r="73" spans="2:31" ht="19.5" thickBot="1">
      <c r="B73" s="149"/>
      <c r="AE73" s="151"/>
    </row>
    <row r="74" spans="2:31">
      <c r="B74" s="149"/>
      <c r="C74" s="195"/>
      <c r="D74" s="193"/>
      <c r="E74" s="193"/>
      <c r="F74" s="193"/>
      <c r="G74" s="193"/>
      <c r="H74" s="193"/>
      <c r="I74" s="196"/>
      <c r="J74" s="197"/>
      <c r="K74" s="193"/>
      <c r="L74" s="193"/>
      <c r="M74" s="193"/>
      <c r="N74" s="193"/>
      <c r="O74" s="193"/>
      <c r="P74" s="193"/>
      <c r="Q74" s="193"/>
      <c r="R74" s="193"/>
      <c r="S74" s="193"/>
      <c r="T74" s="193"/>
      <c r="U74" s="193"/>
      <c r="V74" s="193"/>
      <c r="W74" s="193"/>
      <c r="X74" s="193"/>
      <c r="Y74" s="193"/>
      <c r="Z74" s="193"/>
      <c r="AA74" s="193"/>
      <c r="AB74" s="193"/>
      <c r="AC74" s="193"/>
      <c r="AD74" s="198"/>
      <c r="AE74" s="151"/>
    </row>
    <row r="75" spans="2:31">
      <c r="B75" s="149"/>
      <c r="C75" s="181"/>
      <c r="D75" s="152" t="s">
        <v>894</v>
      </c>
      <c r="I75" s="151"/>
      <c r="J75" s="149"/>
      <c r="K75" s="152" t="s">
        <v>895</v>
      </c>
      <c r="AD75" s="182"/>
      <c r="AE75" s="151"/>
    </row>
    <row r="76" spans="2:31">
      <c r="B76" s="149"/>
      <c r="C76" s="181"/>
      <c r="D76" s="152" t="s">
        <v>896</v>
      </c>
      <c r="I76" s="151"/>
      <c r="J76" s="149"/>
      <c r="X76" s="152" t="s">
        <v>883</v>
      </c>
      <c r="AD76" s="182"/>
      <c r="AE76" s="151"/>
    </row>
    <row r="77" spans="2:31">
      <c r="B77" s="149"/>
      <c r="C77" s="183"/>
      <c r="D77" s="184"/>
      <c r="E77" s="184"/>
      <c r="F77" s="184"/>
      <c r="G77" s="184"/>
      <c r="H77" s="184"/>
      <c r="I77" s="199"/>
      <c r="J77" s="185"/>
      <c r="K77" s="184"/>
      <c r="L77" s="184"/>
      <c r="M77" s="184"/>
      <c r="N77" s="184"/>
      <c r="O77" s="184"/>
      <c r="P77" s="184"/>
      <c r="Q77" s="184"/>
      <c r="R77" s="184"/>
      <c r="S77" s="184"/>
      <c r="T77" s="184"/>
      <c r="U77" s="184"/>
      <c r="V77" s="184"/>
      <c r="W77" s="184"/>
      <c r="X77" s="184"/>
      <c r="Y77" s="184"/>
      <c r="Z77" s="184"/>
      <c r="AA77" s="184"/>
      <c r="AB77" s="184"/>
      <c r="AC77" s="184"/>
      <c r="AD77" s="186"/>
      <c r="AE77" s="151"/>
    </row>
    <row r="78" spans="2:31">
      <c r="B78" s="149"/>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c r="AA78" s="147"/>
      <c r="AB78" s="147"/>
      <c r="AC78" s="147"/>
      <c r="AD78" s="147"/>
      <c r="AE78" s="151"/>
    </row>
    <row r="79" spans="2:31">
      <c r="B79" s="149"/>
      <c r="AE79" s="151"/>
    </row>
    <row r="80" spans="2:31">
      <c r="B80" s="149"/>
      <c r="AE80" s="151"/>
    </row>
    <row r="81" spans="2:31">
      <c r="B81" s="149"/>
      <c r="AE81" s="151"/>
    </row>
    <row r="82" spans="2:31">
      <c r="B82" s="149"/>
      <c r="AE82" s="151"/>
    </row>
    <row r="83" spans="2:31">
      <c r="B83" s="149"/>
      <c r="AE83" s="151"/>
    </row>
    <row r="84" spans="2:31">
      <c r="B84" s="149"/>
      <c r="AE84" s="151"/>
    </row>
    <row r="85" spans="2:31">
      <c r="B85" s="149"/>
      <c r="AE85" s="151"/>
    </row>
    <row r="86" spans="2:31">
      <c r="B86" s="149"/>
      <c r="AE86" s="151"/>
    </row>
    <row r="87" spans="2:31">
      <c r="B87" s="149"/>
      <c r="AE87" s="151"/>
    </row>
    <row r="88" spans="2:31">
      <c r="B88" s="149"/>
      <c r="AE88" s="151"/>
    </row>
    <row r="89" spans="2:31">
      <c r="B89" s="149"/>
      <c r="AE89" s="151"/>
    </row>
    <row r="90" spans="2:31">
      <c r="B90" s="149"/>
      <c r="AE90" s="151"/>
    </row>
    <row r="91" spans="2:31">
      <c r="B91" s="149"/>
      <c r="AE91" s="151"/>
    </row>
    <row r="92" spans="2:31">
      <c r="B92" s="149"/>
      <c r="AE92" s="151"/>
    </row>
    <row r="93" spans="2:31">
      <c r="B93" s="149"/>
      <c r="AE93" s="151"/>
    </row>
    <row r="94" spans="2:31">
      <c r="B94" s="149"/>
      <c r="AE94" s="151"/>
    </row>
    <row r="95" spans="2:31">
      <c r="B95" s="149"/>
      <c r="AE95" s="151"/>
    </row>
    <row r="96" spans="2:31">
      <c r="B96" s="149"/>
      <c r="AE96" s="151"/>
    </row>
    <row r="97" spans="2:31">
      <c r="B97" s="149"/>
      <c r="AE97" s="151"/>
    </row>
    <row r="98" spans="2:31">
      <c r="B98" s="149"/>
      <c r="AE98" s="151"/>
    </row>
    <row r="99" spans="2:31">
      <c r="B99" s="149"/>
      <c r="AE99" s="151"/>
    </row>
    <row r="100" spans="2:31">
      <c r="B100" s="149"/>
      <c r="AE100" s="151"/>
    </row>
    <row r="101" spans="2:31">
      <c r="B101" s="149"/>
      <c r="AE101" s="151"/>
    </row>
    <row r="102" spans="2:31">
      <c r="B102" s="149"/>
      <c r="AE102" s="151"/>
    </row>
    <row r="103" spans="2:31">
      <c r="B103" s="149"/>
      <c r="AE103" s="151"/>
    </row>
    <row r="104" spans="2:31">
      <c r="B104" s="149"/>
      <c r="AE104" s="151"/>
    </row>
    <row r="105" spans="2:31">
      <c r="B105" s="149"/>
      <c r="AE105" s="151"/>
    </row>
    <row r="106" spans="2:31">
      <c r="B106" s="149"/>
      <c r="AE106" s="151"/>
    </row>
    <row r="107" spans="2:31">
      <c r="B107" s="149"/>
      <c r="AE107" s="151"/>
    </row>
    <row r="108" spans="2:31">
      <c r="B108" s="149"/>
      <c r="AE108" s="151"/>
    </row>
    <row r="109" spans="2:31">
      <c r="B109" s="149"/>
      <c r="AE109" s="151"/>
    </row>
    <row r="110" spans="2:31">
      <c r="B110" s="149"/>
      <c r="AE110" s="151"/>
    </row>
    <row r="111" spans="2:31">
      <c r="B111" s="149"/>
      <c r="AE111" s="151"/>
    </row>
    <row r="112" spans="2:31">
      <c r="B112" s="149"/>
      <c r="AE112" s="151"/>
    </row>
    <row r="113" spans="2:31">
      <c r="B113" s="149"/>
      <c r="AE113" s="151"/>
    </row>
    <row r="114" spans="2:31">
      <c r="B114" s="149"/>
      <c r="AE114" s="151"/>
    </row>
    <row r="115" spans="2:31">
      <c r="B115" s="149"/>
      <c r="AE115" s="151"/>
    </row>
    <row r="116" spans="2:31">
      <c r="B116" s="149"/>
      <c r="AE116" s="151"/>
    </row>
    <row r="117" spans="2:31">
      <c r="B117" s="149"/>
      <c r="E117" s="152" t="s">
        <v>897</v>
      </c>
      <c r="AE117" s="151"/>
    </row>
    <row r="118" spans="2:31">
      <c r="B118" s="149"/>
      <c r="E118" s="152" t="s">
        <v>898</v>
      </c>
      <c r="AE118" s="151"/>
    </row>
    <row r="119" spans="2:31">
      <c r="B119" s="149"/>
      <c r="E119" s="152" t="s">
        <v>899</v>
      </c>
      <c r="AE119" s="151"/>
    </row>
    <row r="120" spans="2:31">
      <c r="B120" s="149"/>
      <c r="K120" s="152" t="s">
        <v>900</v>
      </c>
      <c r="AE120" s="151"/>
    </row>
    <row r="121" spans="2:31" ht="18" customHeight="1">
      <c r="B121" s="149"/>
      <c r="H121" s="152" t="s">
        <v>901</v>
      </c>
      <c r="T121" s="656" t="s">
        <v>902</v>
      </c>
      <c r="U121" s="656"/>
      <c r="V121" s="656"/>
      <c r="W121" s="656"/>
      <c r="X121" s="656"/>
      <c r="Y121" s="656"/>
      <c r="Z121" s="656"/>
      <c r="AA121" s="656"/>
      <c r="AB121" s="656"/>
      <c r="AC121" s="656"/>
      <c r="AE121" s="151"/>
    </row>
    <row r="122" spans="2:31" ht="18" customHeight="1">
      <c r="B122" s="149"/>
      <c r="H122" s="152" t="s">
        <v>903</v>
      </c>
      <c r="T122" s="656"/>
      <c r="U122" s="656"/>
      <c r="V122" s="656"/>
      <c r="W122" s="656"/>
      <c r="X122" s="656"/>
      <c r="Y122" s="656"/>
      <c r="Z122" s="656"/>
      <c r="AA122" s="656"/>
      <c r="AB122" s="656"/>
      <c r="AC122" s="656"/>
      <c r="AE122" s="151"/>
    </row>
    <row r="123" spans="2:31">
      <c r="B123" s="149"/>
      <c r="AE123" s="151"/>
    </row>
    <row r="124" spans="2:31">
      <c r="B124" s="149"/>
      <c r="AE124" s="151"/>
    </row>
    <row r="125" spans="2:31">
      <c r="B125" s="185"/>
      <c r="C125" s="200" t="s">
        <v>892</v>
      </c>
      <c r="D125" s="184"/>
      <c r="E125" s="184"/>
      <c r="F125" s="184"/>
      <c r="G125" s="184"/>
      <c r="H125" s="184"/>
      <c r="I125" s="184"/>
      <c r="J125" s="184"/>
      <c r="K125" s="184"/>
      <c r="L125" s="184"/>
      <c r="M125" s="184"/>
      <c r="N125" s="184"/>
      <c r="O125" s="184"/>
      <c r="P125" s="184"/>
      <c r="Q125" s="184"/>
      <c r="R125" s="184"/>
      <c r="S125" s="184"/>
      <c r="T125" s="184"/>
      <c r="U125" s="184"/>
      <c r="V125" s="184"/>
      <c r="W125" s="184"/>
      <c r="X125" s="184"/>
      <c r="Y125" s="184"/>
      <c r="Z125" s="184"/>
      <c r="AA125" s="184"/>
      <c r="AB125" s="201" t="s">
        <v>904</v>
      </c>
      <c r="AC125" s="184"/>
      <c r="AD125" s="184"/>
      <c r="AE125" s="199"/>
    </row>
  </sheetData>
  <mergeCells count="13">
    <mergeCell ref="X51:AD52"/>
    <mergeCell ref="N3:V3"/>
    <mergeCell ref="D9:H9"/>
    <mergeCell ref="X45:AD46"/>
    <mergeCell ref="X47:AD48"/>
    <mergeCell ref="X49:AD50"/>
    <mergeCell ref="T121:AC122"/>
    <mergeCell ref="X53:AD54"/>
    <mergeCell ref="X55:AD56"/>
    <mergeCell ref="X57:AD58"/>
    <mergeCell ref="X59:AD60"/>
    <mergeCell ref="X61:AD62"/>
    <mergeCell ref="X63:AD64"/>
  </mergeCells>
  <phoneticPr fontId="3"/>
  <pageMargins left="0.70866141732283472" right="0.70866141732283472" top="0.74803149606299213" bottom="0.74803149606299213" header="0.31496062992125984" footer="0.31496062992125984"/>
  <pageSetup paperSize="9" scale="87" orientation="portrait" r:id="rId1"/>
  <headerFooter>
    <oddFooter>&amp;P / &amp;N ページ</oddFooter>
  </headerFooter>
  <rowBreaks count="2" manualBreakCount="2">
    <brk id="44" max="16383" man="1"/>
    <brk id="83" max="16383" man="1"/>
  </rowBreaks>
  <colBreaks count="1" manualBreakCount="1">
    <brk id="32"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BF35"/>
  <sheetViews>
    <sheetView view="pageBreakPreview" zoomScale="60" zoomScaleNormal="100" workbookViewId="0">
      <selection activeCell="A8" sqref="A8"/>
    </sheetView>
  </sheetViews>
  <sheetFormatPr defaultColWidth="9" defaultRowHeight="18.75"/>
  <cols>
    <col min="1" max="77" width="3.125" style="17" customWidth="1"/>
    <col min="78" max="16384" width="9" style="17"/>
  </cols>
  <sheetData>
    <row r="2" spans="2:51">
      <c r="B2" s="17" t="s">
        <v>905</v>
      </c>
      <c r="AY2" s="18" t="s">
        <v>906</v>
      </c>
    </row>
    <row r="3" spans="2:51">
      <c r="B3" s="677" t="s">
        <v>907</v>
      </c>
      <c r="C3" s="678"/>
      <c r="D3" s="678"/>
      <c r="E3" s="678"/>
      <c r="F3" s="678"/>
      <c r="G3" s="678"/>
      <c r="H3" s="678"/>
      <c r="I3" s="678"/>
      <c r="J3" s="678"/>
      <c r="K3" s="678"/>
      <c r="L3" s="678"/>
      <c r="M3" s="678"/>
      <c r="N3" s="678"/>
      <c r="O3" s="678"/>
      <c r="P3" s="678"/>
      <c r="Q3" s="678"/>
      <c r="R3" s="678"/>
      <c r="S3" s="678"/>
      <c r="T3" s="678"/>
      <c r="U3" s="678"/>
      <c r="V3" s="678"/>
      <c r="W3" s="678"/>
      <c r="X3" s="679"/>
      <c r="AY3" s="17" t="s">
        <v>908</v>
      </c>
    </row>
    <row r="4" spans="2:51">
      <c r="B4" s="680"/>
      <c r="C4" s="611"/>
      <c r="D4" s="611"/>
      <c r="E4" s="611"/>
      <c r="F4" s="611"/>
      <c r="G4" s="611"/>
      <c r="H4" s="611"/>
      <c r="I4" s="611"/>
      <c r="J4" s="611"/>
      <c r="K4" s="611"/>
      <c r="L4" s="611"/>
      <c r="M4" s="611"/>
      <c r="N4" s="611"/>
      <c r="O4" s="611"/>
      <c r="P4" s="611"/>
      <c r="Q4" s="611"/>
      <c r="R4" s="611"/>
      <c r="S4" s="611"/>
      <c r="T4" s="611"/>
      <c r="U4" s="611"/>
      <c r="V4" s="611"/>
      <c r="W4" s="611"/>
      <c r="X4" s="681"/>
      <c r="AY4" s="17" t="s">
        <v>909</v>
      </c>
    </row>
    <row r="5" spans="2:51">
      <c r="B5" s="115"/>
      <c r="X5" s="116"/>
      <c r="AY5" s="17" t="s">
        <v>910</v>
      </c>
    </row>
    <row r="6" spans="2:51">
      <c r="B6" s="115"/>
      <c r="X6" s="116"/>
      <c r="AY6" s="17" t="s">
        <v>911</v>
      </c>
    </row>
    <row r="7" spans="2:51">
      <c r="B7" s="115"/>
      <c r="J7" s="202" t="s">
        <v>912</v>
      </c>
      <c r="X7" s="116"/>
      <c r="AY7" s="17" t="s">
        <v>913</v>
      </c>
    </row>
    <row r="8" spans="2:51">
      <c r="B8" s="115"/>
      <c r="L8" s="17" t="s">
        <v>914</v>
      </c>
      <c r="X8" s="116"/>
    </row>
    <row r="9" spans="2:51">
      <c r="B9" s="115"/>
      <c r="X9" s="116"/>
      <c r="AY9" s="17" t="s">
        <v>915</v>
      </c>
    </row>
    <row r="10" spans="2:51">
      <c r="B10" s="115"/>
      <c r="J10" s="202" t="s">
        <v>916</v>
      </c>
      <c r="X10" s="116"/>
      <c r="AY10" s="17" t="s">
        <v>917</v>
      </c>
    </row>
    <row r="11" spans="2:51">
      <c r="B11" s="115"/>
      <c r="L11" s="17" t="s">
        <v>918</v>
      </c>
      <c r="X11" s="116"/>
      <c r="AY11" s="17" t="s">
        <v>919</v>
      </c>
    </row>
    <row r="12" spans="2:51">
      <c r="B12" s="115"/>
      <c r="X12" s="116"/>
    </row>
    <row r="13" spans="2:51">
      <c r="B13" s="115"/>
      <c r="X13" s="116"/>
      <c r="AY13" s="18" t="s">
        <v>920</v>
      </c>
    </row>
    <row r="14" spans="2:51">
      <c r="B14" s="115"/>
      <c r="X14" s="116"/>
      <c r="AY14" s="17" t="s">
        <v>921</v>
      </c>
    </row>
    <row r="15" spans="2:51">
      <c r="B15" s="115"/>
      <c r="X15" s="116"/>
      <c r="AY15" s="17" t="s">
        <v>922</v>
      </c>
    </row>
    <row r="16" spans="2:51">
      <c r="B16" s="115"/>
      <c r="X16" s="116"/>
    </row>
    <row r="17" spans="2:58">
      <c r="B17" s="115"/>
      <c r="E17" s="17" t="s">
        <v>923</v>
      </c>
      <c r="X17" s="116"/>
      <c r="AY17" s="17" t="s">
        <v>924</v>
      </c>
    </row>
    <row r="18" spans="2:58">
      <c r="B18" s="115"/>
      <c r="X18" s="116"/>
      <c r="AY18" s="203" t="s">
        <v>925</v>
      </c>
    </row>
    <row r="19" spans="2:58">
      <c r="B19" s="115"/>
      <c r="X19" s="116"/>
      <c r="AY19" s="17" t="s">
        <v>926</v>
      </c>
    </row>
    <row r="20" spans="2:58">
      <c r="B20" s="115"/>
      <c r="X20" s="116"/>
      <c r="AY20" s="203" t="s">
        <v>927</v>
      </c>
    </row>
    <row r="21" spans="2:58">
      <c r="B21" s="115"/>
      <c r="X21" s="116"/>
    </row>
    <row r="22" spans="2:58">
      <c r="B22" s="115"/>
      <c r="C22" s="202" t="s">
        <v>928</v>
      </c>
      <c r="X22" s="116"/>
      <c r="AY22" s="17" t="s">
        <v>929</v>
      </c>
    </row>
    <row r="23" spans="2:58">
      <c r="B23" s="115"/>
      <c r="C23" s="204" t="s">
        <v>930</v>
      </c>
      <c r="X23" s="116"/>
      <c r="AY23" s="682" t="s">
        <v>931</v>
      </c>
      <c r="AZ23" s="682"/>
      <c r="BA23" s="682"/>
      <c r="BB23" s="682"/>
      <c r="BC23" s="682" t="s">
        <v>932</v>
      </c>
      <c r="BD23" s="682"/>
      <c r="BE23" s="682"/>
      <c r="BF23" s="682"/>
    </row>
    <row r="24" spans="2:58">
      <c r="B24" s="115"/>
      <c r="X24" s="116"/>
      <c r="AY24" s="674" t="s">
        <v>933</v>
      </c>
      <c r="AZ24" s="675"/>
      <c r="BA24" s="675"/>
      <c r="BB24" s="676"/>
      <c r="BC24" s="654" t="s">
        <v>934</v>
      </c>
      <c r="BD24" s="654"/>
      <c r="BE24" s="654"/>
      <c r="BF24" s="654"/>
    </row>
    <row r="25" spans="2:58">
      <c r="B25" s="115"/>
      <c r="X25" s="116"/>
      <c r="AY25" s="674" t="s">
        <v>935</v>
      </c>
      <c r="AZ25" s="675"/>
      <c r="BA25" s="675"/>
      <c r="BB25" s="676"/>
      <c r="BC25" s="654"/>
      <c r="BD25" s="654"/>
      <c r="BE25" s="654"/>
      <c r="BF25" s="654"/>
    </row>
    <row r="26" spans="2:58">
      <c r="B26" s="115"/>
      <c r="X26" s="116"/>
      <c r="AY26" s="674" t="s">
        <v>936</v>
      </c>
      <c r="AZ26" s="675"/>
      <c r="BA26" s="675"/>
      <c r="BB26" s="676"/>
      <c r="BC26" s="654" t="s">
        <v>937</v>
      </c>
      <c r="BD26" s="654"/>
      <c r="BE26" s="654"/>
      <c r="BF26" s="654"/>
    </row>
    <row r="27" spans="2:58">
      <c r="B27" s="115"/>
      <c r="X27" s="116"/>
      <c r="AY27" s="674" t="s">
        <v>938</v>
      </c>
      <c r="AZ27" s="675"/>
      <c r="BA27" s="675"/>
      <c r="BB27" s="676"/>
      <c r="BC27" s="654" t="s">
        <v>939</v>
      </c>
      <c r="BD27" s="654"/>
      <c r="BE27" s="654"/>
      <c r="BF27" s="654"/>
    </row>
    <row r="28" spans="2:58">
      <c r="B28" s="115"/>
      <c r="X28" s="116"/>
      <c r="AY28" s="205" t="s">
        <v>940</v>
      </c>
    </row>
    <row r="29" spans="2:58">
      <c r="B29" s="115"/>
      <c r="C29" s="17" t="s">
        <v>941</v>
      </c>
      <c r="X29" s="116"/>
    </row>
    <row r="30" spans="2:58">
      <c r="B30" s="115"/>
      <c r="F30" s="17" t="s">
        <v>942</v>
      </c>
      <c r="X30" s="116"/>
      <c r="AY30" s="120" t="s">
        <v>943</v>
      </c>
    </row>
    <row r="31" spans="2:58">
      <c r="B31" s="115"/>
      <c r="D31" s="17" t="s">
        <v>944</v>
      </c>
      <c r="X31" s="116"/>
      <c r="AY31" s="17" t="s">
        <v>945</v>
      </c>
    </row>
    <row r="32" spans="2:58">
      <c r="B32" s="115"/>
      <c r="X32" s="116"/>
      <c r="AY32" s="17" t="s">
        <v>946</v>
      </c>
    </row>
    <row r="33" spans="2:51">
      <c r="B33" s="115"/>
      <c r="M33" s="17" t="s">
        <v>947</v>
      </c>
      <c r="X33" s="116"/>
      <c r="AY33" s="17" t="s">
        <v>948</v>
      </c>
    </row>
    <row r="34" spans="2:51">
      <c r="B34" s="115"/>
      <c r="X34" s="116"/>
      <c r="AY34" s="17" t="s">
        <v>949</v>
      </c>
    </row>
    <row r="35" spans="2:51">
      <c r="B35" s="123"/>
      <c r="C35" s="101"/>
      <c r="D35" s="101"/>
      <c r="E35" s="101"/>
      <c r="F35" s="101"/>
      <c r="G35" s="101"/>
      <c r="H35" s="101"/>
      <c r="I35" s="101"/>
      <c r="J35" s="101"/>
      <c r="K35" s="101"/>
      <c r="L35" s="101"/>
      <c r="M35" s="101"/>
      <c r="N35" s="101"/>
      <c r="O35" s="101"/>
      <c r="P35" s="101"/>
      <c r="Q35" s="101"/>
      <c r="R35" s="101"/>
      <c r="S35" s="101"/>
      <c r="T35" s="101"/>
      <c r="U35" s="101"/>
      <c r="V35" s="101"/>
      <c r="W35" s="101"/>
      <c r="X35" s="124"/>
    </row>
  </sheetData>
  <mergeCells count="10">
    <mergeCell ref="AY26:BB26"/>
    <mergeCell ref="BC26:BF26"/>
    <mergeCell ref="AY27:BB27"/>
    <mergeCell ref="BC27:BF27"/>
    <mergeCell ref="B3:X4"/>
    <mergeCell ref="AY23:BB23"/>
    <mergeCell ref="BC23:BF23"/>
    <mergeCell ref="AY24:BB24"/>
    <mergeCell ref="BC24:BF25"/>
    <mergeCell ref="AY25:BB25"/>
  </mergeCells>
  <phoneticPr fontId="3"/>
  <hyperlinks>
    <hyperlink ref="AY18" r:id="rId1" location="b02" xr:uid="{00000000-0004-0000-1200-000000000000}"/>
    <hyperlink ref="AY20" r:id="rId2" xr:uid="{00000000-0004-0000-1200-000001000000}"/>
  </hyperlinks>
  <pageMargins left="0.70866141732283472" right="0.70866141732283472" top="0.74803149606299213" bottom="0.74803149606299213" header="0.31496062992125984" footer="0.31496062992125984"/>
  <pageSetup paperSize="9" scale="87" orientation="portrait" r:id="rId3"/>
  <headerFooter>
    <oddFooter>&amp;P / &amp;N ページ</oddFooter>
  </headerFooter>
  <colBreaks count="2" manualBreakCount="2">
    <brk id="25" max="1048575" man="1"/>
    <brk id="50" max="34" man="1"/>
  </colBreak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G81"/>
  <sheetViews>
    <sheetView view="pageBreakPreview" zoomScaleNormal="100" zoomScaleSheetLayoutView="100" workbookViewId="0">
      <pane ySplit="4" topLeftCell="A5" activePane="bottomLeft" state="frozen"/>
      <selection pane="bottomLeft" activeCell="D56" sqref="D56"/>
    </sheetView>
  </sheetViews>
  <sheetFormatPr defaultColWidth="9" defaultRowHeight="15.75"/>
  <cols>
    <col min="1" max="1" width="9" style="1"/>
    <col min="2" max="2" width="9.5" style="1" bestFit="1" customWidth="1"/>
    <col min="3" max="3" width="32.25" style="1" customWidth="1"/>
    <col min="4" max="4" width="34.125" style="1" bestFit="1" customWidth="1"/>
    <col min="5" max="5" width="9" style="1"/>
    <col min="6" max="6" width="4.25" style="1" customWidth="1"/>
    <col min="7" max="7" width="58.875" style="1" customWidth="1"/>
    <col min="8" max="16384" width="9" style="1"/>
  </cols>
  <sheetData>
    <row r="1" spans="1:7">
      <c r="A1" s="6"/>
      <c r="B1" s="6"/>
      <c r="C1" s="6"/>
      <c r="D1" s="6"/>
      <c r="E1" s="6"/>
      <c r="F1" s="6"/>
      <c r="G1" s="6"/>
    </row>
    <row r="2" spans="1:7" ht="19.5">
      <c r="A2" s="12" t="s">
        <v>223</v>
      </c>
      <c r="B2" s="6"/>
      <c r="C2" s="6"/>
      <c r="D2" s="6"/>
      <c r="E2" s="6"/>
      <c r="F2" s="6"/>
      <c r="G2" s="211" t="s">
        <v>184</v>
      </c>
    </row>
    <row r="3" spans="1:7">
      <c r="A3" s="6" t="s">
        <v>221</v>
      </c>
      <c r="B3" s="6"/>
      <c r="C3" s="6"/>
      <c r="D3" s="6"/>
      <c r="E3" s="6"/>
      <c r="F3" s="6"/>
      <c r="G3" s="6"/>
    </row>
    <row r="4" spans="1:7" ht="47.25">
      <c r="A4" s="10" t="s">
        <v>183</v>
      </c>
      <c r="B4" s="11" t="s">
        <v>206</v>
      </c>
      <c r="C4" s="10" t="s">
        <v>0</v>
      </c>
      <c r="D4" s="10" t="s">
        <v>1</v>
      </c>
      <c r="E4" s="11" t="s">
        <v>217</v>
      </c>
      <c r="F4" s="11" t="s">
        <v>219</v>
      </c>
      <c r="G4" s="10" t="s">
        <v>2</v>
      </c>
    </row>
    <row r="5" spans="1:7">
      <c r="A5" s="4">
        <v>1</v>
      </c>
      <c r="B5" s="235" t="s">
        <v>233</v>
      </c>
      <c r="C5" s="217" t="s">
        <v>51</v>
      </c>
      <c r="D5" s="4" t="s">
        <v>52</v>
      </c>
      <c r="E5" s="2" t="s">
        <v>218</v>
      </c>
      <c r="F5" s="2"/>
      <c r="G5" s="5" t="s">
        <v>197</v>
      </c>
    </row>
    <row r="6" spans="1:7">
      <c r="A6" s="4">
        <v>2</v>
      </c>
      <c r="B6" s="235"/>
      <c r="C6" s="218"/>
      <c r="D6" s="4" t="s">
        <v>53</v>
      </c>
      <c r="E6" s="2" t="s">
        <v>218</v>
      </c>
      <c r="F6" s="2"/>
      <c r="G6" s="5" t="s">
        <v>198</v>
      </c>
    </row>
    <row r="7" spans="1:7" ht="31.5">
      <c r="A7" s="4">
        <v>3</v>
      </c>
      <c r="B7" s="235"/>
      <c r="C7" s="218"/>
      <c r="D7" s="4" t="s">
        <v>54</v>
      </c>
      <c r="E7" s="2" t="s">
        <v>218</v>
      </c>
      <c r="F7" s="2"/>
      <c r="G7" s="5" t="s">
        <v>199</v>
      </c>
    </row>
    <row r="8" spans="1:7">
      <c r="A8" s="4">
        <v>4</v>
      </c>
      <c r="B8" s="235"/>
      <c r="C8" s="218"/>
      <c r="D8" s="4" t="s">
        <v>55</v>
      </c>
      <c r="E8" s="2" t="s">
        <v>218</v>
      </c>
      <c r="F8" s="2"/>
      <c r="G8" s="5" t="s">
        <v>200</v>
      </c>
    </row>
    <row r="9" spans="1:7">
      <c r="A9" s="4">
        <v>5</v>
      </c>
      <c r="B9" s="235"/>
      <c r="C9" s="218"/>
      <c r="D9" s="4" t="s">
        <v>56</v>
      </c>
      <c r="E9" s="2" t="s">
        <v>218</v>
      </c>
      <c r="F9" s="2"/>
      <c r="G9" s="5" t="s">
        <v>201</v>
      </c>
    </row>
    <row r="10" spans="1:7">
      <c r="A10" s="4">
        <v>6</v>
      </c>
      <c r="B10" s="235"/>
      <c r="C10" s="218"/>
      <c r="D10" s="4" t="s">
        <v>57</v>
      </c>
      <c r="E10" s="2" t="s">
        <v>218</v>
      </c>
      <c r="F10" s="2"/>
      <c r="G10" s="5" t="s">
        <v>140</v>
      </c>
    </row>
    <row r="11" spans="1:7">
      <c r="A11" s="4">
        <v>7</v>
      </c>
      <c r="B11" s="235"/>
      <c r="C11" s="219"/>
      <c r="D11" s="4" t="s">
        <v>57</v>
      </c>
      <c r="E11" s="2" t="s">
        <v>218</v>
      </c>
      <c r="F11" s="2"/>
      <c r="G11" s="5" t="s">
        <v>202</v>
      </c>
    </row>
    <row r="12" spans="1:7">
      <c r="A12" s="4">
        <v>8</v>
      </c>
      <c r="B12" s="235" t="s">
        <v>233</v>
      </c>
      <c r="C12" s="217" t="s">
        <v>58</v>
      </c>
      <c r="D12" s="4" t="s">
        <v>52</v>
      </c>
      <c r="E12" s="2" t="s">
        <v>218</v>
      </c>
      <c r="F12" s="2"/>
      <c r="G12" s="5" t="s">
        <v>197</v>
      </c>
    </row>
    <row r="13" spans="1:7">
      <c r="A13" s="4">
        <v>9</v>
      </c>
      <c r="B13" s="235"/>
      <c r="C13" s="218"/>
      <c r="D13" s="4" t="s">
        <v>53</v>
      </c>
      <c r="E13" s="2" t="s">
        <v>218</v>
      </c>
      <c r="F13" s="2"/>
      <c r="G13" s="5" t="s">
        <v>198</v>
      </c>
    </row>
    <row r="14" spans="1:7">
      <c r="A14" s="4">
        <v>10</v>
      </c>
      <c r="B14" s="235"/>
      <c r="C14" s="218"/>
      <c r="D14" s="4" t="s">
        <v>54</v>
      </c>
      <c r="E14" s="2" t="s">
        <v>218</v>
      </c>
      <c r="F14" s="2"/>
      <c r="G14" s="5" t="s">
        <v>203</v>
      </c>
    </row>
    <row r="15" spans="1:7">
      <c r="A15" s="4">
        <v>11</v>
      </c>
      <c r="B15" s="235"/>
      <c r="C15" s="219"/>
      <c r="D15" s="4" t="s">
        <v>59</v>
      </c>
      <c r="E15" s="2" t="s">
        <v>218</v>
      </c>
      <c r="F15" s="2"/>
      <c r="G15" s="5" t="s">
        <v>204</v>
      </c>
    </row>
    <row r="16" spans="1:7">
      <c r="A16" s="4">
        <v>12</v>
      </c>
      <c r="B16" s="235" t="s">
        <v>236</v>
      </c>
      <c r="C16" s="217" t="s">
        <v>60</v>
      </c>
      <c r="D16" s="4" t="s">
        <v>52</v>
      </c>
      <c r="E16" s="2" t="s">
        <v>218</v>
      </c>
      <c r="F16" s="2"/>
      <c r="G16" s="5" t="s">
        <v>197</v>
      </c>
    </row>
    <row r="17" spans="1:7">
      <c r="A17" s="4">
        <v>13</v>
      </c>
      <c r="B17" s="235"/>
      <c r="C17" s="218"/>
      <c r="D17" s="4" t="s">
        <v>53</v>
      </c>
      <c r="E17" s="2" t="s">
        <v>218</v>
      </c>
      <c r="F17" s="2"/>
      <c r="G17" s="5" t="s">
        <v>198</v>
      </c>
    </row>
    <row r="18" spans="1:7">
      <c r="A18" s="4">
        <v>14</v>
      </c>
      <c r="B18" s="235"/>
      <c r="C18" s="218"/>
      <c r="D18" s="4" t="s">
        <v>54</v>
      </c>
      <c r="E18" s="2" t="s">
        <v>218</v>
      </c>
      <c r="F18" s="2"/>
      <c r="G18" s="5" t="s">
        <v>203</v>
      </c>
    </row>
    <row r="19" spans="1:7">
      <c r="A19" s="4">
        <v>15</v>
      </c>
      <c r="B19" s="235"/>
      <c r="C19" s="218"/>
      <c r="D19" s="4" t="s">
        <v>59</v>
      </c>
      <c r="E19" s="2" t="s">
        <v>218</v>
      </c>
      <c r="F19" s="2"/>
      <c r="G19" s="5" t="s">
        <v>204</v>
      </c>
    </row>
    <row r="20" spans="1:7" ht="31.5">
      <c r="A20" s="4">
        <v>16</v>
      </c>
      <c r="B20" s="235"/>
      <c r="C20" s="219"/>
      <c r="D20" s="4" t="s">
        <v>20</v>
      </c>
      <c r="E20" s="2" t="s">
        <v>218</v>
      </c>
      <c r="F20" s="2"/>
      <c r="G20" s="5" t="s">
        <v>205</v>
      </c>
    </row>
    <row r="21" spans="1:7" ht="78.75">
      <c r="A21" s="4">
        <v>17</v>
      </c>
      <c r="B21" s="15" t="s">
        <v>236</v>
      </c>
      <c r="C21" s="5" t="s">
        <v>185</v>
      </c>
      <c r="D21" s="4" t="s">
        <v>21</v>
      </c>
      <c r="E21" s="2" t="s">
        <v>218</v>
      </c>
      <c r="F21" s="2"/>
      <c r="G21" s="5" t="s">
        <v>232</v>
      </c>
    </row>
    <row r="22" spans="1:7" ht="94.5">
      <c r="A22" s="4">
        <v>18</v>
      </c>
      <c r="B22" s="15" t="s">
        <v>236</v>
      </c>
      <c r="C22" s="5" t="s">
        <v>186</v>
      </c>
      <c r="D22" s="216" t="s">
        <v>1115</v>
      </c>
      <c r="E22" s="2" t="s">
        <v>218</v>
      </c>
      <c r="F22" s="2"/>
      <c r="G22" s="5" t="s">
        <v>232</v>
      </c>
    </row>
    <row r="23" spans="1:7">
      <c r="A23" s="4">
        <v>19</v>
      </c>
      <c r="B23" s="229" t="s">
        <v>236</v>
      </c>
      <c r="C23" s="217" t="s">
        <v>61</v>
      </c>
      <c r="D23" s="4" t="s">
        <v>54</v>
      </c>
      <c r="E23" s="5" t="s">
        <v>62</v>
      </c>
      <c r="F23" s="2"/>
      <c r="G23" s="5" t="s">
        <v>203</v>
      </c>
    </row>
    <row r="24" spans="1:7">
      <c r="A24" s="4">
        <v>20</v>
      </c>
      <c r="B24" s="234"/>
      <c r="C24" s="218"/>
      <c r="D24" s="4" t="s">
        <v>64</v>
      </c>
      <c r="E24" s="5" t="s">
        <v>63</v>
      </c>
      <c r="F24" s="2"/>
      <c r="G24" s="5" t="s">
        <v>209</v>
      </c>
    </row>
    <row r="25" spans="1:7">
      <c r="A25" s="4">
        <v>21</v>
      </c>
      <c r="B25" s="234"/>
      <c r="C25" s="218"/>
      <c r="D25" s="4" t="s">
        <v>66</v>
      </c>
      <c r="E25" s="5" t="s">
        <v>65</v>
      </c>
      <c r="F25" s="2"/>
      <c r="G25" s="5" t="s">
        <v>204</v>
      </c>
    </row>
    <row r="26" spans="1:7" ht="31.5">
      <c r="A26" s="4">
        <v>22</v>
      </c>
      <c r="B26" s="234"/>
      <c r="C26" s="218"/>
      <c r="D26" s="4" t="s">
        <v>53</v>
      </c>
      <c r="E26" s="5" t="s">
        <v>67</v>
      </c>
      <c r="F26" s="2"/>
      <c r="G26" s="5" t="s">
        <v>141</v>
      </c>
    </row>
    <row r="27" spans="1:7">
      <c r="A27" s="4">
        <v>23</v>
      </c>
      <c r="B27" s="230"/>
      <c r="C27" s="219"/>
      <c r="D27" s="4" t="s">
        <v>69</v>
      </c>
      <c r="E27" s="5" t="s">
        <v>68</v>
      </c>
      <c r="F27" s="2"/>
      <c r="G27" s="5" t="s">
        <v>210</v>
      </c>
    </row>
    <row r="28" spans="1:7" ht="47.25">
      <c r="A28" s="4">
        <v>24</v>
      </c>
      <c r="B28" s="13" t="s">
        <v>233</v>
      </c>
      <c r="C28" s="5" t="s">
        <v>70</v>
      </c>
      <c r="D28" s="4" t="s">
        <v>72</v>
      </c>
      <c r="E28" s="5" t="s">
        <v>71</v>
      </c>
      <c r="F28" s="2"/>
      <c r="G28" s="5" t="s">
        <v>142</v>
      </c>
    </row>
    <row r="29" spans="1:7" ht="31.5">
      <c r="A29" s="4">
        <v>25</v>
      </c>
      <c r="B29" s="13" t="s">
        <v>233</v>
      </c>
      <c r="C29" s="5" t="s">
        <v>73</v>
      </c>
      <c r="D29" s="4" t="s">
        <v>75</v>
      </c>
      <c r="E29" s="5" t="s">
        <v>74</v>
      </c>
      <c r="F29" s="2"/>
      <c r="G29" s="5" t="s">
        <v>211</v>
      </c>
    </row>
    <row r="30" spans="1:7" ht="31.5">
      <c r="A30" s="4">
        <v>26</v>
      </c>
      <c r="B30" s="229" t="s">
        <v>233</v>
      </c>
      <c r="C30" s="217" t="s">
        <v>61</v>
      </c>
      <c r="D30" s="4" t="s">
        <v>77</v>
      </c>
      <c r="E30" s="5" t="s">
        <v>76</v>
      </c>
      <c r="F30" s="2"/>
      <c r="G30" s="5" t="s">
        <v>212</v>
      </c>
    </row>
    <row r="31" spans="1:7">
      <c r="A31" s="4">
        <v>27</v>
      </c>
      <c r="B31" s="234"/>
      <c r="C31" s="218"/>
      <c r="D31" s="4" t="s">
        <v>79</v>
      </c>
      <c r="E31" s="5" t="s">
        <v>78</v>
      </c>
      <c r="F31" s="2"/>
      <c r="G31" s="5" t="s">
        <v>143</v>
      </c>
    </row>
    <row r="32" spans="1:7">
      <c r="A32" s="4">
        <v>28</v>
      </c>
      <c r="B32" s="234"/>
      <c r="C32" s="218"/>
      <c r="D32" s="4" t="s">
        <v>81</v>
      </c>
      <c r="E32" s="5" t="s">
        <v>80</v>
      </c>
      <c r="F32" s="2"/>
      <c r="G32" s="5" t="s">
        <v>144</v>
      </c>
    </row>
    <row r="33" spans="1:7" ht="31.5">
      <c r="A33" s="4">
        <v>29</v>
      </c>
      <c r="B33" s="234"/>
      <c r="C33" s="218"/>
      <c r="D33" s="4" t="s">
        <v>83</v>
      </c>
      <c r="E33" s="5" t="s">
        <v>82</v>
      </c>
      <c r="F33" s="2"/>
      <c r="G33" s="5" t="s">
        <v>212</v>
      </c>
    </row>
    <row r="34" spans="1:7">
      <c r="A34" s="4">
        <v>30</v>
      </c>
      <c r="B34" s="234"/>
      <c r="C34" s="218"/>
      <c r="D34" s="4" t="s">
        <v>85</v>
      </c>
      <c r="E34" s="5" t="s">
        <v>84</v>
      </c>
      <c r="F34" s="2"/>
      <c r="G34" s="5" t="s">
        <v>143</v>
      </c>
    </row>
    <row r="35" spans="1:7">
      <c r="A35" s="4">
        <v>31</v>
      </c>
      <c r="B35" s="234"/>
      <c r="C35" s="218"/>
      <c r="D35" s="4" t="s">
        <v>87</v>
      </c>
      <c r="E35" s="5" t="s">
        <v>86</v>
      </c>
      <c r="F35" s="2"/>
      <c r="G35" s="5" t="s">
        <v>144</v>
      </c>
    </row>
    <row r="36" spans="1:7" ht="31.5">
      <c r="A36" s="4">
        <v>32</v>
      </c>
      <c r="B36" s="234"/>
      <c r="C36" s="218"/>
      <c r="D36" s="4" t="s">
        <v>89</v>
      </c>
      <c r="E36" s="5" t="s">
        <v>88</v>
      </c>
      <c r="F36" s="2"/>
      <c r="G36" s="5" t="s">
        <v>145</v>
      </c>
    </row>
    <row r="37" spans="1:7">
      <c r="A37" s="4">
        <v>33</v>
      </c>
      <c r="B37" s="234"/>
      <c r="C37" s="218"/>
      <c r="D37" s="4" t="s">
        <v>91</v>
      </c>
      <c r="E37" s="5" t="s">
        <v>90</v>
      </c>
      <c r="F37" s="2"/>
      <c r="G37" s="5" t="s">
        <v>213</v>
      </c>
    </row>
    <row r="38" spans="1:7">
      <c r="A38" s="4">
        <v>34</v>
      </c>
      <c r="B38" s="230"/>
      <c r="C38" s="219"/>
      <c r="D38" s="4" t="s">
        <v>93</v>
      </c>
      <c r="E38" s="5" t="s">
        <v>92</v>
      </c>
      <c r="F38" s="2"/>
      <c r="G38" s="5" t="s">
        <v>146</v>
      </c>
    </row>
    <row r="39" spans="1:7" ht="31.5">
      <c r="A39" s="4">
        <v>35</v>
      </c>
      <c r="B39" s="229" t="s">
        <v>233</v>
      </c>
      <c r="C39" s="217" t="s">
        <v>94</v>
      </c>
      <c r="D39" s="4" t="s">
        <v>96</v>
      </c>
      <c r="E39" s="5" t="s">
        <v>95</v>
      </c>
      <c r="F39" s="2"/>
      <c r="G39" s="5" t="s">
        <v>147</v>
      </c>
    </row>
    <row r="40" spans="1:7">
      <c r="A40" s="4">
        <v>36</v>
      </c>
      <c r="B40" s="234"/>
      <c r="C40" s="218"/>
      <c r="D40" s="4" t="s">
        <v>98</v>
      </c>
      <c r="E40" s="5" t="s">
        <v>97</v>
      </c>
      <c r="F40" s="2"/>
      <c r="G40" s="5" t="s">
        <v>149</v>
      </c>
    </row>
    <row r="41" spans="1:7">
      <c r="A41" s="4">
        <v>37</v>
      </c>
      <c r="B41" s="234"/>
      <c r="C41" s="218"/>
      <c r="D41" s="4" t="s">
        <v>100</v>
      </c>
      <c r="E41" s="5" t="s">
        <v>99</v>
      </c>
      <c r="F41" s="2"/>
      <c r="G41" s="5" t="s">
        <v>150</v>
      </c>
    </row>
    <row r="42" spans="1:7" ht="31.5">
      <c r="A42" s="4">
        <v>38</v>
      </c>
      <c r="B42" s="234"/>
      <c r="C42" s="218"/>
      <c r="D42" s="4" t="s">
        <v>102</v>
      </c>
      <c r="E42" s="5" t="s">
        <v>101</v>
      </c>
      <c r="F42" s="2"/>
      <c r="G42" s="5" t="s">
        <v>151</v>
      </c>
    </row>
    <row r="43" spans="1:7">
      <c r="A43" s="4">
        <v>39</v>
      </c>
      <c r="B43" s="234"/>
      <c r="C43" s="218"/>
      <c r="D43" s="4" t="s">
        <v>29</v>
      </c>
      <c r="E43" s="5" t="s">
        <v>103</v>
      </c>
      <c r="F43" s="2"/>
      <c r="G43" s="5" t="s">
        <v>152</v>
      </c>
    </row>
    <row r="44" spans="1:7">
      <c r="A44" s="4">
        <v>40</v>
      </c>
      <c r="B44" s="234"/>
      <c r="C44" s="218"/>
      <c r="D44" s="4" t="s">
        <v>105</v>
      </c>
      <c r="E44" s="5" t="s">
        <v>104</v>
      </c>
      <c r="F44" s="2"/>
      <c r="G44" s="5" t="s">
        <v>153</v>
      </c>
    </row>
    <row r="45" spans="1:7">
      <c r="A45" s="4">
        <v>41</v>
      </c>
      <c r="B45" s="234"/>
      <c r="C45" s="218"/>
      <c r="D45" s="4" t="s">
        <v>107</v>
      </c>
      <c r="E45" s="5" t="s">
        <v>106</v>
      </c>
      <c r="F45" s="2"/>
      <c r="G45" s="5" t="s">
        <v>148</v>
      </c>
    </row>
    <row r="46" spans="1:7">
      <c r="A46" s="4">
        <v>42</v>
      </c>
      <c r="B46" s="234"/>
      <c r="C46" s="218"/>
      <c r="D46" s="4" t="s">
        <v>109</v>
      </c>
      <c r="E46" s="5" t="s">
        <v>108</v>
      </c>
      <c r="F46" s="2"/>
      <c r="G46" s="5" t="s">
        <v>214</v>
      </c>
    </row>
    <row r="47" spans="1:7">
      <c r="A47" s="4">
        <v>43</v>
      </c>
      <c r="B47" s="234"/>
      <c r="C47" s="218"/>
      <c r="D47" s="4" t="s">
        <v>111</v>
      </c>
      <c r="E47" s="5" t="s">
        <v>110</v>
      </c>
      <c r="F47" s="2"/>
      <c r="G47" s="5" t="s">
        <v>215</v>
      </c>
    </row>
    <row r="48" spans="1:7" ht="31.5">
      <c r="A48" s="4">
        <v>44</v>
      </c>
      <c r="B48" s="230"/>
      <c r="C48" s="219"/>
      <c r="D48" s="4" t="s">
        <v>113</v>
      </c>
      <c r="E48" s="5" t="s">
        <v>112</v>
      </c>
      <c r="F48" s="2"/>
      <c r="G48" s="5" t="s">
        <v>216</v>
      </c>
    </row>
    <row r="49" spans="1:7" ht="31.5">
      <c r="A49" s="4">
        <v>45</v>
      </c>
      <c r="B49" s="229" t="s">
        <v>233</v>
      </c>
      <c r="C49" s="217" t="s">
        <v>114</v>
      </c>
      <c r="D49" s="4" t="s">
        <v>116</v>
      </c>
      <c r="E49" s="5" t="s">
        <v>115</v>
      </c>
      <c r="F49" s="2"/>
      <c r="G49" s="5" t="s">
        <v>154</v>
      </c>
    </row>
    <row r="50" spans="1:7">
      <c r="A50" s="4">
        <v>46</v>
      </c>
      <c r="B50" s="230"/>
      <c r="C50" s="219"/>
      <c r="D50" s="4" t="s">
        <v>118</v>
      </c>
      <c r="E50" s="5" t="s">
        <v>117</v>
      </c>
      <c r="F50" s="2"/>
      <c r="G50" s="5" t="s">
        <v>155</v>
      </c>
    </row>
    <row r="51" spans="1:7">
      <c r="A51" s="4">
        <v>47</v>
      </c>
      <c r="B51" s="226" t="s">
        <v>234</v>
      </c>
      <c r="C51" s="217" t="s">
        <v>26</v>
      </c>
      <c r="D51" s="4" t="s">
        <v>27</v>
      </c>
      <c r="E51" s="2" t="s">
        <v>218</v>
      </c>
      <c r="F51" s="2"/>
      <c r="G51" s="207" t="s">
        <v>1114</v>
      </c>
    </row>
    <row r="52" spans="1:7">
      <c r="A52" s="4">
        <v>48</v>
      </c>
      <c r="B52" s="227"/>
      <c r="C52" s="218"/>
      <c r="D52" s="4" t="s">
        <v>28</v>
      </c>
      <c r="E52" s="2" t="s">
        <v>218</v>
      </c>
      <c r="F52" s="2"/>
      <c r="G52" s="5" t="s">
        <v>122</v>
      </c>
    </row>
    <row r="53" spans="1:7">
      <c r="A53" s="4">
        <v>49</v>
      </c>
      <c r="B53" s="228"/>
      <c r="C53" s="219"/>
      <c r="D53" s="4" t="s">
        <v>29</v>
      </c>
      <c r="E53" s="2" t="s">
        <v>218</v>
      </c>
      <c r="F53" s="2"/>
      <c r="G53" s="5" t="s">
        <v>188</v>
      </c>
    </row>
    <row r="54" spans="1:7">
      <c r="A54" s="4">
        <v>50</v>
      </c>
      <c r="B54" s="226" t="s">
        <v>235</v>
      </c>
      <c r="C54" s="5" t="s">
        <v>30</v>
      </c>
      <c r="D54" s="4" t="s">
        <v>31</v>
      </c>
      <c r="E54" s="2" t="s">
        <v>218</v>
      </c>
      <c r="F54" s="2"/>
      <c r="G54" s="5" t="s">
        <v>123</v>
      </c>
    </row>
    <row r="55" spans="1:7">
      <c r="A55" s="4">
        <v>51</v>
      </c>
      <c r="B55" s="227"/>
      <c r="C55" s="5" t="s">
        <v>30</v>
      </c>
      <c r="D55" s="4" t="s">
        <v>21</v>
      </c>
      <c r="E55" s="2" t="s">
        <v>218</v>
      </c>
      <c r="F55" s="2"/>
      <c r="G55" s="5" t="s">
        <v>124</v>
      </c>
    </row>
    <row r="56" spans="1:7">
      <c r="A56" s="4">
        <v>52</v>
      </c>
      <c r="B56" s="227"/>
      <c r="C56" s="5" t="s">
        <v>30</v>
      </c>
      <c r="D56" s="216" t="s">
        <v>1115</v>
      </c>
      <c r="E56" s="2" t="s">
        <v>218</v>
      </c>
      <c r="F56" s="2"/>
      <c r="G56" s="5" t="s">
        <v>122</v>
      </c>
    </row>
    <row r="57" spans="1:7">
      <c r="A57" s="4">
        <v>53</v>
      </c>
      <c r="B57" s="228"/>
      <c r="C57" s="5" t="s">
        <v>30</v>
      </c>
      <c r="D57" s="4" t="s">
        <v>32</v>
      </c>
      <c r="E57" s="2" t="s">
        <v>218</v>
      </c>
      <c r="F57" s="2"/>
      <c r="G57" s="5" t="s">
        <v>125</v>
      </c>
    </row>
    <row r="58" spans="1:7" ht="47.25">
      <c r="A58" s="4">
        <v>54</v>
      </c>
      <c r="B58" s="5" t="s">
        <v>208</v>
      </c>
      <c r="C58" s="5" t="s">
        <v>207</v>
      </c>
      <c r="D58" s="4" t="s">
        <v>33</v>
      </c>
      <c r="E58" s="2" t="s">
        <v>218</v>
      </c>
      <c r="F58" s="2"/>
      <c r="G58" s="5" t="s">
        <v>126</v>
      </c>
    </row>
    <row r="59" spans="1:7">
      <c r="A59" s="4">
        <v>55</v>
      </c>
      <c r="B59" s="229" t="s">
        <v>233</v>
      </c>
      <c r="C59" s="217" t="s">
        <v>237</v>
      </c>
      <c r="D59" s="4" t="s">
        <v>34</v>
      </c>
      <c r="E59" s="2" t="s">
        <v>218</v>
      </c>
      <c r="F59" s="2"/>
      <c r="G59" s="5" t="s">
        <v>127</v>
      </c>
    </row>
    <row r="60" spans="1:7">
      <c r="A60" s="4">
        <v>56</v>
      </c>
      <c r="B60" s="230"/>
      <c r="C60" s="219"/>
      <c r="D60" s="4" t="s">
        <v>35</v>
      </c>
      <c r="E60" s="2" t="s">
        <v>218</v>
      </c>
      <c r="F60" s="2"/>
      <c r="G60" s="5" t="s">
        <v>128</v>
      </c>
    </row>
    <row r="61" spans="1:7">
      <c r="A61" s="4">
        <v>57</v>
      </c>
      <c r="B61" s="229" t="s">
        <v>233</v>
      </c>
      <c r="C61" s="217" t="s">
        <v>238</v>
      </c>
      <c r="D61" s="4" t="s">
        <v>36</v>
      </c>
      <c r="E61" s="2" t="s">
        <v>218</v>
      </c>
      <c r="F61" s="2"/>
      <c r="G61" s="5" t="s">
        <v>129</v>
      </c>
    </row>
    <row r="62" spans="1:7">
      <c r="A62" s="4">
        <v>58</v>
      </c>
      <c r="B62" s="234"/>
      <c r="C62" s="218"/>
      <c r="D62" s="4" t="s">
        <v>37</v>
      </c>
      <c r="E62" s="2" t="s">
        <v>218</v>
      </c>
      <c r="F62" s="2"/>
      <c r="G62" s="5" t="s">
        <v>130</v>
      </c>
    </row>
    <row r="63" spans="1:7" ht="110.25">
      <c r="A63" s="4">
        <v>59</v>
      </c>
      <c r="B63" s="234"/>
      <c r="C63" s="218"/>
      <c r="D63" s="4" t="s">
        <v>227</v>
      </c>
      <c r="E63" s="2" t="s">
        <v>218</v>
      </c>
      <c r="F63" s="2"/>
      <c r="G63" s="5" t="s">
        <v>131</v>
      </c>
    </row>
    <row r="64" spans="1:7">
      <c r="A64" s="4">
        <v>60</v>
      </c>
      <c r="B64" s="230"/>
      <c r="C64" s="219"/>
      <c r="D64" s="4" t="s">
        <v>38</v>
      </c>
      <c r="E64" s="2" t="s">
        <v>218</v>
      </c>
      <c r="F64" s="2"/>
      <c r="G64" s="5" t="s">
        <v>228</v>
      </c>
    </row>
    <row r="65" spans="1:7">
      <c r="A65" s="4">
        <v>61</v>
      </c>
      <c r="B65" s="229" t="s">
        <v>233</v>
      </c>
      <c r="C65" s="217" t="s">
        <v>189</v>
      </c>
      <c r="D65" s="4" t="s">
        <v>34</v>
      </c>
      <c r="E65" s="2" t="s">
        <v>218</v>
      </c>
      <c r="F65" s="2"/>
      <c r="G65" s="5" t="s">
        <v>127</v>
      </c>
    </row>
    <row r="66" spans="1:7">
      <c r="A66" s="4">
        <v>62</v>
      </c>
      <c r="B66" s="234"/>
      <c r="C66" s="218"/>
      <c r="D66" s="4" t="s">
        <v>35</v>
      </c>
      <c r="E66" s="2" t="s">
        <v>218</v>
      </c>
      <c r="F66" s="2"/>
      <c r="G66" s="5" t="s">
        <v>132</v>
      </c>
    </row>
    <row r="67" spans="1:7">
      <c r="A67" s="4">
        <v>63</v>
      </c>
      <c r="B67" s="230"/>
      <c r="C67" s="219"/>
      <c r="D67" s="4" t="s">
        <v>190</v>
      </c>
      <c r="E67" s="2" t="s">
        <v>218</v>
      </c>
      <c r="F67" s="2"/>
      <c r="G67" s="5" t="s">
        <v>226</v>
      </c>
    </row>
    <row r="68" spans="1:7">
      <c r="A68" s="4">
        <v>64</v>
      </c>
      <c r="B68" s="229" t="s">
        <v>233</v>
      </c>
      <c r="C68" s="217" t="s">
        <v>22</v>
      </c>
      <c r="D68" s="4" t="s">
        <v>23</v>
      </c>
      <c r="E68" s="2" t="s">
        <v>218</v>
      </c>
      <c r="F68" s="2"/>
      <c r="G68" s="5" t="s">
        <v>119</v>
      </c>
    </row>
    <row r="69" spans="1:7">
      <c r="A69" s="4">
        <v>65</v>
      </c>
      <c r="B69" s="234"/>
      <c r="C69" s="218"/>
      <c r="D69" s="4" t="s">
        <v>24</v>
      </c>
      <c r="E69" s="2" t="s">
        <v>218</v>
      </c>
      <c r="F69" s="2"/>
      <c r="G69" s="5" t="s">
        <v>120</v>
      </c>
    </row>
    <row r="70" spans="1:7" ht="47.25">
      <c r="A70" s="4">
        <v>66</v>
      </c>
      <c r="B70" s="230"/>
      <c r="C70" s="219"/>
      <c r="D70" s="4" t="s">
        <v>25</v>
      </c>
      <c r="E70" s="2" t="s">
        <v>218</v>
      </c>
      <c r="F70" s="2"/>
      <c r="G70" s="5" t="s">
        <v>121</v>
      </c>
    </row>
    <row r="71" spans="1:7" ht="31.5">
      <c r="A71" s="4">
        <v>67</v>
      </c>
      <c r="B71" s="13" t="s">
        <v>233</v>
      </c>
      <c r="C71" s="5" t="s">
        <v>39</v>
      </c>
      <c r="D71" s="4" t="s">
        <v>40</v>
      </c>
      <c r="E71" s="2" t="s">
        <v>218</v>
      </c>
      <c r="F71" s="2"/>
      <c r="G71" s="5" t="s">
        <v>225</v>
      </c>
    </row>
    <row r="72" spans="1:7" ht="94.5">
      <c r="A72" s="4">
        <v>68</v>
      </c>
      <c r="B72" s="13" t="s">
        <v>233</v>
      </c>
      <c r="C72" s="5" t="s">
        <v>39</v>
      </c>
      <c r="D72" s="4" t="s">
        <v>28</v>
      </c>
      <c r="E72" s="2" t="s">
        <v>218</v>
      </c>
      <c r="F72" s="2"/>
      <c r="G72" s="5" t="s">
        <v>1098</v>
      </c>
    </row>
    <row r="73" spans="1:7">
      <c r="A73" s="4">
        <v>69</v>
      </c>
      <c r="B73" s="229" t="s">
        <v>233</v>
      </c>
      <c r="C73" s="217" t="s">
        <v>41</v>
      </c>
      <c r="D73" s="4" t="s">
        <v>42</v>
      </c>
      <c r="E73" s="2" t="s">
        <v>218</v>
      </c>
      <c r="F73" s="2"/>
      <c r="G73" s="5" t="s">
        <v>133</v>
      </c>
    </row>
    <row r="74" spans="1:7">
      <c r="A74" s="4">
        <v>70</v>
      </c>
      <c r="B74" s="230"/>
      <c r="C74" s="219"/>
      <c r="D74" s="4" t="s">
        <v>43</v>
      </c>
      <c r="E74" s="2" t="s">
        <v>218</v>
      </c>
      <c r="F74" s="2"/>
      <c r="G74" s="5" t="s">
        <v>134</v>
      </c>
    </row>
    <row r="75" spans="1:7">
      <c r="A75" s="4">
        <v>71</v>
      </c>
      <c r="B75" s="13" t="s">
        <v>233</v>
      </c>
      <c r="C75" s="5" t="s">
        <v>44</v>
      </c>
      <c r="D75" s="4" t="s">
        <v>45</v>
      </c>
      <c r="E75" s="2" t="s">
        <v>218</v>
      </c>
      <c r="F75" s="2"/>
      <c r="G75" s="5" t="s">
        <v>135</v>
      </c>
    </row>
    <row r="76" spans="1:7" ht="47.25">
      <c r="A76" s="4">
        <v>72</v>
      </c>
      <c r="B76" s="13" t="s">
        <v>233</v>
      </c>
      <c r="C76" s="5" t="s">
        <v>46</v>
      </c>
      <c r="D76" s="4" t="s">
        <v>47</v>
      </c>
      <c r="E76" s="2" t="s">
        <v>218</v>
      </c>
      <c r="F76" s="2"/>
      <c r="G76" s="5" t="s">
        <v>229</v>
      </c>
    </row>
    <row r="77" spans="1:7" ht="31.5">
      <c r="A77" s="4">
        <v>73</v>
      </c>
      <c r="B77" s="231" t="s">
        <v>193</v>
      </c>
      <c r="C77" s="5" t="s">
        <v>191</v>
      </c>
      <c r="D77" s="4" t="s">
        <v>231</v>
      </c>
      <c r="E77" s="2" t="s">
        <v>218</v>
      </c>
      <c r="F77" s="2"/>
      <c r="G77" s="5" t="s">
        <v>230</v>
      </c>
    </row>
    <row r="78" spans="1:7">
      <c r="A78" s="4">
        <v>74</v>
      </c>
      <c r="B78" s="232"/>
      <c r="C78" s="5" t="s">
        <v>194</v>
      </c>
      <c r="D78" s="4" t="s">
        <v>48</v>
      </c>
      <c r="E78" s="2" t="s">
        <v>218</v>
      </c>
      <c r="F78" s="2"/>
      <c r="G78" s="5" t="s">
        <v>136</v>
      </c>
    </row>
    <row r="79" spans="1:7">
      <c r="A79" s="4">
        <v>75</v>
      </c>
      <c r="B79" s="231" t="s">
        <v>192</v>
      </c>
      <c r="C79" s="5" t="s">
        <v>195</v>
      </c>
      <c r="D79" s="4" t="s">
        <v>49</v>
      </c>
      <c r="E79" s="2" t="s">
        <v>218</v>
      </c>
      <c r="F79" s="2"/>
      <c r="G79" s="5" t="s">
        <v>137</v>
      </c>
    </row>
    <row r="80" spans="1:7">
      <c r="A80" s="4">
        <v>76</v>
      </c>
      <c r="B80" s="233"/>
      <c r="C80" s="5" t="s">
        <v>195</v>
      </c>
      <c r="D80" s="4" t="s">
        <v>33</v>
      </c>
      <c r="E80" s="2" t="s">
        <v>218</v>
      </c>
      <c r="F80" s="2"/>
      <c r="G80" s="5" t="s">
        <v>138</v>
      </c>
    </row>
    <row r="81" spans="1:7" ht="31.5">
      <c r="A81" s="4">
        <v>77</v>
      </c>
      <c r="B81" s="232"/>
      <c r="C81" s="5" t="s">
        <v>196</v>
      </c>
      <c r="D81" s="4" t="s">
        <v>50</v>
      </c>
      <c r="E81" s="2" t="s">
        <v>218</v>
      </c>
      <c r="F81" s="2"/>
      <c r="G81" s="5" t="s">
        <v>139</v>
      </c>
    </row>
  </sheetData>
  <mergeCells count="29">
    <mergeCell ref="C39:C48"/>
    <mergeCell ref="C49:C50"/>
    <mergeCell ref="B5:B11"/>
    <mergeCell ref="B12:B15"/>
    <mergeCell ref="B16:B20"/>
    <mergeCell ref="B23:B27"/>
    <mergeCell ref="B30:B38"/>
    <mergeCell ref="B39:B48"/>
    <mergeCell ref="C5:C11"/>
    <mergeCell ref="C12:C15"/>
    <mergeCell ref="C16:C20"/>
    <mergeCell ref="C23:C27"/>
    <mergeCell ref="C30:C38"/>
    <mergeCell ref="B49:B50"/>
    <mergeCell ref="B77:B78"/>
    <mergeCell ref="B79:B81"/>
    <mergeCell ref="C59:C60"/>
    <mergeCell ref="C61:C64"/>
    <mergeCell ref="B59:B60"/>
    <mergeCell ref="B61:B64"/>
    <mergeCell ref="B65:B67"/>
    <mergeCell ref="C68:C70"/>
    <mergeCell ref="C65:C67"/>
    <mergeCell ref="B68:B70"/>
    <mergeCell ref="B54:B57"/>
    <mergeCell ref="B51:B53"/>
    <mergeCell ref="C51:C53"/>
    <mergeCell ref="C73:C74"/>
    <mergeCell ref="B73:B74"/>
  </mergeCells>
  <phoneticPr fontId="3"/>
  <pageMargins left="0.70866141732283472" right="0.70866141732283472" top="0.74803149606299213" bottom="0.74803149606299213" header="0.31496062992125984" footer="0.31496062992125984"/>
  <pageSetup paperSize="9" scale="77" fitToHeight="0" orientation="landscape" r:id="rId1"/>
  <headerFooter>
    <oddFooter>&amp;P / &amp;N ページ</oddFooter>
  </headerFooter>
  <rowBreaks count="3" manualBreakCount="3">
    <brk id="27" max="6" man="1"/>
    <brk id="50" max="6" man="1"/>
    <brk id="70"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0</xdr:colOff>
                    <xdr:row>6</xdr:row>
                    <xdr:rowOff>9525</xdr:rowOff>
                  </from>
                  <to>
                    <xdr:col>6</xdr:col>
                    <xdr:colOff>0</xdr:colOff>
                    <xdr:row>7</xdr:row>
                    <xdr:rowOff>0</xdr:rowOff>
                  </to>
                </anchor>
              </controlPr>
            </control>
          </mc:Choice>
        </mc:AlternateContent>
        <mc:AlternateContent xmlns:mc="http://schemas.openxmlformats.org/markup-compatibility/2006">
          <mc:Choice Requires="x14">
            <control shapeId="5204" r:id="rId5" name="Check Box 84">
              <controlPr defaultSize="0" autoFill="0" autoLine="0" autoPict="0">
                <anchor moveWithCells="1">
                  <from>
                    <xdr:col>5</xdr:col>
                    <xdr:colOff>9525</xdr:colOff>
                    <xdr:row>4</xdr:row>
                    <xdr:rowOff>19050</xdr:rowOff>
                  </from>
                  <to>
                    <xdr:col>6</xdr:col>
                    <xdr:colOff>0</xdr:colOff>
                    <xdr:row>4</xdr:row>
                    <xdr:rowOff>190500</xdr:rowOff>
                  </to>
                </anchor>
              </controlPr>
            </control>
          </mc:Choice>
        </mc:AlternateContent>
        <mc:AlternateContent xmlns:mc="http://schemas.openxmlformats.org/markup-compatibility/2006">
          <mc:Choice Requires="x14">
            <control shapeId="5205" r:id="rId6" name="Check Box 85">
              <controlPr defaultSize="0" autoFill="0" autoLine="0" autoPict="0">
                <anchor moveWithCells="1">
                  <from>
                    <xdr:col>5</xdr:col>
                    <xdr:colOff>9525</xdr:colOff>
                    <xdr:row>5</xdr:row>
                    <xdr:rowOff>19050</xdr:rowOff>
                  </from>
                  <to>
                    <xdr:col>6</xdr:col>
                    <xdr:colOff>0</xdr:colOff>
                    <xdr:row>5</xdr:row>
                    <xdr:rowOff>190500</xdr:rowOff>
                  </to>
                </anchor>
              </controlPr>
            </control>
          </mc:Choice>
        </mc:AlternateContent>
        <mc:AlternateContent xmlns:mc="http://schemas.openxmlformats.org/markup-compatibility/2006">
          <mc:Choice Requires="x14">
            <control shapeId="5206" r:id="rId7" name="Check Box 86">
              <controlPr defaultSize="0" autoFill="0" autoLine="0" autoPict="0">
                <anchor moveWithCells="1">
                  <from>
                    <xdr:col>5</xdr:col>
                    <xdr:colOff>9525</xdr:colOff>
                    <xdr:row>7</xdr:row>
                    <xdr:rowOff>19050</xdr:rowOff>
                  </from>
                  <to>
                    <xdr:col>6</xdr:col>
                    <xdr:colOff>0</xdr:colOff>
                    <xdr:row>7</xdr:row>
                    <xdr:rowOff>190500</xdr:rowOff>
                  </to>
                </anchor>
              </controlPr>
            </control>
          </mc:Choice>
        </mc:AlternateContent>
        <mc:AlternateContent xmlns:mc="http://schemas.openxmlformats.org/markup-compatibility/2006">
          <mc:Choice Requires="x14">
            <control shapeId="5208" r:id="rId8" name="Check Box 88">
              <controlPr defaultSize="0" autoFill="0" autoLine="0" autoPict="0">
                <anchor moveWithCells="1">
                  <from>
                    <xdr:col>5</xdr:col>
                    <xdr:colOff>9525</xdr:colOff>
                    <xdr:row>8</xdr:row>
                    <xdr:rowOff>19050</xdr:rowOff>
                  </from>
                  <to>
                    <xdr:col>6</xdr:col>
                    <xdr:colOff>0</xdr:colOff>
                    <xdr:row>8</xdr:row>
                    <xdr:rowOff>190500</xdr:rowOff>
                  </to>
                </anchor>
              </controlPr>
            </control>
          </mc:Choice>
        </mc:AlternateContent>
        <mc:AlternateContent xmlns:mc="http://schemas.openxmlformats.org/markup-compatibility/2006">
          <mc:Choice Requires="x14">
            <control shapeId="5209" r:id="rId9" name="Check Box 89">
              <controlPr defaultSize="0" autoFill="0" autoLine="0" autoPict="0">
                <anchor moveWithCells="1">
                  <from>
                    <xdr:col>5</xdr:col>
                    <xdr:colOff>9525</xdr:colOff>
                    <xdr:row>9</xdr:row>
                    <xdr:rowOff>19050</xdr:rowOff>
                  </from>
                  <to>
                    <xdr:col>6</xdr:col>
                    <xdr:colOff>0</xdr:colOff>
                    <xdr:row>9</xdr:row>
                    <xdr:rowOff>190500</xdr:rowOff>
                  </to>
                </anchor>
              </controlPr>
            </control>
          </mc:Choice>
        </mc:AlternateContent>
        <mc:AlternateContent xmlns:mc="http://schemas.openxmlformats.org/markup-compatibility/2006">
          <mc:Choice Requires="x14">
            <control shapeId="5210" r:id="rId10" name="Check Box 90">
              <controlPr defaultSize="0" autoFill="0" autoLine="0" autoPict="0">
                <anchor moveWithCells="1">
                  <from>
                    <xdr:col>5</xdr:col>
                    <xdr:colOff>9525</xdr:colOff>
                    <xdr:row>10</xdr:row>
                    <xdr:rowOff>19050</xdr:rowOff>
                  </from>
                  <to>
                    <xdr:col>6</xdr:col>
                    <xdr:colOff>0</xdr:colOff>
                    <xdr:row>10</xdr:row>
                    <xdr:rowOff>190500</xdr:rowOff>
                  </to>
                </anchor>
              </controlPr>
            </control>
          </mc:Choice>
        </mc:AlternateContent>
        <mc:AlternateContent xmlns:mc="http://schemas.openxmlformats.org/markup-compatibility/2006">
          <mc:Choice Requires="x14">
            <control shapeId="5211" r:id="rId11" name="Check Box 91">
              <controlPr defaultSize="0" autoFill="0" autoLine="0" autoPict="0">
                <anchor moveWithCells="1">
                  <from>
                    <xdr:col>5</xdr:col>
                    <xdr:colOff>9525</xdr:colOff>
                    <xdr:row>11</xdr:row>
                    <xdr:rowOff>19050</xdr:rowOff>
                  </from>
                  <to>
                    <xdr:col>6</xdr:col>
                    <xdr:colOff>0</xdr:colOff>
                    <xdr:row>11</xdr:row>
                    <xdr:rowOff>190500</xdr:rowOff>
                  </to>
                </anchor>
              </controlPr>
            </control>
          </mc:Choice>
        </mc:AlternateContent>
        <mc:AlternateContent xmlns:mc="http://schemas.openxmlformats.org/markup-compatibility/2006">
          <mc:Choice Requires="x14">
            <control shapeId="5212" r:id="rId12" name="Check Box 92">
              <controlPr defaultSize="0" autoFill="0" autoLine="0" autoPict="0">
                <anchor moveWithCells="1">
                  <from>
                    <xdr:col>5</xdr:col>
                    <xdr:colOff>9525</xdr:colOff>
                    <xdr:row>12</xdr:row>
                    <xdr:rowOff>19050</xdr:rowOff>
                  </from>
                  <to>
                    <xdr:col>6</xdr:col>
                    <xdr:colOff>0</xdr:colOff>
                    <xdr:row>12</xdr:row>
                    <xdr:rowOff>190500</xdr:rowOff>
                  </to>
                </anchor>
              </controlPr>
            </control>
          </mc:Choice>
        </mc:AlternateContent>
        <mc:AlternateContent xmlns:mc="http://schemas.openxmlformats.org/markup-compatibility/2006">
          <mc:Choice Requires="x14">
            <control shapeId="5213" r:id="rId13" name="Check Box 93">
              <controlPr defaultSize="0" autoFill="0" autoLine="0" autoPict="0">
                <anchor moveWithCells="1">
                  <from>
                    <xdr:col>5</xdr:col>
                    <xdr:colOff>9525</xdr:colOff>
                    <xdr:row>13</xdr:row>
                    <xdr:rowOff>19050</xdr:rowOff>
                  </from>
                  <to>
                    <xdr:col>6</xdr:col>
                    <xdr:colOff>0</xdr:colOff>
                    <xdr:row>13</xdr:row>
                    <xdr:rowOff>190500</xdr:rowOff>
                  </to>
                </anchor>
              </controlPr>
            </control>
          </mc:Choice>
        </mc:AlternateContent>
        <mc:AlternateContent xmlns:mc="http://schemas.openxmlformats.org/markup-compatibility/2006">
          <mc:Choice Requires="x14">
            <control shapeId="5214" r:id="rId14" name="Check Box 94">
              <controlPr defaultSize="0" autoFill="0" autoLine="0" autoPict="0">
                <anchor moveWithCells="1">
                  <from>
                    <xdr:col>5</xdr:col>
                    <xdr:colOff>9525</xdr:colOff>
                    <xdr:row>14</xdr:row>
                    <xdr:rowOff>19050</xdr:rowOff>
                  </from>
                  <to>
                    <xdr:col>6</xdr:col>
                    <xdr:colOff>0</xdr:colOff>
                    <xdr:row>14</xdr:row>
                    <xdr:rowOff>190500</xdr:rowOff>
                  </to>
                </anchor>
              </controlPr>
            </control>
          </mc:Choice>
        </mc:AlternateContent>
        <mc:AlternateContent xmlns:mc="http://schemas.openxmlformats.org/markup-compatibility/2006">
          <mc:Choice Requires="x14">
            <control shapeId="5215" r:id="rId15" name="Check Box 95">
              <controlPr defaultSize="0" autoFill="0" autoLine="0" autoPict="0">
                <anchor moveWithCells="1">
                  <from>
                    <xdr:col>5</xdr:col>
                    <xdr:colOff>9525</xdr:colOff>
                    <xdr:row>15</xdr:row>
                    <xdr:rowOff>0</xdr:rowOff>
                  </from>
                  <to>
                    <xdr:col>6</xdr:col>
                    <xdr:colOff>0</xdr:colOff>
                    <xdr:row>15</xdr:row>
                    <xdr:rowOff>171450</xdr:rowOff>
                  </to>
                </anchor>
              </controlPr>
            </control>
          </mc:Choice>
        </mc:AlternateContent>
        <mc:AlternateContent xmlns:mc="http://schemas.openxmlformats.org/markup-compatibility/2006">
          <mc:Choice Requires="x14">
            <control shapeId="5217" r:id="rId16" name="Check Box 97">
              <controlPr defaultSize="0" autoFill="0" autoLine="0" autoPict="0">
                <anchor moveWithCells="1">
                  <from>
                    <xdr:col>5</xdr:col>
                    <xdr:colOff>9525</xdr:colOff>
                    <xdr:row>16</xdr:row>
                    <xdr:rowOff>19050</xdr:rowOff>
                  </from>
                  <to>
                    <xdr:col>6</xdr:col>
                    <xdr:colOff>0</xdr:colOff>
                    <xdr:row>16</xdr:row>
                    <xdr:rowOff>190500</xdr:rowOff>
                  </to>
                </anchor>
              </controlPr>
            </control>
          </mc:Choice>
        </mc:AlternateContent>
        <mc:AlternateContent xmlns:mc="http://schemas.openxmlformats.org/markup-compatibility/2006">
          <mc:Choice Requires="x14">
            <control shapeId="5218" r:id="rId17" name="Check Box 98">
              <controlPr defaultSize="0" autoFill="0" autoLine="0" autoPict="0">
                <anchor moveWithCells="1">
                  <from>
                    <xdr:col>5</xdr:col>
                    <xdr:colOff>9525</xdr:colOff>
                    <xdr:row>17</xdr:row>
                    <xdr:rowOff>19050</xdr:rowOff>
                  </from>
                  <to>
                    <xdr:col>6</xdr:col>
                    <xdr:colOff>0</xdr:colOff>
                    <xdr:row>17</xdr:row>
                    <xdr:rowOff>190500</xdr:rowOff>
                  </to>
                </anchor>
              </controlPr>
            </control>
          </mc:Choice>
        </mc:AlternateContent>
        <mc:AlternateContent xmlns:mc="http://schemas.openxmlformats.org/markup-compatibility/2006">
          <mc:Choice Requires="x14">
            <control shapeId="5219" r:id="rId18" name="Check Box 99">
              <controlPr defaultSize="0" autoFill="0" autoLine="0" autoPict="0">
                <anchor moveWithCells="1">
                  <from>
                    <xdr:col>5</xdr:col>
                    <xdr:colOff>9525</xdr:colOff>
                    <xdr:row>18</xdr:row>
                    <xdr:rowOff>19050</xdr:rowOff>
                  </from>
                  <to>
                    <xdr:col>6</xdr:col>
                    <xdr:colOff>0</xdr:colOff>
                    <xdr:row>18</xdr:row>
                    <xdr:rowOff>190500</xdr:rowOff>
                  </to>
                </anchor>
              </controlPr>
            </control>
          </mc:Choice>
        </mc:AlternateContent>
        <mc:AlternateContent xmlns:mc="http://schemas.openxmlformats.org/markup-compatibility/2006">
          <mc:Choice Requires="x14">
            <control shapeId="5220" r:id="rId19" name="Check Box 100">
              <controlPr defaultSize="0" autoFill="0" autoLine="0" autoPict="0">
                <anchor moveWithCells="1">
                  <from>
                    <xdr:col>5</xdr:col>
                    <xdr:colOff>9525</xdr:colOff>
                    <xdr:row>22</xdr:row>
                    <xdr:rowOff>19050</xdr:rowOff>
                  </from>
                  <to>
                    <xdr:col>6</xdr:col>
                    <xdr:colOff>0</xdr:colOff>
                    <xdr:row>22</xdr:row>
                    <xdr:rowOff>190500</xdr:rowOff>
                  </to>
                </anchor>
              </controlPr>
            </control>
          </mc:Choice>
        </mc:AlternateContent>
        <mc:AlternateContent xmlns:mc="http://schemas.openxmlformats.org/markup-compatibility/2006">
          <mc:Choice Requires="x14">
            <control shapeId="5221" r:id="rId20" name="Check Box 101">
              <controlPr defaultSize="0" autoFill="0" autoLine="0" autoPict="0">
                <anchor moveWithCells="1">
                  <from>
                    <xdr:col>5</xdr:col>
                    <xdr:colOff>9525</xdr:colOff>
                    <xdr:row>19</xdr:row>
                    <xdr:rowOff>19050</xdr:rowOff>
                  </from>
                  <to>
                    <xdr:col>6</xdr:col>
                    <xdr:colOff>0</xdr:colOff>
                    <xdr:row>19</xdr:row>
                    <xdr:rowOff>190500</xdr:rowOff>
                  </to>
                </anchor>
              </controlPr>
            </control>
          </mc:Choice>
        </mc:AlternateContent>
        <mc:AlternateContent xmlns:mc="http://schemas.openxmlformats.org/markup-compatibility/2006">
          <mc:Choice Requires="x14">
            <control shapeId="5222" r:id="rId21" name="Check Box 102">
              <controlPr defaultSize="0" autoFill="0" autoLine="0" autoPict="0">
                <anchor moveWithCells="1">
                  <from>
                    <xdr:col>5</xdr:col>
                    <xdr:colOff>9525</xdr:colOff>
                    <xdr:row>23</xdr:row>
                    <xdr:rowOff>19050</xdr:rowOff>
                  </from>
                  <to>
                    <xdr:col>6</xdr:col>
                    <xdr:colOff>0</xdr:colOff>
                    <xdr:row>23</xdr:row>
                    <xdr:rowOff>190500</xdr:rowOff>
                  </to>
                </anchor>
              </controlPr>
            </control>
          </mc:Choice>
        </mc:AlternateContent>
        <mc:AlternateContent xmlns:mc="http://schemas.openxmlformats.org/markup-compatibility/2006">
          <mc:Choice Requires="x14">
            <control shapeId="5223" r:id="rId22" name="Check Box 103">
              <controlPr defaultSize="0" autoFill="0" autoLine="0" autoPict="0">
                <anchor moveWithCells="1">
                  <from>
                    <xdr:col>5</xdr:col>
                    <xdr:colOff>9525</xdr:colOff>
                    <xdr:row>24</xdr:row>
                    <xdr:rowOff>19050</xdr:rowOff>
                  </from>
                  <to>
                    <xdr:col>6</xdr:col>
                    <xdr:colOff>0</xdr:colOff>
                    <xdr:row>24</xdr:row>
                    <xdr:rowOff>190500</xdr:rowOff>
                  </to>
                </anchor>
              </controlPr>
            </control>
          </mc:Choice>
        </mc:AlternateContent>
        <mc:AlternateContent xmlns:mc="http://schemas.openxmlformats.org/markup-compatibility/2006">
          <mc:Choice Requires="x14">
            <control shapeId="5224" r:id="rId23" name="Check Box 104">
              <controlPr defaultSize="0" autoFill="0" autoLine="0" autoPict="0">
                <anchor moveWithCells="1">
                  <from>
                    <xdr:col>5</xdr:col>
                    <xdr:colOff>9525</xdr:colOff>
                    <xdr:row>25</xdr:row>
                    <xdr:rowOff>19050</xdr:rowOff>
                  </from>
                  <to>
                    <xdr:col>6</xdr:col>
                    <xdr:colOff>0</xdr:colOff>
                    <xdr:row>25</xdr:row>
                    <xdr:rowOff>190500</xdr:rowOff>
                  </to>
                </anchor>
              </controlPr>
            </control>
          </mc:Choice>
        </mc:AlternateContent>
        <mc:AlternateContent xmlns:mc="http://schemas.openxmlformats.org/markup-compatibility/2006">
          <mc:Choice Requires="x14">
            <control shapeId="5225" r:id="rId24" name="Check Box 105">
              <controlPr defaultSize="0" autoFill="0" autoLine="0" autoPict="0">
                <anchor moveWithCells="1">
                  <from>
                    <xdr:col>5</xdr:col>
                    <xdr:colOff>9525</xdr:colOff>
                    <xdr:row>26</xdr:row>
                    <xdr:rowOff>19050</xdr:rowOff>
                  </from>
                  <to>
                    <xdr:col>6</xdr:col>
                    <xdr:colOff>0</xdr:colOff>
                    <xdr:row>26</xdr:row>
                    <xdr:rowOff>190500</xdr:rowOff>
                  </to>
                </anchor>
              </controlPr>
            </control>
          </mc:Choice>
        </mc:AlternateContent>
        <mc:AlternateContent xmlns:mc="http://schemas.openxmlformats.org/markup-compatibility/2006">
          <mc:Choice Requires="x14">
            <control shapeId="5226" r:id="rId25" name="Check Box 106">
              <controlPr defaultSize="0" autoFill="0" autoLine="0" autoPict="0">
                <anchor moveWithCells="1">
                  <from>
                    <xdr:col>5</xdr:col>
                    <xdr:colOff>9525</xdr:colOff>
                    <xdr:row>27</xdr:row>
                    <xdr:rowOff>19050</xdr:rowOff>
                  </from>
                  <to>
                    <xdr:col>6</xdr:col>
                    <xdr:colOff>0</xdr:colOff>
                    <xdr:row>27</xdr:row>
                    <xdr:rowOff>190500</xdr:rowOff>
                  </to>
                </anchor>
              </controlPr>
            </control>
          </mc:Choice>
        </mc:AlternateContent>
        <mc:AlternateContent xmlns:mc="http://schemas.openxmlformats.org/markup-compatibility/2006">
          <mc:Choice Requires="x14">
            <control shapeId="5227" r:id="rId26" name="Check Box 107">
              <controlPr defaultSize="0" autoFill="0" autoLine="0" autoPict="0">
                <anchor moveWithCells="1">
                  <from>
                    <xdr:col>5</xdr:col>
                    <xdr:colOff>9525</xdr:colOff>
                    <xdr:row>28</xdr:row>
                    <xdr:rowOff>19050</xdr:rowOff>
                  </from>
                  <to>
                    <xdr:col>6</xdr:col>
                    <xdr:colOff>0</xdr:colOff>
                    <xdr:row>28</xdr:row>
                    <xdr:rowOff>190500</xdr:rowOff>
                  </to>
                </anchor>
              </controlPr>
            </control>
          </mc:Choice>
        </mc:AlternateContent>
        <mc:AlternateContent xmlns:mc="http://schemas.openxmlformats.org/markup-compatibility/2006">
          <mc:Choice Requires="x14">
            <control shapeId="5228" r:id="rId27" name="Check Box 108">
              <controlPr defaultSize="0" autoFill="0" autoLine="0" autoPict="0">
                <anchor moveWithCells="1">
                  <from>
                    <xdr:col>5</xdr:col>
                    <xdr:colOff>9525</xdr:colOff>
                    <xdr:row>29</xdr:row>
                    <xdr:rowOff>19050</xdr:rowOff>
                  </from>
                  <to>
                    <xdr:col>6</xdr:col>
                    <xdr:colOff>0</xdr:colOff>
                    <xdr:row>29</xdr:row>
                    <xdr:rowOff>190500</xdr:rowOff>
                  </to>
                </anchor>
              </controlPr>
            </control>
          </mc:Choice>
        </mc:AlternateContent>
        <mc:AlternateContent xmlns:mc="http://schemas.openxmlformats.org/markup-compatibility/2006">
          <mc:Choice Requires="x14">
            <control shapeId="5229" r:id="rId28" name="Check Box 109">
              <controlPr defaultSize="0" autoFill="0" autoLine="0" autoPict="0">
                <anchor moveWithCells="1">
                  <from>
                    <xdr:col>5</xdr:col>
                    <xdr:colOff>9525</xdr:colOff>
                    <xdr:row>30</xdr:row>
                    <xdr:rowOff>19050</xdr:rowOff>
                  </from>
                  <to>
                    <xdr:col>6</xdr:col>
                    <xdr:colOff>0</xdr:colOff>
                    <xdr:row>30</xdr:row>
                    <xdr:rowOff>190500</xdr:rowOff>
                  </to>
                </anchor>
              </controlPr>
            </control>
          </mc:Choice>
        </mc:AlternateContent>
        <mc:AlternateContent xmlns:mc="http://schemas.openxmlformats.org/markup-compatibility/2006">
          <mc:Choice Requires="x14">
            <control shapeId="5230" r:id="rId29" name="Check Box 110">
              <controlPr defaultSize="0" autoFill="0" autoLine="0" autoPict="0">
                <anchor moveWithCells="1">
                  <from>
                    <xdr:col>5</xdr:col>
                    <xdr:colOff>9525</xdr:colOff>
                    <xdr:row>31</xdr:row>
                    <xdr:rowOff>19050</xdr:rowOff>
                  </from>
                  <to>
                    <xdr:col>6</xdr:col>
                    <xdr:colOff>0</xdr:colOff>
                    <xdr:row>31</xdr:row>
                    <xdr:rowOff>190500</xdr:rowOff>
                  </to>
                </anchor>
              </controlPr>
            </control>
          </mc:Choice>
        </mc:AlternateContent>
        <mc:AlternateContent xmlns:mc="http://schemas.openxmlformats.org/markup-compatibility/2006">
          <mc:Choice Requires="x14">
            <control shapeId="5231" r:id="rId30" name="Check Box 111">
              <controlPr defaultSize="0" autoFill="0" autoLine="0" autoPict="0">
                <anchor moveWithCells="1">
                  <from>
                    <xdr:col>5</xdr:col>
                    <xdr:colOff>9525</xdr:colOff>
                    <xdr:row>32</xdr:row>
                    <xdr:rowOff>19050</xdr:rowOff>
                  </from>
                  <to>
                    <xdr:col>6</xdr:col>
                    <xdr:colOff>0</xdr:colOff>
                    <xdr:row>32</xdr:row>
                    <xdr:rowOff>190500</xdr:rowOff>
                  </to>
                </anchor>
              </controlPr>
            </control>
          </mc:Choice>
        </mc:AlternateContent>
        <mc:AlternateContent xmlns:mc="http://schemas.openxmlformats.org/markup-compatibility/2006">
          <mc:Choice Requires="x14">
            <control shapeId="5232" r:id="rId31" name="Check Box 112">
              <controlPr defaultSize="0" autoFill="0" autoLine="0" autoPict="0">
                <anchor moveWithCells="1">
                  <from>
                    <xdr:col>5</xdr:col>
                    <xdr:colOff>9525</xdr:colOff>
                    <xdr:row>33</xdr:row>
                    <xdr:rowOff>19050</xdr:rowOff>
                  </from>
                  <to>
                    <xdr:col>6</xdr:col>
                    <xdr:colOff>0</xdr:colOff>
                    <xdr:row>33</xdr:row>
                    <xdr:rowOff>190500</xdr:rowOff>
                  </to>
                </anchor>
              </controlPr>
            </control>
          </mc:Choice>
        </mc:AlternateContent>
        <mc:AlternateContent xmlns:mc="http://schemas.openxmlformats.org/markup-compatibility/2006">
          <mc:Choice Requires="x14">
            <control shapeId="5233" r:id="rId32" name="Check Box 113">
              <controlPr defaultSize="0" autoFill="0" autoLine="0" autoPict="0">
                <anchor moveWithCells="1">
                  <from>
                    <xdr:col>5</xdr:col>
                    <xdr:colOff>9525</xdr:colOff>
                    <xdr:row>34</xdr:row>
                    <xdr:rowOff>19050</xdr:rowOff>
                  </from>
                  <to>
                    <xdr:col>6</xdr:col>
                    <xdr:colOff>0</xdr:colOff>
                    <xdr:row>34</xdr:row>
                    <xdr:rowOff>190500</xdr:rowOff>
                  </to>
                </anchor>
              </controlPr>
            </control>
          </mc:Choice>
        </mc:AlternateContent>
        <mc:AlternateContent xmlns:mc="http://schemas.openxmlformats.org/markup-compatibility/2006">
          <mc:Choice Requires="x14">
            <control shapeId="5234" r:id="rId33" name="Check Box 114">
              <controlPr defaultSize="0" autoFill="0" autoLine="0" autoPict="0">
                <anchor moveWithCells="1">
                  <from>
                    <xdr:col>5</xdr:col>
                    <xdr:colOff>9525</xdr:colOff>
                    <xdr:row>35</xdr:row>
                    <xdr:rowOff>19050</xdr:rowOff>
                  </from>
                  <to>
                    <xdr:col>6</xdr:col>
                    <xdr:colOff>0</xdr:colOff>
                    <xdr:row>35</xdr:row>
                    <xdr:rowOff>190500</xdr:rowOff>
                  </to>
                </anchor>
              </controlPr>
            </control>
          </mc:Choice>
        </mc:AlternateContent>
        <mc:AlternateContent xmlns:mc="http://schemas.openxmlformats.org/markup-compatibility/2006">
          <mc:Choice Requires="x14">
            <control shapeId="5235" r:id="rId34" name="Check Box 115">
              <controlPr defaultSize="0" autoFill="0" autoLine="0" autoPict="0">
                <anchor moveWithCells="1">
                  <from>
                    <xdr:col>5</xdr:col>
                    <xdr:colOff>9525</xdr:colOff>
                    <xdr:row>36</xdr:row>
                    <xdr:rowOff>19050</xdr:rowOff>
                  </from>
                  <to>
                    <xdr:col>6</xdr:col>
                    <xdr:colOff>0</xdr:colOff>
                    <xdr:row>36</xdr:row>
                    <xdr:rowOff>190500</xdr:rowOff>
                  </to>
                </anchor>
              </controlPr>
            </control>
          </mc:Choice>
        </mc:AlternateContent>
        <mc:AlternateContent xmlns:mc="http://schemas.openxmlformats.org/markup-compatibility/2006">
          <mc:Choice Requires="x14">
            <control shapeId="5236" r:id="rId35" name="Check Box 116">
              <controlPr defaultSize="0" autoFill="0" autoLine="0" autoPict="0">
                <anchor moveWithCells="1">
                  <from>
                    <xdr:col>5</xdr:col>
                    <xdr:colOff>9525</xdr:colOff>
                    <xdr:row>37</xdr:row>
                    <xdr:rowOff>19050</xdr:rowOff>
                  </from>
                  <to>
                    <xdr:col>6</xdr:col>
                    <xdr:colOff>0</xdr:colOff>
                    <xdr:row>37</xdr:row>
                    <xdr:rowOff>190500</xdr:rowOff>
                  </to>
                </anchor>
              </controlPr>
            </control>
          </mc:Choice>
        </mc:AlternateContent>
        <mc:AlternateContent xmlns:mc="http://schemas.openxmlformats.org/markup-compatibility/2006">
          <mc:Choice Requires="x14">
            <control shapeId="5237" r:id="rId36" name="Check Box 117">
              <controlPr defaultSize="0" autoFill="0" autoLine="0" autoPict="0">
                <anchor moveWithCells="1">
                  <from>
                    <xdr:col>5</xdr:col>
                    <xdr:colOff>9525</xdr:colOff>
                    <xdr:row>38</xdr:row>
                    <xdr:rowOff>19050</xdr:rowOff>
                  </from>
                  <to>
                    <xdr:col>6</xdr:col>
                    <xdr:colOff>0</xdr:colOff>
                    <xdr:row>38</xdr:row>
                    <xdr:rowOff>190500</xdr:rowOff>
                  </to>
                </anchor>
              </controlPr>
            </control>
          </mc:Choice>
        </mc:AlternateContent>
        <mc:AlternateContent xmlns:mc="http://schemas.openxmlformats.org/markup-compatibility/2006">
          <mc:Choice Requires="x14">
            <control shapeId="5238" r:id="rId37" name="Check Box 118">
              <controlPr defaultSize="0" autoFill="0" autoLine="0" autoPict="0">
                <anchor moveWithCells="1">
                  <from>
                    <xdr:col>5</xdr:col>
                    <xdr:colOff>9525</xdr:colOff>
                    <xdr:row>39</xdr:row>
                    <xdr:rowOff>19050</xdr:rowOff>
                  </from>
                  <to>
                    <xdr:col>6</xdr:col>
                    <xdr:colOff>0</xdr:colOff>
                    <xdr:row>39</xdr:row>
                    <xdr:rowOff>190500</xdr:rowOff>
                  </to>
                </anchor>
              </controlPr>
            </control>
          </mc:Choice>
        </mc:AlternateContent>
        <mc:AlternateContent xmlns:mc="http://schemas.openxmlformats.org/markup-compatibility/2006">
          <mc:Choice Requires="x14">
            <control shapeId="5239" r:id="rId38" name="Check Box 119">
              <controlPr defaultSize="0" autoFill="0" autoLine="0" autoPict="0">
                <anchor moveWithCells="1">
                  <from>
                    <xdr:col>5</xdr:col>
                    <xdr:colOff>9525</xdr:colOff>
                    <xdr:row>40</xdr:row>
                    <xdr:rowOff>19050</xdr:rowOff>
                  </from>
                  <to>
                    <xdr:col>6</xdr:col>
                    <xdr:colOff>0</xdr:colOff>
                    <xdr:row>40</xdr:row>
                    <xdr:rowOff>190500</xdr:rowOff>
                  </to>
                </anchor>
              </controlPr>
            </control>
          </mc:Choice>
        </mc:AlternateContent>
        <mc:AlternateContent xmlns:mc="http://schemas.openxmlformats.org/markup-compatibility/2006">
          <mc:Choice Requires="x14">
            <control shapeId="5240" r:id="rId39" name="Check Box 120">
              <controlPr defaultSize="0" autoFill="0" autoLine="0" autoPict="0">
                <anchor moveWithCells="1">
                  <from>
                    <xdr:col>5</xdr:col>
                    <xdr:colOff>9525</xdr:colOff>
                    <xdr:row>41</xdr:row>
                    <xdr:rowOff>19050</xdr:rowOff>
                  </from>
                  <to>
                    <xdr:col>6</xdr:col>
                    <xdr:colOff>0</xdr:colOff>
                    <xdr:row>41</xdr:row>
                    <xdr:rowOff>190500</xdr:rowOff>
                  </to>
                </anchor>
              </controlPr>
            </control>
          </mc:Choice>
        </mc:AlternateContent>
        <mc:AlternateContent xmlns:mc="http://schemas.openxmlformats.org/markup-compatibility/2006">
          <mc:Choice Requires="x14">
            <control shapeId="5241" r:id="rId40" name="Check Box 121">
              <controlPr defaultSize="0" autoFill="0" autoLine="0" autoPict="0">
                <anchor moveWithCells="1">
                  <from>
                    <xdr:col>5</xdr:col>
                    <xdr:colOff>9525</xdr:colOff>
                    <xdr:row>42</xdr:row>
                    <xdr:rowOff>19050</xdr:rowOff>
                  </from>
                  <to>
                    <xdr:col>6</xdr:col>
                    <xdr:colOff>0</xdr:colOff>
                    <xdr:row>42</xdr:row>
                    <xdr:rowOff>190500</xdr:rowOff>
                  </to>
                </anchor>
              </controlPr>
            </control>
          </mc:Choice>
        </mc:AlternateContent>
        <mc:AlternateContent xmlns:mc="http://schemas.openxmlformats.org/markup-compatibility/2006">
          <mc:Choice Requires="x14">
            <control shapeId="5242" r:id="rId41" name="Check Box 122">
              <controlPr defaultSize="0" autoFill="0" autoLine="0" autoPict="0">
                <anchor moveWithCells="1">
                  <from>
                    <xdr:col>5</xdr:col>
                    <xdr:colOff>9525</xdr:colOff>
                    <xdr:row>43</xdr:row>
                    <xdr:rowOff>19050</xdr:rowOff>
                  </from>
                  <to>
                    <xdr:col>6</xdr:col>
                    <xdr:colOff>0</xdr:colOff>
                    <xdr:row>43</xdr:row>
                    <xdr:rowOff>190500</xdr:rowOff>
                  </to>
                </anchor>
              </controlPr>
            </control>
          </mc:Choice>
        </mc:AlternateContent>
        <mc:AlternateContent xmlns:mc="http://schemas.openxmlformats.org/markup-compatibility/2006">
          <mc:Choice Requires="x14">
            <control shapeId="5243" r:id="rId42" name="Check Box 123">
              <controlPr defaultSize="0" autoFill="0" autoLine="0" autoPict="0">
                <anchor moveWithCells="1">
                  <from>
                    <xdr:col>5</xdr:col>
                    <xdr:colOff>9525</xdr:colOff>
                    <xdr:row>44</xdr:row>
                    <xdr:rowOff>19050</xdr:rowOff>
                  </from>
                  <to>
                    <xdr:col>6</xdr:col>
                    <xdr:colOff>0</xdr:colOff>
                    <xdr:row>44</xdr:row>
                    <xdr:rowOff>190500</xdr:rowOff>
                  </to>
                </anchor>
              </controlPr>
            </control>
          </mc:Choice>
        </mc:AlternateContent>
        <mc:AlternateContent xmlns:mc="http://schemas.openxmlformats.org/markup-compatibility/2006">
          <mc:Choice Requires="x14">
            <control shapeId="5244" r:id="rId43" name="Check Box 124">
              <controlPr defaultSize="0" autoFill="0" autoLine="0" autoPict="0">
                <anchor moveWithCells="1">
                  <from>
                    <xdr:col>5</xdr:col>
                    <xdr:colOff>9525</xdr:colOff>
                    <xdr:row>45</xdr:row>
                    <xdr:rowOff>19050</xdr:rowOff>
                  </from>
                  <to>
                    <xdr:col>6</xdr:col>
                    <xdr:colOff>0</xdr:colOff>
                    <xdr:row>45</xdr:row>
                    <xdr:rowOff>190500</xdr:rowOff>
                  </to>
                </anchor>
              </controlPr>
            </control>
          </mc:Choice>
        </mc:AlternateContent>
        <mc:AlternateContent xmlns:mc="http://schemas.openxmlformats.org/markup-compatibility/2006">
          <mc:Choice Requires="x14">
            <control shapeId="5245" r:id="rId44" name="Check Box 125">
              <controlPr defaultSize="0" autoFill="0" autoLine="0" autoPict="0">
                <anchor moveWithCells="1">
                  <from>
                    <xdr:col>5</xdr:col>
                    <xdr:colOff>9525</xdr:colOff>
                    <xdr:row>46</xdr:row>
                    <xdr:rowOff>19050</xdr:rowOff>
                  </from>
                  <to>
                    <xdr:col>6</xdr:col>
                    <xdr:colOff>0</xdr:colOff>
                    <xdr:row>46</xdr:row>
                    <xdr:rowOff>190500</xdr:rowOff>
                  </to>
                </anchor>
              </controlPr>
            </control>
          </mc:Choice>
        </mc:AlternateContent>
        <mc:AlternateContent xmlns:mc="http://schemas.openxmlformats.org/markup-compatibility/2006">
          <mc:Choice Requires="x14">
            <control shapeId="5246" r:id="rId45" name="Check Box 126">
              <controlPr defaultSize="0" autoFill="0" autoLine="0" autoPict="0">
                <anchor moveWithCells="1">
                  <from>
                    <xdr:col>5</xdr:col>
                    <xdr:colOff>9525</xdr:colOff>
                    <xdr:row>47</xdr:row>
                    <xdr:rowOff>19050</xdr:rowOff>
                  </from>
                  <to>
                    <xdr:col>6</xdr:col>
                    <xdr:colOff>0</xdr:colOff>
                    <xdr:row>47</xdr:row>
                    <xdr:rowOff>190500</xdr:rowOff>
                  </to>
                </anchor>
              </controlPr>
            </control>
          </mc:Choice>
        </mc:AlternateContent>
        <mc:AlternateContent xmlns:mc="http://schemas.openxmlformats.org/markup-compatibility/2006">
          <mc:Choice Requires="x14">
            <control shapeId="5247" r:id="rId46" name="Check Box 127">
              <controlPr defaultSize="0" autoFill="0" autoLine="0" autoPict="0">
                <anchor moveWithCells="1">
                  <from>
                    <xdr:col>5</xdr:col>
                    <xdr:colOff>9525</xdr:colOff>
                    <xdr:row>48</xdr:row>
                    <xdr:rowOff>19050</xdr:rowOff>
                  </from>
                  <to>
                    <xdr:col>6</xdr:col>
                    <xdr:colOff>0</xdr:colOff>
                    <xdr:row>48</xdr:row>
                    <xdr:rowOff>190500</xdr:rowOff>
                  </to>
                </anchor>
              </controlPr>
            </control>
          </mc:Choice>
        </mc:AlternateContent>
        <mc:AlternateContent xmlns:mc="http://schemas.openxmlformats.org/markup-compatibility/2006">
          <mc:Choice Requires="x14">
            <control shapeId="5248" r:id="rId47" name="Check Box 128">
              <controlPr defaultSize="0" autoFill="0" autoLine="0" autoPict="0">
                <anchor moveWithCells="1">
                  <from>
                    <xdr:col>5</xdr:col>
                    <xdr:colOff>9525</xdr:colOff>
                    <xdr:row>49</xdr:row>
                    <xdr:rowOff>19050</xdr:rowOff>
                  </from>
                  <to>
                    <xdr:col>6</xdr:col>
                    <xdr:colOff>0</xdr:colOff>
                    <xdr:row>49</xdr:row>
                    <xdr:rowOff>190500</xdr:rowOff>
                  </to>
                </anchor>
              </controlPr>
            </control>
          </mc:Choice>
        </mc:AlternateContent>
        <mc:AlternateContent xmlns:mc="http://schemas.openxmlformats.org/markup-compatibility/2006">
          <mc:Choice Requires="x14">
            <control shapeId="5249" r:id="rId48" name="Check Box 129">
              <controlPr defaultSize="0" autoFill="0" autoLine="0" autoPict="0">
                <anchor moveWithCells="1">
                  <from>
                    <xdr:col>5</xdr:col>
                    <xdr:colOff>9525</xdr:colOff>
                    <xdr:row>50</xdr:row>
                    <xdr:rowOff>19050</xdr:rowOff>
                  </from>
                  <to>
                    <xdr:col>6</xdr:col>
                    <xdr:colOff>0</xdr:colOff>
                    <xdr:row>50</xdr:row>
                    <xdr:rowOff>190500</xdr:rowOff>
                  </to>
                </anchor>
              </controlPr>
            </control>
          </mc:Choice>
        </mc:AlternateContent>
        <mc:AlternateContent xmlns:mc="http://schemas.openxmlformats.org/markup-compatibility/2006">
          <mc:Choice Requires="x14">
            <control shapeId="5250" r:id="rId49" name="Check Box 130">
              <controlPr defaultSize="0" autoFill="0" autoLine="0" autoPict="0">
                <anchor moveWithCells="1">
                  <from>
                    <xdr:col>5</xdr:col>
                    <xdr:colOff>9525</xdr:colOff>
                    <xdr:row>51</xdr:row>
                    <xdr:rowOff>19050</xdr:rowOff>
                  </from>
                  <to>
                    <xdr:col>6</xdr:col>
                    <xdr:colOff>0</xdr:colOff>
                    <xdr:row>51</xdr:row>
                    <xdr:rowOff>190500</xdr:rowOff>
                  </to>
                </anchor>
              </controlPr>
            </control>
          </mc:Choice>
        </mc:AlternateContent>
        <mc:AlternateContent xmlns:mc="http://schemas.openxmlformats.org/markup-compatibility/2006">
          <mc:Choice Requires="x14">
            <control shapeId="5251" r:id="rId50" name="Check Box 131">
              <controlPr defaultSize="0" autoFill="0" autoLine="0" autoPict="0">
                <anchor moveWithCells="1">
                  <from>
                    <xdr:col>5</xdr:col>
                    <xdr:colOff>9525</xdr:colOff>
                    <xdr:row>52</xdr:row>
                    <xdr:rowOff>19050</xdr:rowOff>
                  </from>
                  <to>
                    <xdr:col>6</xdr:col>
                    <xdr:colOff>0</xdr:colOff>
                    <xdr:row>52</xdr:row>
                    <xdr:rowOff>190500</xdr:rowOff>
                  </to>
                </anchor>
              </controlPr>
            </control>
          </mc:Choice>
        </mc:AlternateContent>
        <mc:AlternateContent xmlns:mc="http://schemas.openxmlformats.org/markup-compatibility/2006">
          <mc:Choice Requires="x14">
            <control shapeId="5252" r:id="rId51" name="Check Box 132">
              <controlPr defaultSize="0" autoFill="0" autoLine="0" autoPict="0">
                <anchor moveWithCells="1">
                  <from>
                    <xdr:col>5</xdr:col>
                    <xdr:colOff>9525</xdr:colOff>
                    <xdr:row>53</xdr:row>
                    <xdr:rowOff>19050</xdr:rowOff>
                  </from>
                  <to>
                    <xdr:col>6</xdr:col>
                    <xdr:colOff>0</xdr:colOff>
                    <xdr:row>53</xdr:row>
                    <xdr:rowOff>190500</xdr:rowOff>
                  </to>
                </anchor>
              </controlPr>
            </control>
          </mc:Choice>
        </mc:AlternateContent>
        <mc:AlternateContent xmlns:mc="http://schemas.openxmlformats.org/markup-compatibility/2006">
          <mc:Choice Requires="x14">
            <control shapeId="5253" r:id="rId52" name="Check Box 133">
              <controlPr defaultSize="0" autoFill="0" autoLine="0" autoPict="0">
                <anchor moveWithCells="1">
                  <from>
                    <xdr:col>5</xdr:col>
                    <xdr:colOff>9525</xdr:colOff>
                    <xdr:row>54</xdr:row>
                    <xdr:rowOff>19050</xdr:rowOff>
                  </from>
                  <to>
                    <xdr:col>6</xdr:col>
                    <xdr:colOff>0</xdr:colOff>
                    <xdr:row>54</xdr:row>
                    <xdr:rowOff>190500</xdr:rowOff>
                  </to>
                </anchor>
              </controlPr>
            </control>
          </mc:Choice>
        </mc:AlternateContent>
        <mc:AlternateContent xmlns:mc="http://schemas.openxmlformats.org/markup-compatibility/2006">
          <mc:Choice Requires="x14">
            <control shapeId="5254" r:id="rId53" name="Check Box 134">
              <controlPr defaultSize="0" autoFill="0" autoLine="0" autoPict="0">
                <anchor moveWithCells="1">
                  <from>
                    <xdr:col>5</xdr:col>
                    <xdr:colOff>9525</xdr:colOff>
                    <xdr:row>55</xdr:row>
                    <xdr:rowOff>19050</xdr:rowOff>
                  </from>
                  <to>
                    <xdr:col>6</xdr:col>
                    <xdr:colOff>0</xdr:colOff>
                    <xdr:row>55</xdr:row>
                    <xdr:rowOff>190500</xdr:rowOff>
                  </to>
                </anchor>
              </controlPr>
            </control>
          </mc:Choice>
        </mc:AlternateContent>
        <mc:AlternateContent xmlns:mc="http://schemas.openxmlformats.org/markup-compatibility/2006">
          <mc:Choice Requires="x14">
            <control shapeId="5255" r:id="rId54" name="Check Box 135">
              <controlPr defaultSize="0" autoFill="0" autoLine="0" autoPict="0">
                <anchor moveWithCells="1">
                  <from>
                    <xdr:col>5</xdr:col>
                    <xdr:colOff>9525</xdr:colOff>
                    <xdr:row>56</xdr:row>
                    <xdr:rowOff>0</xdr:rowOff>
                  </from>
                  <to>
                    <xdr:col>6</xdr:col>
                    <xdr:colOff>0</xdr:colOff>
                    <xdr:row>56</xdr:row>
                    <xdr:rowOff>171450</xdr:rowOff>
                  </to>
                </anchor>
              </controlPr>
            </control>
          </mc:Choice>
        </mc:AlternateContent>
        <mc:AlternateContent xmlns:mc="http://schemas.openxmlformats.org/markup-compatibility/2006">
          <mc:Choice Requires="x14">
            <control shapeId="5256" r:id="rId55" name="Check Box 136">
              <controlPr defaultSize="0" autoFill="0" autoLine="0" autoPict="0">
                <anchor moveWithCells="1">
                  <from>
                    <xdr:col>5</xdr:col>
                    <xdr:colOff>9525</xdr:colOff>
                    <xdr:row>56</xdr:row>
                    <xdr:rowOff>0</xdr:rowOff>
                  </from>
                  <to>
                    <xdr:col>6</xdr:col>
                    <xdr:colOff>0</xdr:colOff>
                    <xdr:row>56</xdr:row>
                    <xdr:rowOff>171450</xdr:rowOff>
                  </to>
                </anchor>
              </controlPr>
            </control>
          </mc:Choice>
        </mc:AlternateContent>
        <mc:AlternateContent xmlns:mc="http://schemas.openxmlformats.org/markup-compatibility/2006">
          <mc:Choice Requires="x14">
            <control shapeId="5258" r:id="rId56" name="Check Box 138">
              <controlPr defaultSize="0" autoFill="0" autoLine="0" autoPict="0">
                <anchor moveWithCells="1">
                  <from>
                    <xdr:col>5</xdr:col>
                    <xdr:colOff>9525</xdr:colOff>
                    <xdr:row>57</xdr:row>
                    <xdr:rowOff>19050</xdr:rowOff>
                  </from>
                  <to>
                    <xdr:col>6</xdr:col>
                    <xdr:colOff>0</xdr:colOff>
                    <xdr:row>57</xdr:row>
                    <xdr:rowOff>190500</xdr:rowOff>
                  </to>
                </anchor>
              </controlPr>
            </control>
          </mc:Choice>
        </mc:AlternateContent>
        <mc:AlternateContent xmlns:mc="http://schemas.openxmlformats.org/markup-compatibility/2006">
          <mc:Choice Requires="x14">
            <control shapeId="5259" r:id="rId57" name="Check Box 139">
              <controlPr defaultSize="0" autoFill="0" autoLine="0" autoPict="0">
                <anchor moveWithCells="1">
                  <from>
                    <xdr:col>5</xdr:col>
                    <xdr:colOff>9525</xdr:colOff>
                    <xdr:row>58</xdr:row>
                    <xdr:rowOff>19050</xdr:rowOff>
                  </from>
                  <to>
                    <xdr:col>6</xdr:col>
                    <xdr:colOff>0</xdr:colOff>
                    <xdr:row>58</xdr:row>
                    <xdr:rowOff>190500</xdr:rowOff>
                  </to>
                </anchor>
              </controlPr>
            </control>
          </mc:Choice>
        </mc:AlternateContent>
        <mc:AlternateContent xmlns:mc="http://schemas.openxmlformats.org/markup-compatibility/2006">
          <mc:Choice Requires="x14">
            <control shapeId="5260" r:id="rId58" name="Check Box 140">
              <controlPr defaultSize="0" autoFill="0" autoLine="0" autoPict="0">
                <anchor moveWithCells="1">
                  <from>
                    <xdr:col>5</xdr:col>
                    <xdr:colOff>9525</xdr:colOff>
                    <xdr:row>59</xdr:row>
                    <xdr:rowOff>19050</xdr:rowOff>
                  </from>
                  <to>
                    <xdr:col>6</xdr:col>
                    <xdr:colOff>0</xdr:colOff>
                    <xdr:row>59</xdr:row>
                    <xdr:rowOff>190500</xdr:rowOff>
                  </to>
                </anchor>
              </controlPr>
            </control>
          </mc:Choice>
        </mc:AlternateContent>
        <mc:AlternateContent xmlns:mc="http://schemas.openxmlformats.org/markup-compatibility/2006">
          <mc:Choice Requires="x14">
            <control shapeId="5261" r:id="rId59" name="Check Box 141">
              <controlPr defaultSize="0" autoFill="0" autoLine="0" autoPict="0">
                <anchor moveWithCells="1">
                  <from>
                    <xdr:col>5</xdr:col>
                    <xdr:colOff>9525</xdr:colOff>
                    <xdr:row>60</xdr:row>
                    <xdr:rowOff>0</xdr:rowOff>
                  </from>
                  <to>
                    <xdr:col>6</xdr:col>
                    <xdr:colOff>0</xdr:colOff>
                    <xdr:row>60</xdr:row>
                    <xdr:rowOff>171450</xdr:rowOff>
                  </to>
                </anchor>
              </controlPr>
            </control>
          </mc:Choice>
        </mc:AlternateContent>
        <mc:AlternateContent xmlns:mc="http://schemas.openxmlformats.org/markup-compatibility/2006">
          <mc:Choice Requires="x14">
            <control shapeId="5263" r:id="rId60" name="Check Box 143">
              <controlPr defaultSize="0" autoFill="0" autoLine="0" autoPict="0">
                <anchor moveWithCells="1">
                  <from>
                    <xdr:col>5</xdr:col>
                    <xdr:colOff>9525</xdr:colOff>
                    <xdr:row>61</xdr:row>
                    <xdr:rowOff>19050</xdr:rowOff>
                  </from>
                  <to>
                    <xdr:col>6</xdr:col>
                    <xdr:colOff>0</xdr:colOff>
                    <xdr:row>61</xdr:row>
                    <xdr:rowOff>190500</xdr:rowOff>
                  </to>
                </anchor>
              </controlPr>
            </control>
          </mc:Choice>
        </mc:AlternateContent>
        <mc:AlternateContent xmlns:mc="http://schemas.openxmlformats.org/markup-compatibility/2006">
          <mc:Choice Requires="x14">
            <control shapeId="5264" r:id="rId61" name="Check Box 144">
              <controlPr defaultSize="0" autoFill="0" autoLine="0" autoPict="0">
                <anchor moveWithCells="1">
                  <from>
                    <xdr:col>5</xdr:col>
                    <xdr:colOff>9525</xdr:colOff>
                    <xdr:row>62</xdr:row>
                    <xdr:rowOff>19050</xdr:rowOff>
                  </from>
                  <to>
                    <xdr:col>6</xdr:col>
                    <xdr:colOff>0</xdr:colOff>
                    <xdr:row>62</xdr:row>
                    <xdr:rowOff>190500</xdr:rowOff>
                  </to>
                </anchor>
              </controlPr>
            </control>
          </mc:Choice>
        </mc:AlternateContent>
        <mc:AlternateContent xmlns:mc="http://schemas.openxmlformats.org/markup-compatibility/2006">
          <mc:Choice Requires="x14">
            <control shapeId="5265" r:id="rId62" name="Check Box 145">
              <controlPr defaultSize="0" autoFill="0" autoLine="0" autoPict="0">
                <anchor moveWithCells="1">
                  <from>
                    <xdr:col>5</xdr:col>
                    <xdr:colOff>9525</xdr:colOff>
                    <xdr:row>63</xdr:row>
                    <xdr:rowOff>19050</xdr:rowOff>
                  </from>
                  <to>
                    <xdr:col>6</xdr:col>
                    <xdr:colOff>0</xdr:colOff>
                    <xdr:row>63</xdr:row>
                    <xdr:rowOff>190500</xdr:rowOff>
                  </to>
                </anchor>
              </controlPr>
            </control>
          </mc:Choice>
        </mc:AlternateContent>
        <mc:AlternateContent xmlns:mc="http://schemas.openxmlformats.org/markup-compatibility/2006">
          <mc:Choice Requires="x14">
            <control shapeId="5266" r:id="rId63" name="Check Box 146">
              <controlPr defaultSize="0" autoFill="0" autoLine="0" autoPict="0">
                <anchor moveWithCells="1">
                  <from>
                    <xdr:col>5</xdr:col>
                    <xdr:colOff>9525</xdr:colOff>
                    <xdr:row>64</xdr:row>
                    <xdr:rowOff>19050</xdr:rowOff>
                  </from>
                  <to>
                    <xdr:col>6</xdr:col>
                    <xdr:colOff>0</xdr:colOff>
                    <xdr:row>64</xdr:row>
                    <xdr:rowOff>190500</xdr:rowOff>
                  </to>
                </anchor>
              </controlPr>
            </control>
          </mc:Choice>
        </mc:AlternateContent>
        <mc:AlternateContent xmlns:mc="http://schemas.openxmlformats.org/markup-compatibility/2006">
          <mc:Choice Requires="x14">
            <control shapeId="5267" r:id="rId64" name="Check Box 147">
              <controlPr defaultSize="0" autoFill="0" autoLine="0" autoPict="0">
                <anchor moveWithCells="1">
                  <from>
                    <xdr:col>5</xdr:col>
                    <xdr:colOff>9525</xdr:colOff>
                    <xdr:row>65</xdr:row>
                    <xdr:rowOff>19050</xdr:rowOff>
                  </from>
                  <to>
                    <xdr:col>6</xdr:col>
                    <xdr:colOff>0</xdr:colOff>
                    <xdr:row>65</xdr:row>
                    <xdr:rowOff>190500</xdr:rowOff>
                  </to>
                </anchor>
              </controlPr>
            </control>
          </mc:Choice>
        </mc:AlternateContent>
        <mc:AlternateContent xmlns:mc="http://schemas.openxmlformats.org/markup-compatibility/2006">
          <mc:Choice Requires="x14">
            <control shapeId="5268" r:id="rId65" name="Check Box 148">
              <controlPr defaultSize="0" autoFill="0" autoLine="0" autoPict="0">
                <anchor moveWithCells="1">
                  <from>
                    <xdr:col>5</xdr:col>
                    <xdr:colOff>9525</xdr:colOff>
                    <xdr:row>66</xdr:row>
                    <xdr:rowOff>19050</xdr:rowOff>
                  </from>
                  <to>
                    <xdr:col>6</xdr:col>
                    <xdr:colOff>0</xdr:colOff>
                    <xdr:row>66</xdr:row>
                    <xdr:rowOff>190500</xdr:rowOff>
                  </to>
                </anchor>
              </controlPr>
            </control>
          </mc:Choice>
        </mc:AlternateContent>
        <mc:AlternateContent xmlns:mc="http://schemas.openxmlformats.org/markup-compatibility/2006">
          <mc:Choice Requires="x14">
            <control shapeId="5269" r:id="rId66" name="Check Box 149">
              <controlPr defaultSize="0" autoFill="0" autoLine="0" autoPict="0">
                <anchor moveWithCells="1">
                  <from>
                    <xdr:col>5</xdr:col>
                    <xdr:colOff>9525</xdr:colOff>
                    <xdr:row>67</xdr:row>
                    <xdr:rowOff>19050</xdr:rowOff>
                  </from>
                  <to>
                    <xdr:col>6</xdr:col>
                    <xdr:colOff>0</xdr:colOff>
                    <xdr:row>67</xdr:row>
                    <xdr:rowOff>190500</xdr:rowOff>
                  </to>
                </anchor>
              </controlPr>
            </control>
          </mc:Choice>
        </mc:AlternateContent>
        <mc:AlternateContent xmlns:mc="http://schemas.openxmlformats.org/markup-compatibility/2006">
          <mc:Choice Requires="x14">
            <control shapeId="5270" r:id="rId67" name="Check Box 150">
              <controlPr defaultSize="0" autoFill="0" autoLine="0" autoPict="0">
                <anchor moveWithCells="1">
                  <from>
                    <xdr:col>5</xdr:col>
                    <xdr:colOff>9525</xdr:colOff>
                    <xdr:row>68</xdr:row>
                    <xdr:rowOff>19050</xdr:rowOff>
                  </from>
                  <to>
                    <xdr:col>6</xdr:col>
                    <xdr:colOff>0</xdr:colOff>
                    <xdr:row>68</xdr:row>
                    <xdr:rowOff>190500</xdr:rowOff>
                  </to>
                </anchor>
              </controlPr>
            </control>
          </mc:Choice>
        </mc:AlternateContent>
        <mc:AlternateContent xmlns:mc="http://schemas.openxmlformats.org/markup-compatibility/2006">
          <mc:Choice Requires="x14">
            <control shapeId="5271" r:id="rId68" name="Check Box 151">
              <controlPr defaultSize="0" autoFill="0" autoLine="0" autoPict="0">
                <anchor moveWithCells="1">
                  <from>
                    <xdr:col>5</xdr:col>
                    <xdr:colOff>9525</xdr:colOff>
                    <xdr:row>69</xdr:row>
                    <xdr:rowOff>19050</xdr:rowOff>
                  </from>
                  <to>
                    <xdr:col>6</xdr:col>
                    <xdr:colOff>0</xdr:colOff>
                    <xdr:row>69</xdr:row>
                    <xdr:rowOff>190500</xdr:rowOff>
                  </to>
                </anchor>
              </controlPr>
            </control>
          </mc:Choice>
        </mc:AlternateContent>
        <mc:AlternateContent xmlns:mc="http://schemas.openxmlformats.org/markup-compatibility/2006">
          <mc:Choice Requires="x14">
            <control shapeId="5272" r:id="rId69" name="Check Box 152">
              <controlPr defaultSize="0" autoFill="0" autoLine="0" autoPict="0">
                <anchor moveWithCells="1">
                  <from>
                    <xdr:col>5</xdr:col>
                    <xdr:colOff>9525</xdr:colOff>
                    <xdr:row>70</xdr:row>
                    <xdr:rowOff>19050</xdr:rowOff>
                  </from>
                  <to>
                    <xdr:col>6</xdr:col>
                    <xdr:colOff>0</xdr:colOff>
                    <xdr:row>70</xdr:row>
                    <xdr:rowOff>190500</xdr:rowOff>
                  </to>
                </anchor>
              </controlPr>
            </control>
          </mc:Choice>
        </mc:AlternateContent>
        <mc:AlternateContent xmlns:mc="http://schemas.openxmlformats.org/markup-compatibility/2006">
          <mc:Choice Requires="x14">
            <control shapeId="5273" r:id="rId70" name="Check Box 153">
              <controlPr defaultSize="0" autoFill="0" autoLine="0" autoPict="0">
                <anchor moveWithCells="1">
                  <from>
                    <xdr:col>5</xdr:col>
                    <xdr:colOff>9525</xdr:colOff>
                    <xdr:row>71</xdr:row>
                    <xdr:rowOff>19050</xdr:rowOff>
                  </from>
                  <to>
                    <xdr:col>6</xdr:col>
                    <xdr:colOff>0</xdr:colOff>
                    <xdr:row>71</xdr:row>
                    <xdr:rowOff>190500</xdr:rowOff>
                  </to>
                </anchor>
              </controlPr>
            </control>
          </mc:Choice>
        </mc:AlternateContent>
        <mc:AlternateContent xmlns:mc="http://schemas.openxmlformats.org/markup-compatibility/2006">
          <mc:Choice Requires="x14">
            <control shapeId="5274" r:id="rId71" name="Check Box 154">
              <controlPr defaultSize="0" autoFill="0" autoLine="0" autoPict="0">
                <anchor moveWithCells="1">
                  <from>
                    <xdr:col>5</xdr:col>
                    <xdr:colOff>9525</xdr:colOff>
                    <xdr:row>72</xdr:row>
                    <xdr:rowOff>19050</xdr:rowOff>
                  </from>
                  <to>
                    <xdr:col>6</xdr:col>
                    <xdr:colOff>0</xdr:colOff>
                    <xdr:row>72</xdr:row>
                    <xdr:rowOff>190500</xdr:rowOff>
                  </to>
                </anchor>
              </controlPr>
            </control>
          </mc:Choice>
        </mc:AlternateContent>
        <mc:AlternateContent xmlns:mc="http://schemas.openxmlformats.org/markup-compatibility/2006">
          <mc:Choice Requires="x14">
            <control shapeId="5275" r:id="rId72" name="Check Box 155">
              <controlPr defaultSize="0" autoFill="0" autoLine="0" autoPict="0">
                <anchor moveWithCells="1">
                  <from>
                    <xdr:col>5</xdr:col>
                    <xdr:colOff>9525</xdr:colOff>
                    <xdr:row>73</xdr:row>
                    <xdr:rowOff>19050</xdr:rowOff>
                  </from>
                  <to>
                    <xdr:col>6</xdr:col>
                    <xdr:colOff>0</xdr:colOff>
                    <xdr:row>73</xdr:row>
                    <xdr:rowOff>190500</xdr:rowOff>
                  </to>
                </anchor>
              </controlPr>
            </control>
          </mc:Choice>
        </mc:AlternateContent>
        <mc:AlternateContent xmlns:mc="http://schemas.openxmlformats.org/markup-compatibility/2006">
          <mc:Choice Requires="x14">
            <control shapeId="5276" r:id="rId73" name="Check Box 156">
              <controlPr defaultSize="0" autoFill="0" autoLine="0" autoPict="0">
                <anchor moveWithCells="1">
                  <from>
                    <xdr:col>5</xdr:col>
                    <xdr:colOff>9525</xdr:colOff>
                    <xdr:row>74</xdr:row>
                    <xdr:rowOff>0</xdr:rowOff>
                  </from>
                  <to>
                    <xdr:col>6</xdr:col>
                    <xdr:colOff>0</xdr:colOff>
                    <xdr:row>74</xdr:row>
                    <xdr:rowOff>171450</xdr:rowOff>
                  </to>
                </anchor>
              </controlPr>
            </control>
          </mc:Choice>
        </mc:AlternateContent>
        <mc:AlternateContent xmlns:mc="http://schemas.openxmlformats.org/markup-compatibility/2006">
          <mc:Choice Requires="x14">
            <control shapeId="5278" r:id="rId74" name="Check Box 158">
              <controlPr defaultSize="0" autoFill="0" autoLine="0" autoPict="0">
                <anchor moveWithCells="1">
                  <from>
                    <xdr:col>5</xdr:col>
                    <xdr:colOff>9525</xdr:colOff>
                    <xdr:row>75</xdr:row>
                    <xdr:rowOff>19050</xdr:rowOff>
                  </from>
                  <to>
                    <xdr:col>6</xdr:col>
                    <xdr:colOff>0</xdr:colOff>
                    <xdr:row>75</xdr:row>
                    <xdr:rowOff>190500</xdr:rowOff>
                  </to>
                </anchor>
              </controlPr>
            </control>
          </mc:Choice>
        </mc:AlternateContent>
        <mc:AlternateContent xmlns:mc="http://schemas.openxmlformats.org/markup-compatibility/2006">
          <mc:Choice Requires="x14">
            <control shapeId="5279" r:id="rId75" name="Check Box 159">
              <controlPr defaultSize="0" autoFill="0" autoLine="0" autoPict="0">
                <anchor moveWithCells="1">
                  <from>
                    <xdr:col>5</xdr:col>
                    <xdr:colOff>9525</xdr:colOff>
                    <xdr:row>76</xdr:row>
                    <xdr:rowOff>19050</xdr:rowOff>
                  </from>
                  <to>
                    <xdr:col>6</xdr:col>
                    <xdr:colOff>0</xdr:colOff>
                    <xdr:row>76</xdr:row>
                    <xdr:rowOff>190500</xdr:rowOff>
                  </to>
                </anchor>
              </controlPr>
            </control>
          </mc:Choice>
        </mc:AlternateContent>
        <mc:AlternateContent xmlns:mc="http://schemas.openxmlformats.org/markup-compatibility/2006">
          <mc:Choice Requires="x14">
            <control shapeId="5280" r:id="rId76" name="Check Box 160">
              <controlPr defaultSize="0" autoFill="0" autoLine="0" autoPict="0">
                <anchor moveWithCells="1">
                  <from>
                    <xdr:col>5</xdr:col>
                    <xdr:colOff>9525</xdr:colOff>
                    <xdr:row>77</xdr:row>
                    <xdr:rowOff>19050</xdr:rowOff>
                  </from>
                  <to>
                    <xdr:col>6</xdr:col>
                    <xdr:colOff>0</xdr:colOff>
                    <xdr:row>77</xdr:row>
                    <xdr:rowOff>190500</xdr:rowOff>
                  </to>
                </anchor>
              </controlPr>
            </control>
          </mc:Choice>
        </mc:AlternateContent>
        <mc:AlternateContent xmlns:mc="http://schemas.openxmlformats.org/markup-compatibility/2006">
          <mc:Choice Requires="x14">
            <control shapeId="5281" r:id="rId77" name="Check Box 161">
              <controlPr defaultSize="0" autoFill="0" autoLine="0" autoPict="0">
                <anchor moveWithCells="1">
                  <from>
                    <xdr:col>5</xdr:col>
                    <xdr:colOff>9525</xdr:colOff>
                    <xdr:row>78</xdr:row>
                    <xdr:rowOff>19050</xdr:rowOff>
                  </from>
                  <to>
                    <xdr:col>6</xdr:col>
                    <xdr:colOff>0</xdr:colOff>
                    <xdr:row>78</xdr:row>
                    <xdr:rowOff>190500</xdr:rowOff>
                  </to>
                </anchor>
              </controlPr>
            </control>
          </mc:Choice>
        </mc:AlternateContent>
        <mc:AlternateContent xmlns:mc="http://schemas.openxmlformats.org/markup-compatibility/2006">
          <mc:Choice Requires="x14">
            <control shapeId="5282" r:id="rId78" name="Check Box 162">
              <controlPr defaultSize="0" autoFill="0" autoLine="0" autoPict="0">
                <anchor moveWithCells="1">
                  <from>
                    <xdr:col>5</xdr:col>
                    <xdr:colOff>9525</xdr:colOff>
                    <xdr:row>79</xdr:row>
                    <xdr:rowOff>19050</xdr:rowOff>
                  </from>
                  <to>
                    <xdr:col>6</xdr:col>
                    <xdr:colOff>0</xdr:colOff>
                    <xdr:row>79</xdr:row>
                    <xdr:rowOff>190500</xdr:rowOff>
                  </to>
                </anchor>
              </controlPr>
            </control>
          </mc:Choice>
        </mc:AlternateContent>
        <mc:AlternateContent xmlns:mc="http://schemas.openxmlformats.org/markup-compatibility/2006">
          <mc:Choice Requires="x14">
            <control shapeId="5283" r:id="rId79" name="Check Box 163">
              <controlPr defaultSize="0" autoFill="0" autoLine="0" autoPict="0">
                <anchor moveWithCells="1">
                  <from>
                    <xdr:col>5</xdr:col>
                    <xdr:colOff>9525</xdr:colOff>
                    <xdr:row>80</xdr:row>
                    <xdr:rowOff>19050</xdr:rowOff>
                  </from>
                  <to>
                    <xdr:col>6</xdr:col>
                    <xdr:colOff>0</xdr:colOff>
                    <xdr:row>80</xdr:row>
                    <xdr:rowOff>190500</xdr:rowOff>
                  </to>
                </anchor>
              </controlPr>
            </control>
          </mc:Choice>
        </mc:AlternateContent>
        <mc:AlternateContent xmlns:mc="http://schemas.openxmlformats.org/markup-compatibility/2006">
          <mc:Choice Requires="x14">
            <control shapeId="5284" r:id="rId80" name="Check Box 164">
              <controlPr defaultSize="0" autoFill="0" autoLine="0" autoPict="0">
                <anchor moveWithCells="1">
                  <from>
                    <xdr:col>5</xdr:col>
                    <xdr:colOff>9525</xdr:colOff>
                    <xdr:row>20</xdr:row>
                    <xdr:rowOff>19050</xdr:rowOff>
                  </from>
                  <to>
                    <xdr:col>6</xdr:col>
                    <xdr:colOff>0</xdr:colOff>
                    <xdr:row>20</xdr:row>
                    <xdr:rowOff>990600</xdr:rowOff>
                  </to>
                </anchor>
              </controlPr>
            </control>
          </mc:Choice>
        </mc:AlternateContent>
        <mc:AlternateContent xmlns:mc="http://schemas.openxmlformats.org/markup-compatibility/2006">
          <mc:Choice Requires="x14">
            <control shapeId="5285" r:id="rId81" name="Check Box 165">
              <controlPr defaultSize="0" autoFill="0" autoLine="0" autoPict="0">
                <anchor moveWithCells="1">
                  <from>
                    <xdr:col>5</xdr:col>
                    <xdr:colOff>9525</xdr:colOff>
                    <xdr:row>21</xdr:row>
                    <xdr:rowOff>19050</xdr:rowOff>
                  </from>
                  <to>
                    <xdr:col>6</xdr:col>
                    <xdr:colOff>0</xdr:colOff>
                    <xdr:row>21</xdr:row>
                    <xdr:rowOff>1190625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B1:CV24"/>
  <sheetViews>
    <sheetView view="pageBreakPreview" zoomScale="70" zoomScaleNormal="100" zoomScaleSheetLayoutView="70" workbookViewId="0"/>
  </sheetViews>
  <sheetFormatPr defaultColWidth="9" defaultRowHeight="18.75"/>
  <cols>
    <col min="1" max="105" width="3.125" style="17" customWidth="1"/>
    <col min="106" max="16384" width="9" style="17"/>
  </cols>
  <sheetData>
    <row r="1" spans="54:100" ht="19.5" thickBot="1"/>
    <row r="2" spans="54:100" ht="18" customHeight="1">
      <c r="BB2" s="96"/>
      <c r="BC2" s="97"/>
      <c r="BD2" s="97"/>
      <c r="BE2" s="97"/>
      <c r="BF2" s="97"/>
      <c r="BG2" s="97"/>
      <c r="BH2" s="97"/>
      <c r="BI2" s="97"/>
      <c r="BJ2" s="97"/>
      <c r="BK2" s="97"/>
      <c r="BL2" s="97"/>
      <c r="BM2" s="97"/>
      <c r="BN2" s="97"/>
      <c r="BO2" s="97"/>
      <c r="BP2" s="97"/>
      <c r="BQ2" s="97"/>
      <c r="BR2" s="97"/>
      <c r="BS2" s="97"/>
      <c r="BT2" s="97"/>
      <c r="BU2" s="97"/>
      <c r="BV2" s="97"/>
      <c r="BW2" s="98"/>
      <c r="BY2" s="17" t="s">
        <v>950</v>
      </c>
    </row>
    <row r="3" spans="54:100" ht="18" customHeight="1">
      <c r="BB3" s="99"/>
      <c r="BC3" s="706" t="s">
        <v>951</v>
      </c>
      <c r="BD3" s="706"/>
      <c r="BE3" s="706"/>
      <c r="BF3" s="706"/>
      <c r="BG3" s="706"/>
      <c r="BH3" s="706"/>
      <c r="BI3" s="706"/>
      <c r="BJ3" s="706"/>
      <c r="BK3" s="706"/>
      <c r="BL3" s="706"/>
      <c r="BM3" s="706"/>
      <c r="BN3" s="706"/>
      <c r="BO3" s="706"/>
      <c r="BP3" s="706"/>
      <c r="BQ3" s="706"/>
      <c r="BR3" s="706"/>
      <c r="BS3" s="706"/>
      <c r="BT3" s="706"/>
      <c r="BU3" s="706"/>
      <c r="BV3" s="706"/>
      <c r="BW3" s="102"/>
      <c r="BY3" s="17" t="s">
        <v>952</v>
      </c>
    </row>
    <row r="4" spans="54:100">
      <c r="BB4" s="99"/>
      <c r="BC4" s="706"/>
      <c r="BD4" s="706"/>
      <c r="BE4" s="706"/>
      <c r="BF4" s="706"/>
      <c r="BG4" s="706"/>
      <c r="BH4" s="706"/>
      <c r="BI4" s="706"/>
      <c r="BJ4" s="706"/>
      <c r="BK4" s="706"/>
      <c r="BL4" s="706"/>
      <c r="BM4" s="706"/>
      <c r="BN4" s="706"/>
      <c r="BO4" s="706"/>
      <c r="BP4" s="706"/>
      <c r="BQ4" s="706"/>
      <c r="BR4" s="706"/>
      <c r="BS4" s="706"/>
      <c r="BT4" s="706"/>
      <c r="BU4" s="706"/>
      <c r="BV4" s="706"/>
      <c r="BW4" s="102"/>
      <c r="BY4" s="17" t="s">
        <v>953</v>
      </c>
    </row>
    <row r="5" spans="54:100">
      <c r="BB5" s="99"/>
      <c r="BW5" s="102"/>
      <c r="BY5" s="17" t="s">
        <v>954</v>
      </c>
    </row>
    <row r="6" spans="54:100">
      <c r="BB6" s="99"/>
      <c r="BC6" s="624" t="s">
        <v>955</v>
      </c>
      <c r="BD6" s="624"/>
      <c r="BE6" s="624"/>
      <c r="BF6" s="624"/>
      <c r="BG6" s="624"/>
      <c r="BH6" s="624" t="s">
        <v>956</v>
      </c>
      <c r="BI6" s="624"/>
      <c r="BJ6" s="624"/>
      <c r="BK6" s="624"/>
      <c r="BL6" s="624"/>
      <c r="BM6" s="624" t="s">
        <v>955</v>
      </c>
      <c r="BN6" s="624"/>
      <c r="BO6" s="624"/>
      <c r="BP6" s="624"/>
      <c r="BQ6" s="624"/>
      <c r="BR6" s="624" t="s">
        <v>957</v>
      </c>
      <c r="BS6" s="624"/>
      <c r="BT6" s="624"/>
      <c r="BU6" s="624"/>
      <c r="BV6" s="624"/>
      <c r="BW6" s="102"/>
      <c r="BY6" s="17" t="s">
        <v>958</v>
      </c>
    </row>
    <row r="7" spans="54:100">
      <c r="BB7" s="99"/>
      <c r="BC7" s="707" t="s">
        <v>959</v>
      </c>
      <c r="BD7" s="708"/>
      <c r="BE7" s="708"/>
      <c r="BF7" s="708"/>
      <c r="BG7" s="709"/>
      <c r="BH7" s="710"/>
      <c r="BI7" s="711"/>
      <c r="BJ7" s="711"/>
      <c r="BK7" s="711"/>
      <c r="BL7" s="711"/>
      <c r="BM7" s="710" t="s">
        <v>960</v>
      </c>
      <c r="BN7" s="711"/>
      <c r="BO7" s="711"/>
      <c r="BP7" s="711"/>
      <c r="BQ7" s="712"/>
      <c r="BR7" s="710"/>
      <c r="BS7" s="711"/>
      <c r="BT7" s="711"/>
      <c r="BU7" s="711"/>
      <c r="BV7" s="712"/>
      <c r="BW7" s="102"/>
      <c r="BY7" s="17" t="s">
        <v>961</v>
      </c>
    </row>
    <row r="8" spans="54:100">
      <c r="BB8" s="99"/>
      <c r="BC8" s="698" t="s">
        <v>962</v>
      </c>
      <c r="BD8" s="699"/>
      <c r="BE8" s="699"/>
      <c r="BF8" s="699"/>
      <c r="BG8" s="700"/>
      <c r="BH8" s="692" t="s">
        <v>963</v>
      </c>
      <c r="BI8" s="693"/>
      <c r="BJ8" s="693"/>
      <c r="BK8" s="693"/>
      <c r="BL8" s="693"/>
      <c r="BM8" s="698" t="s">
        <v>964</v>
      </c>
      <c r="BN8" s="699"/>
      <c r="BO8" s="699"/>
      <c r="BP8" s="699"/>
      <c r="BQ8" s="700"/>
      <c r="BR8" s="692" t="s">
        <v>965</v>
      </c>
      <c r="BS8" s="693"/>
      <c r="BT8" s="693"/>
      <c r="BU8" s="693"/>
      <c r="BV8" s="694"/>
      <c r="BW8" s="102"/>
      <c r="BY8" s="17" t="s">
        <v>966</v>
      </c>
    </row>
    <row r="9" spans="54:100">
      <c r="BB9" s="99"/>
      <c r="BC9" s="698" t="s">
        <v>967</v>
      </c>
      <c r="BD9" s="699"/>
      <c r="BE9" s="699"/>
      <c r="BF9" s="699"/>
      <c r="BG9" s="700"/>
      <c r="BH9" s="692" t="s">
        <v>965</v>
      </c>
      <c r="BI9" s="693"/>
      <c r="BJ9" s="693"/>
      <c r="BK9" s="693"/>
      <c r="BL9" s="693"/>
      <c r="BM9" s="698" t="s">
        <v>968</v>
      </c>
      <c r="BN9" s="699"/>
      <c r="BO9" s="699"/>
      <c r="BP9" s="699"/>
      <c r="BQ9" s="700"/>
      <c r="BR9" s="692" t="s">
        <v>965</v>
      </c>
      <c r="BS9" s="693"/>
      <c r="BT9" s="693"/>
      <c r="BU9" s="693"/>
      <c r="BV9" s="694"/>
      <c r="BW9" s="102"/>
      <c r="BY9" s="17" t="s">
        <v>969</v>
      </c>
    </row>
    <row r="10" spans="54:100">
      <c r="BB10" s="99"/>
      <c r="BC10" s="701" t="s">
        <v>970</v>
      </c>
      <c r="BD10" s="702"/>
      <c r="BE10" s="702"/>
      <c r="BF10" s="702"/>
      <c r="BG10" s="703"/>
      <c r="BH10" s="704" t="s">
        <v>965</v>
      </c>
      <c r="BI10" s="705"/>
      <c r="BJ10" s="705"/>
      <c r="BK10" s="705"/>
      <c r="BL10" s="705"/>
      <c r="BM10" s="701" t="s">
        <v>971</v>
      </c>
      <c r="BN10" s="702"/>
      <c r="BO10" s="702"/>
      <c r="BP10" s="702"/>
      <c r="BQ10" s="703"/>
      <c r="BR10" s="692" t="s">
        <v>965</v>
      </c>
      <c r="BS10" s="693"/>
      <c r="BT10" s="693"/>
      <c r="BU10" s="693"/>
      <c r="BV10" s="694"/>
      <c r="BW10" s="102"/>
      <c r="BY10" s="17" t="s">
        <v>972</v>
      </c>
    </row>
    <row r="11" spans="54:100">
      <c r="BB11" s="99"/>
      <c r="BR11" s="123"/>
      <c r="BS11" s="101"/>
      <c r="BT11" s="101"/>
      <c r="BU11" s="101"/>
      <c r="BV11" s="124"/>
      <c r="BW11" s="102"/>
      <c r="BY11" s="17" t="s">
        <v>973</v>
      </c>
    </row>
    <row r="12" spans="54:100">
      <c r="BB12" s="99"/>
      <c r="BW12" s="102"/>
      <c r="BY12" s="17" t="s">
        <v>974</v>
      </c>
    </row>
    <row r="13" spans="54:100" ht="19.5" thickBot="1">
      <c r="BB13" s="108"/>
      <c r="BC13" s="109"/>
      <c r="BD13" s="109"/>
      <c r="BE13" s="109"/>
      <c r="BF13" s="109"/>
      <c r="BG13" s="109"/>
      <c r="BH13" s="109"/>
      <c r="BI13" s="109"/>
      <c r="BJ13" s="109"/>
      <c r="BK13" s="109"/>
      <c r="BL13" s="109"/>
      <c r="BM13" s="109"/>
      <c r="BN13" s="109"/>
      <c r="BO13" s="109"/>
      <c r="BP13" s="109"/>
      <c r="BQ13" s="109"/>
      <c r="BR13" s="109"/>
      <c r="BS13" s="109"/>
      <c r="BT13" s="109"/>
      <c r="BU13" s="109"/>
      <c r="BV13" s="109"/>
      <c r="BW13" s="110"/>
      <c r="BY13" s="17" t="s">
        <v>975</v>
      </c>
      <c r="CV13" s="203" t="s">
        <v>976</v>
      </c>
    </row>
    <row r="14" spans="54:100">
      <c r="BB14" s="96"/>
      <c r="BC14" s="97"/>
      <c r="BD14" s="97"/>
      <c r="BE14" s="97"/>
      <c r="BF14" s="97"/>
      <c r="BG14" s="97"/>
      <c r="BH14" s="97"/>
      <c r="BI14" s="97"/>
      <c r="BJ14" s="97"/>
      <c r="BK14" s="97"/>
      <c r="BL14" s="97"/>
      <c r="BM14" s="97"/>
      <c r="BN14" s="97"/>
      <c r="BO14" s="97"/>
      <c r="BP14" s="97"/>
      <c r="BQ14" s="97"/>
      <c r="BR14" s="97"/>
      <c r="BS14" s="97"/>
      <c r="BT14" s="97"/>
      <c r="BU14" s="97"/>
      <c r="BV14" s="97"/>
      <c r="BW14" s="98"/>
    </row>
    <row r="15" spans="54:100">
      <c r="BB15" s="99"/>
      <c r="BC15" s="706" t="s">
        <v>977</v>
      </c>
      <c r="BD15" s="706"/>
      <c r="BE15" s="706"/>
      <c r="BF15" s="706"/>
      <c r="BG15" s="706"/>
      <c r="BH15" s="706"/>
      <c r="BI15" s="706"/>
      <c r="BJ15" s="706"/>
      <c r="BK15" s="706"/>
      <c r="BL15" s="706"/>
      <c r="BM15" s="706"/>
      <c r="BN15" s="706"/>
      <c r="BO15" s="706"/>
      <c r="BP15" s="706"/>
      <c r="BQ15" s="706"/>
      <c r="BR15" s="706"/>
      <c r="BS15" s="706"/>
      <c r="BT15" s="706"/>
      <c r="BU15" s="706"/>
      <c r="BV15" s="706"/>
      <c r="BW15" s="102"/>
      <c r="BY15" s="17" t="s">
        <v>978</v>
      </c>
    </row>
    <row r="16" spans="54:100">
      <c r="BB16" s="99"/>
      <c r="BC16" s="706"/>
      <c r="BD16" s="706"/>
      <c r="BE16" s="706"/>
      <c r="BF16" s="706"/>
      <c r="BG16" s="706"/>
      <c r="BH16" s="706"/>
      <c r="BI16" s="706"/>
      <c r="BJ16" s="706"/>
      <c r="BK16" s="706"/>
      <c r="BL16" s="706"/>
      <c r="BM16" s="706"/>
      <c r="BN16" s="706"/>
      <c r="BO16" s="706"/>
      <c r="BP16" s="706"/>
      <c r="BQ16" s="706"/>
      <c r="BR16" s="706"/>
      <c r="BS16" s="706"/>
      <c r="BT16" s="706"/>
      <c r="BU16" s="706"/>
      <c r="BV16" s="706"/>
      <c r="BW16" s="102"/>
      <c r="BY16" s="17" t="s">
        <v>979</v>
      </c>
    </row>
    <row r="17" spans="54:77">
      <c r="BB17" s="99"/>
      <c r="BW17" s="102"/>
      <c r="BY17" s="17" t="s">
        <v>980</v>
      </c>
    </row>
    <row r="18" spans="54:77">
      <c r="BB18" s="99"/>
      <c r="BC18" s="695" t="s">
        <v>955</v>
      </c>
      <c r="BD18" s="696"/>
      <c r="BE18" s="696"/>
      <c r="BF18" s="696"/>
      <c r="BG18" s="696"/>
      <c r="BH18" s="696"/>
      <c r="BI18" s="696"/>
      <c r="BJ18" s="696"/>
      <c r="BK18" s="696"/>
      <c r="BL18" s="697"/>
      <c r="BM18" s="695" t="s">
        <v>957</v>
      </c>
      <c r="BN18" s="696"/>
      <c r="BO18" s="696"/>
      <c r="BP18" s="696"/>
      <c r="BQ18" s="696"/>
      <c r="BR18" s="696"/>
      <c r="BS18" s="696"/>
      <c r="BT18" s="696"/>
      <c r="BU18" s="696"/>
      <c r="BV18" s="697"/>
      <c r="BW18" s="102"/>
      <c r="BY18" s="17" t="s">
        <v>981</v>
      </c>
    </row>
    <row r="19" spans="54:77">
      <c r="BB19" s="99"/>
      <c r="BC19" s="683" t="s">
        <v>982</v>
      </c>
      <c r="BD19" s="684"/>
      <c r="BE19" s="684"/>
      <c r="BF19" s="684"/>
      <c r="BG19" s="684"/>
      <c r="BH19" s="684"/>
      <c r="BI19" s="684"/>
      <c r="BJ19" s="684"/>
      <c r="BK19" s="684"/>
      <c r="BL19" s="685"/>
      <c r="BM19" s="686" t="s">
        <v>965</v>
      </c>
      <c r="BN19" s="687"/>
      <c r="BO19" s="687"/>
      <c r="BP19" s="687"/>
      <c r="BQ19" s="687"/>
      <c r="BR19" s="687"/>
      <c r="BS19" s="687"/>
      <c r="BT19" s="687"/>
      <c r="BU19" s="687"/>
      <c r="BV19" s="688"/>
      <c r="BW19" s="102"/>
      <c r="BY19" s="17" t="s">
        <v>983</v>
      </c>
    </row>
    <row r="20" spans="54:77">
      <c r="BB20" s="99"/>
      <c r="BC20" s="689" t="s">
        <v>984</v>
      </c>
      <c r="BD20" s="690"/>
      <c r="BE20" s="690"/>
      <c r="BF20" s="690"/>
      <c r="BG20" s="690"/>
      <c r="BH20" s="690"/>
      <c r="BI20" s="690"/>
      <c r="BJ20" s="690"/>
      <c r="BK20" s="690"/>
      <c r="BL20" s="691"/>
      <c r="BM20" s="692" t="s">
        <v>965</v>
      </c>
      <c r="BN20" s="693"/>
      <c r="BO20" s="693"/>
      <c r="BP20" s="693"/>
      <c r="BQ20" s="693"/>
      <c r="BR20" s="693"/>
      <c r="BS20" s="693"/>
      <c r="BT20" s="693"/>
      <c r="BU20" s="693"/>
      <c r="BV20" s="694"/>
      <c r="BW20" s="102"/>
    </row>
    <row r="21" spans="54:77">
      <c r="BB21" s="99"/>
      <c r="BC21" s="689" t="s">
        <v>985</v>
      </c>
      <c r="BD21" s="690"/>
      <c r="BE21" s="690"/>
      <c r="BF21" s="690"/>
      <c r="BG21" s="690"/>
      <c r="BH21" s="690"/>
      <c r="BI21" s="690"/>
      <c r="BJ21" s="690"/>
      <c r="BK21" s="690"/>
      <c r="BL21" s="691"/>
      <c r="BM21" s="692" t="s">
        <v>965</v>
      </c>
      <c r="BN21" s="693"/>
      <c r="BO21" s="693"/>
      <c r="BP21" s="693"/>
      <c r="BQ21" s="693"/>
      <c r="BR21" s="693"/>
      <c r="BS21" s="693"/>
      <c r="BT21" s="693"/>
      <c r="BU21" s="693"/>
      <c r="BV21" s="694"/>
      <c r="BW21" s="102"/>
    </row>
    <row r="22" spans="54:77">
      <c r="BB22" s="99"/>
      <c r="BR22" s="123"/>
      <c r="BS22" s="101"/>
      <c r="BT22" s="101"/>
      <c r="BU22" s="101"/>
      <c r="BV22" s="124"/>
      <c r="BW22" s="102"/>
    </row>
    <row r="23" spans="54:77">
      <c r="BB23" s="99"/>
      <c r="BW23" s="102"/>
    </row>
    <row r="24" spans="54:77" ht="19.5" thickBot="1">
      <c r="BB24" s="108"/>
      <c r="BC24" s="109"/>
      <c r="BD24" s="109"/>
      <c r="BE24" s="109"/>
      <c r="BF24" s="109"/>
      <c r="BG24" s="109"/>
      <c r="BH24" s="109"/>
      <c r="BI24" s="109"/>
      <c r="BJ24" s="109"/>
      <c r="BK24" s="109"/>
      <c r="BL24" s="109"/>
      <c r="BM24" s="109"/>
      <c r="BN24" s="109"/>
      <c r="BO24" s="109"/>
      <c r="BP24" s="109"/>
      <c r="BQ24" s="109"/>
      <c r="BR24" s="109"/>
      <c r="BS24" s="109"/>
      <c r="BT24" s="109"/>
      <c r="BU24" s="109"/>
      <c r="BV24" s="109"/>
      <c r="BW24" s="110"/>
    </row>
  </sheetData>
  <mergeCells count="30">
    <mergeCell ref="BC7:BG7"/>
    <mergeCell ref="BH7:BL7"/>
    <mergeCell ref="BM7:BQ7"/>
    <mergeCell ref="BR7:BV7"/>
    <mergeCell ref="BC3:BV4"/>
    <mergeCell ref="BC6:BG6"/>
    <mergeCell ref="BH6:BL6"/>
    <mergeCell ref="BM6:BQ6"/>
    <mergeCell ref="BR6:BV6"/>
    <mergeCell ref="BC18:BL18"/>
    <mergeCell ref="BM18:BV18"/>
    <mergeCell ref="BC8:BG8"/>
    <mergeCell ref="BH8:BL8"/>
    <mergeCell ref="BM8:BQ8"/>
    <mergeCell ref="BR8:BV8"/>
    <mergeCell ref="BC9:BG9"/>
    <mergeCell ref="BH9:BL9"/>
    <mergeCell ref="BM9:BQ9"/>
    <mergeCell ref="BR9:BV9"/>
    <mergeCell ref="BC10:BG10"/>
    <mergeCell ref="BH10:BL10"/>
    <mergeCell ref="BM10:BQ10"/>
    <mergeCell ref="BR10:BV10"/>
    <mergeCell ref="BC15:BV16"/>
    <mergeCell ref="BC19:BL19"/>
    <mergeCell ref="BM19:BV19"/>
    <mergeCell ref="BC20:BL20"/>
    <mergeCell ref="BM20:BV20"/>
    <mergeCell ref="BC21:BL21"/>
    <mergeCell ref="BM21:BV21"/>
  </mergeCells>
  <phoneticPr fontId="3"/>
  <hyperlinks>
    <hyperlink ref="CV13" location="④事業計画書P1!Z26" display="④事業計画書P1!Z26" xr:uid="{00000000-0004-0000-1300-000000000000}"/>
  </hyperlinks>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3" manualBreakCount="3">
    <brk id="27" max="1048575" man="1"/>
    <brk id="53" max="1048575" man="1"/>
    <brk id="76"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Y18"/>
  <sheetViews>
    <sheetView view="pageBreakPreview" zoomScale="60" zoomScaleNormal="100" workbookViewId="0">
      <selection activeCell="A8" sqref="A8"/>
    </sheetView>
  </sheetViews>
  <sheetFormatPr defaultColWidth="9" defaultRowHeight="18.75"/>
  <cols>
    <col min="1" max="26" width="3.125" style="17" customWidth="1"/>
    <col min="27" max="16384" width="9" style="17"/>
  </cols>
  <sheetData>
    <row r="2" spans="2:25">
      <c r="B2" s="618" t="s">
        <v>986</v>
      </c>
      <c r="C2" s="618"/>
      <c r="D2" s="618"/>
      <c r="E2" s="618"/>
      <c r="F2" s="618"/>
      <c r="G2" s="618"/>
      <c r="H2" s="618"/>
      <c r="I2" s="618"/>
      <c r="J2" s="618"/>
      <c r="K2" s="618"/>
      <c r="L2" s="618"/>
      <c r="M2" s="618"/>
      <c r="N2" s="618"/>
      <c r="O2" s="618"/>
      <c r="P2" s="618"/>
      <c r="Q2" s="618"/>
      <c r="R2" s="618"/>
      <c r="S2" s="618"/>
      <c r="T2" s="618"/>
      <c r="U2" s="618"/>
      <c r="V2" s="618"/>
      <c r="W2" s="618"/>
      <c r="X2" s="618"/>
      <c r="Y2" s="618"/>
    </row>
    <row r="3" spans="2:25">
      <c r="B3" s="618"/>
      <c r="C3" s="618"/>
      <c r="D3" s="618"/>
      <c r="E3" s="618"/>
      <c r="F3" s="618"/>
      <c r="G3" s="618"/>
      <c r="H3" s="618"/>
      <c r="I3" s="618"/>
      <c r="J3" s="618"/>
      <c r="K3" s="618"/>
      <c r="L3" s="618"/>
      <c r="M3" s="618"/>
      <c r="N3" s="618"/>
      <c r="O3" s="618"/>
      <c r="P3" s="618"/>
      <c r="Q3" s="618"/>
      <c r="R3" s="618"/>
      <c r="S3" s="618"/>
      <c r="T3" s="618"/>
      <c r="U3" s="618"/>
      <c r="V3" s="618"/>
      <c r="W3" s="618"/>
      <c r="X3" s="618"/>
      <c r="Y3" s="618"/>
    </row>
    <row r="5" spans="2:25">
      <c r="B5" s="18" t="s">
        <v>987</v>
      </c>
    </row>
    <row r="6" spans="2:25">
      <c r="B6" s="17" t="s">
        <v>988</v>
      </c>
    </row>
    <row r="7" spans="2:25">
      <c r="B7" s="17" t="s">
        <v>989</v>
      </c>
    </row>
    <row r="8" spans="2:25">
      <c r="B8" s="17" t="s">
        <v>990</v>
      </c>
    </row>
    <row r="9" spans="2:25">
      <c r="B9" s="17" t="s">
        <v>991</v>
      </c>
    </row>
    <row r="10" spans="2:25">
      <c r="B10" s="17" t="s">
        <v>992</v>
      </c>
    </row>
    <row r="11" spans="2:25">
      <c r="B11" s="17" t="s">
        <v>993</v>
      </c>
    </row>
    <row r="12" spans="2:25">
      <c r="B12" s="17" t="s">
        <v>994</v>
      </c>
    </row>
    <row r="13" spans="2:25">
      <c r="B13" s="17" t="s">
        <v>995</v>
      </c>
    </row>
    <row r="14" spans="2:25">
      <c r="B14" s="18" t="s">
        <v>996</v>
      </c>
    </row>
    <row r="15" spans="2:25">
      <c r="B15" s="17" t="s">
        <v>997</v>
      </c>
    </row>
    <row r="16" spans="2:25">
      <c r="B16" s="17" t="s">
        <v>989</v>
      </c>
    </row>
    <row r="17" spans="2:2">
      <c r="B17" s="17" t="s">
        <v>998</v>
      </c>
    </row>
    <row r="18" spans="2:2">
      <c r="B18" s="17" t="s">
        <v>999</v>
      </c>
    </row>
  </sheetData>
  <mergeCells count="1">
    <mergeCell ref="B2:Y3"/>
  </mergeCells>
  <phoneticPr fontId="3"/>
  <pageMargins left="0.70866141732283472" right="0.70866141732283472" top="0.74803149606299213" bottom="0.74803149606299213" header="0.31496062992125984" footer="0.31496062992125984"/>
  <pageSetup paperSize="9" scale="87" orientation="portrait" r:id="rId1"/>
  <headerFooter>
    <oddFooter>&amp;P / &amp;N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Y26"/>
  <sheetViews>
    <sheetView view="pageBreakPreview" zoomScale="115" zoomScaleNormal="100" zoomScaleSheetLayoutView="115" workbookViewId="0">
      <selection activeCell="A8" sqref="A8"/>
    </sheetView>
  </sheetViews>
  <sheetFormatPr defaultColWidth="9" defaultRowHeight="18.75"/>
  <cols>
    <col min="1" max="26" width="3.125" style="17" customWidth="1"/>
    <col min="27" max="16384" width="9" style="17"/>
  </cols>
  <sheetData>
    <row r="2" spans="2:25">
      <c r="B2" s="618" t="s">
        <v>986</v>
      </c>
      <c r="C2" s="618"/>
      <c r="D2" s="618"/>
      <c r="E2" s="618"/>
      <c r="F2" s="618"/>
      <c r="G2" s="618"/>
      <c r="H2" s="618"/>
      <c r="I2" s="618"/>
      <c r="J2" s="618"/>
      <c r="K2" s="618"/>
      <c r="L2" s="618"/>
      <c r="M2" s="618"/>
      <c r="N2" s="618"/>
      <c r="O2" s="618"/>
      <c r="P2" s="618"/>
      <c r="Q2" s="618"/>
      <c r="R2" s="618"/>
      <c r="S2" s="618"/>
      <c r="T2" s="618"/>
      <c r="U2" s="618"/>
      <c r="V2" s="618"/>
      <c r="W2" s="618"/>
      <c r="X2" s="618"/>
      <c r="Y2" s="618"/>
    </row>
    <row r="3" spans="2:25">
      <c r="B3" s="618"/>
      <c r="C3" s="618"/>
      <c r="D3" s="618"/>
      <c r="E3" s="618"/>
      <c r="F3" s="618"/>
      <c r="G3" s="618"/>
      <c r="H3" s="618"/>
      <c r="I3" s="618"/>
      <c r="J3" s="618"/>
      <c r="K3" s="618"/>
      <c r="L3" s="618"/>
      <c r="M3" s="618"/>
      <c r="N3" s="618"/>
      <c r="O3" s="618"/>
      <c r="P3" s="618"/>
      <c r="Q3" s="618"/>
      <c r="R3" s="618"/>
      <c r="S3" s="618"/>
      <c r="T3" s="618"/>
      <c r="U3" s="618"/>
      <c r="V3" s="618"/>
      <c r="W3" s="618"/>
      <c r="X3" s="618"/>
      <c r="Y3" s="618"/>
    </row>
    <row r="5" spans="2:25">
      <c r="B5" s="18" t="s">
        <v>1000</v>
      </c>
    </row>
    <row r="6" spans="2:25">
      <c r="B6" s="17" t="s">
        <v>1001</v>
      </c>
    </row>
    <row r="7" spans="2:25">
      <c r="B7" s="18" t="s">
        <v>1002</v>
      </c>
    </row>
    <row r="8" spans="2:25">
      <c r="B8" s="17" t="s">
        <v>1003</v>
      </c>
    </row>
    <row r="10" spans="2:25">
      <c r="B10" s="17" t="s">
        <v>1004</v>
      </c>
    </row>
    <row r="11" spans="2:25">
      <c r="B11" s="17" t="s">
        <v>1005</v>
      </c>
    </row>
    <row r="12" spans="2:25">
      <c r="B12" s="17" t="s">
        <v>1006</v>
      </c>
    </row>
    <row r="26" ht="18" customHeight="1"/>
  </sheetData>
  <mergeCells count="1">
    <mergeCell ref="B2:Y3"/>
  </mergeCells>
  <phoneticPr fontId="3"/>
  <pageMargins left="0.70866141732283472" right="0.70866141732283472" top="0.74803149606299213" bottom="0.74803149606299213" header="0.31496062992125984" footer="0.31496062992125984"/>
  <pageSetup paperSize="9" scale="87" orientation="portrait" r:id="rId1"/>
  <headerFooter>
    <oddFooter>&amp;P / &amp;N ページ</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AT36"/>
  <sheetViews>
    <sheetView view="pageBreakPreview" zoomScale="60" zoomScaleNormal="100" workbookViewId="0">
      <selection activeCell="AT7" sqref="AT7"/>
    </sheetView>
  </sheetViews>
  <sheetFormatPr defaultColWidth="9" defaultRowHeight="18.75"/>
  <cols>
    <col min="1" max="78" width="3.125" style="17" customWidth="1"/>
    <col min="79" max="16384" width="9" style="17"/>
  </cols>
  <sheetData>
    <row r="2" spans="2:46">
      <c r="B2" s="111"/>
      <c r="C2" s="112"/>
      <c r="D2" s="112"/>
      <c r="E2" s="112"/>
      <c r="F2" s="112"/>
      <c r="G2" s="112"/>
      <c r="H2" s="112"/>
      <c r="I2" s="112"/>
      <c r="J2" s="112"/>
      <c r="K2" s="112"/>
      <c r="L2" s="112"/>
      <c r="M2" s="112"/>
      <c r="N2" s="112"/>
      <c r="O2" s="112"/>
      <c r="P2" s="112"/>
      <c r="Q2" s="112"/>
      <c r="R2" s="112"/>
      <c r="S2" s="112"/>
      <c r="T2" s="112"/>
      <c r="U2" s="112"/>
      <c r="V2" s="112"/>
      <c r="W2" s="112"/>
      <c r="X2" s="112"/>
      <c r="Y2" s="112"/>
      <c r="Z2" s="112"/>
      <c r="AA2" s="113"/>
      <c r="AT2" s="18" t="s">
        <v>1007</v>
      </c>
    </row>
    <row r="3" spans="2:46">
      <c r="B3" s="115"/>
      <c r="Z3" s="206" t="s">
        <v>1008</v>
      </c>
      <c r="AA3" s="116"/>
      <c r="AT3" s="17" t="s">
        <v>1009</v>
      </c>
    </row>
    <row r="4" spans="2:46">
      <c r="B4" s="115"/>
      <c r="Z4" s="206" t="s">
        <v>1010</v>
      </c>
      <c r="AA4" s="116"/>
      <c r="AT4" s="17" t="s">
        <v>1011</v>
      </c>
    </row>
    <row r="5" spans="2:46">
      <c r="B5" s="115"/>
      <c r="AA5" s="116"/>
    </row>
    <row r="6" spans="2:46">
      <c r="B6" s="115"/>
      <c r="C6" s="17" t="s">
        <v>656</v>
      </c>
      <c r="AA6" s="116"/>
      <c r="AT6" s="17" t="s">
        <v>1012</v>
      </c>
    </row>
    <row r="7" spans="2:46">
      <c r="B7" s="115"/>
      <c r="D7" s="17" t="s">
        <v>1013</v>
      </c>
      <c r="AA7" s="116"/>
      <c r="AT7" s="203" t="s">
        <v>1014</v>
      </c>
    </row>
    <row r="8" spans="2:46">
      <c r="B8" s="115"/>
      <c r="AA8" s="116"/>
    </row>
    <row r="9" spans="2:46">
      <c r="B9" s="115"/>
      <c r="O9" s="17" t="s">
        <v>1015</v>
      </c>
      <c r="AA9" s="116"/>
      <c r="AT9" s="18" t="s">
        <v>1016</v>
      </c>
    </row>
    <row r="10" spans="2:46">
      <c r="B10" s="115"/>
      <c r="AA10" s="116"/>
      <c r="AT10" s="17" t="s">
        <v>1017</v>
      </c>
    </row>
    <row r="11" spans="2:46">
      <c r="B11" s="115"/>
      <c r="H11" s="17" t="s">
        <v>1018</v>
      </c>
      <c r="AA11" s="116"/>
      <c r="AT11" s="17" t="s">
        <v>1019</v>
      </c>
    </row>
    <row r="12" spans="2:46">
      <c r="B12" s="115"/>
      <c r="H12" s="17" t="s">
        <v>1020</v>
      </c>
      <c r="AA12" s="116"/>
    </row>
    <row r="13" spans="2:46">
      <c r="B13" s="115"/>
      <c r="AA13" s="116"/>
      <c r="AT13" s="18" t="s">
        <v>1021</v>
      </c>
    </row>
    <row r="14" spans="2:46" ht="18" customHeight="1">
      <c r="B14" s="115"/>
      <c r="D14" s="713" t="s">
        <v>1022</v>
      </c>
      <c r="E14" s="714"/>
      <c r="F14" s="714"/>
      <c r="G14" s="714"/>
      <c r="H14" s="714"/>
      <c r="I14" s="714"/>
      <c r="J14" s="714"/>
      <c r="K14" s="714"/>
      <c r="L14" s="714"/>
      <c r="M14" s="714"/>
      <c r="N14" s="714"/>
      <c r="O14" s="714"/>
      <c r="P14" s="714"/>
      <c r="Q14" s="714"/>
      <c r="R14" s="714"/>
      <c r="S14" s="714"/>
      <c r="T14" s="714"/>
      <c r="U14" s="714"/>
      <c r="V14" s="714"/>
      <c r="W14" s="714"/>
      <c r="X14" s="714"/>
      <c r="Y14" s="714"/>
      <c r="AA14" s="116"/>
      <c r="AT14" s="17" t="s">
        <v>1023</v>
      </c>
    </row>
    <row r="15" spans="2:46">
      <c r="B15" s="115"/>
      <c r="D15" s="714"/>
      <c r="E15" s="714"/>
      <c r="F15" s="714"/>
      <c r="G15" s="714"/>
      <c r="H15" s="714"/>
      <c r="I15" s="714"/>
      <c r="J15" s="714"/>
      <c r="K15" s="714"/>
      <c r="L15" s="714"/>
      <c r="M15" s="714"/>
      <c r="N15" s="714"/>
      <c r="O15" s="714"/>
      <c r="P15" s="714"/>
      <c r="Q15" s="714"/>
      <c r="R15" s="714"/>
      <c r="S15" s="714"/>
      <c r="T15" s="714"/>
      <c r="U15" s="714"/>
      <c r="V15" s="714"/>
      <c r="W15" s="714"/>
      <c r="X15" s="714"/>
      <c r="Y15" s="714"/>
      <c r="AA15" s="116"/>
      <c r="AT15" s="17" t="s">
        <v>1024</v>
      </c>
    </row>
    <row r="16" spans="2:46" ht="18" customHeight="1">
      <c r="B16" s="115"/>
      <c r="D16" s="713" t="s">
        <v>1025</v>
      </c>
      <c r="E16" s="714"/>
      <c r="F16" s="714"/>
      <c r="G16" s="714"/>
      <c r="H16" s="714"/>
      <c r="I16" s="714"/>
      <c r="J16" s="714"/>
      <c r="K16" s="714"/>
      <c r="L16" s="714"/>
      <c r="M16" s="714"/>
      <c r="N16" s="714"/>
      <c r="O16" s="714"/>
      <c r="P16" s="714"/>
      <c r="Q16" s="714"/>
      <c r="R16" s="714"/>
      <c r="S16" s="714"/>
      <c r="T16" s="714"/>
      <c r="U16" s="714"/>
      <c r="V16" s="714"/>
      <c r="W16" s="714"/>
      <c r="X16" s="714"/>
      <c r="Y16" s="714"/>
      <c r="AA16" s="116"/>
    </row>
    <row r="17" spans="2:27">
      <c r="B17" s="115"/>
      <c r="D17" s="714"/>
      <c r="E17" s="714"/>
      <c r="F17" s="714"/>
      <c r="G17" s="714"/>
      <c r="H17" s="714"/>
      <c r="I17" s="714"/>
      <c r="J17" s="714"/>
      <c r="K17" s="714"/>
      <c r="L17" s="714"/>
      <c r="M17" s="714"/>
      <c r="N17" s="714"/>
      <c r="O17" s="714"/>
      <c r="P17" s="714"/>
      <c r="Q17" s="714"/>
      <c r="R17" s="714"/>
      <c r="S17" s="714"/>
      <c r="T17" s="714"/>
      <c r="U17" s="714"/>
      <c r="V17" s="714"/>
      <c r="W17" s="714"/>
      <c r="X17" s="714"/>
      <c r="Y17" s="714"/>
      <c r="AA17" s="116"/>
    </row>
    <row r="18" spans="2:27">
      <c r="B18" s="115"/>
      <c r="D18" s="714"/>
      <c r="E18" s="714"/>
      <c r="F18" s="714"/>
      <c r="G18" s="714"/>
      <c r="H18" s="714"/>
      <c r="I18" s="714"/>
      <c r="J18" s="714"/>
      <c r="K18" s="714"/>
      <c r="L18" s="714"/>
      <c r="M18" s="714"/>
      <c r="N18" s="714"/>
      <c r="O18" s="714"/>
      <c r="P18" s="714"/>
      <c r="Q18" s="714"/>
      <c r="R18" s="714"/>
      <c r="S18" s="714"/>
      <c r="T18" s="714"/>
      <c r="U18" s="714"/>
      <c r="V18" s="714"/>
      <c r="W18" s="714"/>
      <c r="X18" s="714"/>
      <c r="Y18" s="714"/>
      <c r="AA18" s="116"/>
    </row>
    <row r="19" spans="2:27">
      <c r="B19" s="115"/>
      <c r="N19" s="17" t="s">
        <v>1026</v>
      </c>
      <c r="AA19" s="116"/>
    </row>
    <row r="20" spans="2:27">
      <c r="B20" s="115"/>
      <c r="E20" s="17" t="s">
        <v>1027</v>
      </c>
      <c r="K20" s="17" t="s">
        <v>1028</v>
      </c>
      <c r="AA20" s="116"/>
    </row>
    <row r="21" spans="2:27">
      <c r="B21" s="115"/>
      <c r="E21" s="17" t="s">
        <v>1029</v>
      </c>
      <c r="K21" s="17" t="s">
        <v>1028</v>
      </c>
      <c r="AA21" s="116"/>
    </row>
    <row r="22" spans="2:27">
      <c r="B22" s="115"/>
      <c r="E22" s="17" t="s">
        <v>1030</v>
      </c>
      <c r="AA22" s="116"/>
    </row>
    <row r="23" spans="2:27">
      <c r="B23" s="115"/>
      <c r="G23" s="624" t="s">
        <v>1031</v>
      </c>
      <c r="H23" s="624"/>
      <c r="I23" s="624"/>
      <c r="J23" s="624"/>
      <c r="K23" s="624"/>
      <c r="L23" s="624"/>
      <c r="M23" s="624"/>
      <c r="N23" s="624"/>
      <c r="O23" s="624"/>
      <c r="P23" s="624"/>
      <c r="Q23" s="624"/>
      <c r="R23" s="624" t="s">
        <v>1032</v>
      </c>
      <c r="S23" s="624"/>
      <c r="T23" s="624"/>
      <c r="U23" s="624"/>
      <c r="V23" s="624"/>
      <c r="W23" s="624"/>
      <c r="X23" s="624"/>
      <c r="AA23" s="116"/>
    </row>
    <row r="24" spans="2:27">
      <c r="B24" s="115"/>
      <c r="G24" s="624" t="s">
        <v>1033</v>
      </c>
      <c r="H24" s="624"/>
      <c r="I24" s="624"/>
      <c r="J24" s="624"/>
      <c r="K24" s="624"/>
      <c r="L24" s="624"/>
      <c r="M24" s="624"/>
      <c r="N24" s="624"/>
      <c r="O24" s="624"/>
      <c r="P24" s="624"/>
      <c r="Q24" s="624"/>
      <c r="R24" s="624" t="s">
        <v>1034</v>
      </c>
      <c r="S24" s="624"/>
      <c r="T24" s="624"/>
      <c r="U24" s="624"/>
      <c r="V24" s="624"/>
      <c r="W24" s="624"/>
      <c r="X24" s="624"/>
      <c r="AA24" s="116"/>
    </row>
    <row r="25" spans="2:27">
      <c r="B25" s="115"/>
      <c r="G25" s="624" t="s">
        <v>1035</v>
      </c>
      <c r="H25" s="624"/>
      <c r="I25" s="624"/>
      <c r="J25" s="624"/>
      <c r="K25" s="624"/>
      <c r="L25" s="624"/>
      <c r="M25" s="624"/>
      <c r="N25" s="624"/>
      <c r="O25" s="624"/>
      <c r="P25" s="624"/>
      <c r="Q25" s="624"/>
      <c r="R25" s="624" t="s">
        <v>1034</v>
      </c>
      <c r="S25" s="624"/>
      <c r="T25" s="624"/>
      <c r="U25" s="624"/>
      <c r="V25" s="624"/>
      <c r="W25" s="624"/>
      <c r="X25" s="624"/>
      <c r="AA25" s="116"/>
    </row>
    <row r="26" spans="2:27">
      <c r="B26" s="115"/>
      <c r="AA26" s="116"/>
    </row>
    <row r="27" spans="2:27">
      <c r="B27" s="115"/>
      <c r="AA27" s="116"/>
    </row>
    <row r="28" spans="2:27">
      <c r="B28" s="115"/>
      <c r="AA28" s="116"/>
    </row>
    <row r="29" spans="2:27">
      <c r="B29" s="115"/>
      <c r="AA29" s="116"/>
    </row>
    <row r="30" spans="2:27">
      <c r="B30" s="115"/>
      <c r="Q30" s="111" t="s">
        <v>1036</v>
      </c>
      <c r="R30" s="112"/>
      <c r="S30" s="112"/>
      <c r="T30" s="112"/>
      <c r="U30" s="112"/>
      <c r="V30" s="112"/>
      <c r="W30" s="112"/>
      <c r="X30" s="112"/>
      <c r="Y30" s="112"/>
      <c r="Z30" s="113"/>
      <c r="AA30" s="116"/>
    </row>
    <row r="31" spans="2:27">
      <c r="B31" s="115"/>
      <c r="Q31" s="115" t="s">
        <v>1037</v>
      </c>
      <c r="Z31" s="116"/>
      <c r="AA31" s="116"/>
    </row>
    <row r="32" spans="2:27">
      <c r="B32" s="115"/>
      <c r="Q32" s="115"/>
      <c r="Z32" s="116"/>
      <c r="AA32" s="116"/>
    </row>
    <row r="33" spans="2:27">
      <c r="B33" s="115"/>
      <c r="Q33" s="115"/>
      <c r="Z33" s="116"/>
      <c r="AA33" s="116"/>
    </row>
    <row r="34" spans="2:27">
      <c r="B34" s="115"/>
      <c r="Q34" s="115"/>
      <c r="Z34" s="116"/>
      <c r="AA34" s="116"/>
    </row>
    <row r="35" spans="2:27">
      <c r="B35" s="115"/>
      <c r="Q35" s="123"/>
      <c r="R35" s="101"/>
      <c r="S35" s="101"/>
      <c r="T35" s="101"/>
      <c r="U35" s="101"/>
      <c r="V35" s="101"/>
      <c r="W35" s="101"/>
      <c r="X35" s="101"/>
      <c r="Y35" s="101"/>
      <c r="Z35" s="124"/>
      <c r="AA35" s="116"/>
    </row>
    <row r="36" spans="2:27">
      <c r="B36" s="123"/>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24"/>
    </row>
  </sheetData>
  <mergeCells count="8">
    <mergeCell ref="G25:Q25"/>
    <mergeCell ref="R25:X25"/>
    <mergeCell ref="D14:Y15"/>
    <mergeCell ref="D16:Y18"/>
    <mergeCell ref="G23:Q23"/>
    <mergeCell ref="R23:X23"/>
    <mergeCell ref="G24:Q24"/>
    <mergeCell ref="R24:X24"/>
  </mergeCells>
  <phoneticPr fontId="3"/>
  <hyperlinks>
    <hyperlink ref="AT7" r:id="rId1" xr:uid="{00000000-0004-0000-1600-000000000000}"/>
  </hyperlinks>
  <pageMargins left="0.70866141732283472" right="0.70866141732283472" top="0.74803149606299213" bottom="0.74803149606299213" header="0.31496062992125984" footer="0.31496062992125984"/>
  <pageSetup paperSize="9" scale="87" orientation="portrait" r:id="rId2"/>
  <headerFooter>
    <oddFooter>&amp;P / &amp;N ページ</oddFooter>
  </headerFooter>
  <colBreaks count="1" manualBreakCount="1">
    <brk id="45"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8.75"/>
  <sheetData/>
  <phoneticPr fontId="3"/>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40"/>
  <sheetViews>
    <sheetView view="pageBreakPreview" zoomScaleNormal="100" zoomScaleSheetLayoutView="100" workbookViewId="0">
      <selection activeCell="AK24" sqref="AK24"/>
    </sheetView>
  </sheetViews>
  <sheetFormatPr defaultColWidth="9" defaultRowHeight="18.75"/>
  <cols>
    <col min="1" max="1" width="1" style="19" customWidth="1"/>
    <col min="2" max="27" width="3" style="19" customWidth="1"/>
    <col min="28" max="28" width="1" style="19" customWidth="1"/>
    <col min="29" max="54" width="3.125" style="17" customWidth="1"/>
    <col min="55" max="16384" width="9" style="17"/>
  </cols>
  <sheetData>
    <row r="1" spans="1:30">
      <c r="A1" s="16"/>
      <c r="B1" s="16" t="s">
        <v>240</v>
      </c>
      <c r="C1" s="16"/>
      <c r="D1" s="16"/>
      <c r="E1" s="16"/>
      <c r="F1" s="16"/>
      <c r="G1" s="16"/>
      <c r="H1" s="16"/>
      <c r="I1" s="16"/>
      <c r="J1" s="16"/>
      <c r="K1" s="16"/>
      <c r="L1" s="16"/>
      <c r="M1" s="16"/>
      <c r="N1" s="16"/>
      <c r="O1" s="16"/>
      <c r="P1" s="16"/>
      <c r="Q1" s="16"/>
      <c r="R1" s="16"/>
      <c r="S1" s="16"/>
      <c r="T1" s="16"/>
      <c r="U1" s="16"/>
      <c r="V1" s="16"/>
      <c r="W1" s="16"/>
      <c r="X1" s="16"/>
      <c r="Y1" s="16"/>
      <c r="Z1" s="16"/>
      <c r="AA1" s="16"/>
      <c r="AB1" s="16"/>
    </row>
    <row r="2" spans="1:30">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D2" s="18" t="s">
        <v>241</v>
      </c>
    </row>
    <row r="3" spans="1:30">
      <c r="J3" s="20"/>
      <c r="M3" s="21"/>
      <c r="N3" s="21"/>
      <c r="O3" s="21"/>
      <c r="P3" s="21"/>
      <c r="Q3" s="21"/>
      <c r="R3" s="21"/>
      <c r="S3" s="22"/>
      <c r="T3" s="21"/>
      <c r="U3" s="20" t="s">
        <v>242</v>
      </c>
      <c r="V3" s="23">
        <v>7</v>
      </c>
      <c r="W3" s="19" t="s">
        <v>243</v>
      </c>
      <c r="X3" s="23">
        <v>5</v>
      </c>
      <c r="Y3" s="19" t="s">
        <v>244</v>
      </c>
      <c r="Z3" s="23">
        <v>17</v>
      </c>
      <c r="AA3" s="19" t="s">
        <v>245</v>
      </c>
      <c r="AD3" s="17" t="s">
        <v>246</v>
      </c>
    </row>
    <row r="4" spans="1:30">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D4" s="17" t="s">
        <v>247</v>
      </c>
    </row>
    <row r="5" spans="1:30">
      <c r="A5" s="16"/>
      <c r="B5" s="16" t="s">
        <v>248</v>
      </c>
      <c r="C5" s="16"/>
      <c r="D5" s="16"/>
      <c r="E5" s="16"/>
      <c r="F5" s="16"/>
      <c r="G5" s="16"/>
      <c r="H5" s="16"/>
      <c r="I5" s="16"/>
      <c r="J5" s="16"/>
      <c r="K5" s="16"/>
      <c r="L5" s="16"/>
      <c r="M5" s="16"/>
      <c r="N5" s="16"/>
      <c r="O5" s="16"/>
      <c r="P5" s="16"/>
      <c r="Q5" s="16"/>
      <c r="R5" s="16"/>
      <c r="S5" s="16"/>
      <c r="T5" s="16"/>
      <c r="U5" s="16"/>
      <c r="V5" s="16"/>
      <c r="W5" s="16"/>
      <c r="X5" s="16"/>
      <c r="Y5" s="16"/>
      <c r="Z5" s="16"/>
      <c r="AA5" s="16"/>
      <c r="AB5" s="16"/>
      <c r="AD5" s="17" t="s">
        <v>249</v>
      </c>
    </row>
    <row r="6" spans="1:30">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D6" s="17" t="s">
        <v>250</v>
      </c>
    </row>
    <row r="7" spans="1:30">
      <c r="A7" s="16"/>
      <c r="B7" s="16"/>
      <c r="C7" s="16"/>
      <c r="D7" s="16"/>
      <c r="E7" s="16"/>
      <c r="F7" s="16"/>
      <c r="G7" s="16"/>
      <c r="H7" s="16"/>
      <c r="I7" s="16"/>
      <c r="J7" s="16"/>
      <c r="K7" s="16"/>
      <c r="L7" s="16"/>
      <c r="M7" s="16"/>
      <c r="N7" s="24" t="s">
        <v>251</v>
      </c>
      <c r="O7" s="241" t="s">
        <v>252</v>
      </c>
      <c r="P7" s="241"/>
      <c r="Q7" s="241"/>
      <c r="R7" s="241"/>
      <c r="S7" s="241"/>
      <c r="T7" s="241"/>
      <c r="U7" s="241"/>
      <c r="V7" s="241"/>
      <c r="W7" s="241"/>
      <c r="X7" s="241"/>
      <c r="Y7" s="241"/>
      <c r="Z7" s="241"/>
      <c r="AB7" s="16"/>
      <c r="AD7" s="17" t="s">
        <v>253</v>
      </c>
    </row>
    <row r="8" spans="1:30">
      <c r="A8" s="16"/>
      <c r="B8" s="16"/>
      <c r="C8" s="16"/>
      <c r="D8" s="16"/>
      <c r="E8" s="16"/>
      <c r="F8" s="16"/>
      <c r="G8" s="16"/>
      <c r="H8" s="16"/>
      <c r="I8" s="16"/>
      <c r="J8" s="16"/>
      <c r="K8" s="16"/>
      <c r="L8" s="16"/>
      <c r="M8" s="16"/>
      <c r="N8" s="24" t="s">
        <v>254</v>
      </c>
      <c r="O8" s="241" t="s">
        <v>255</v>
      </c>
      <c r="P8" s="241"/>
      <c r="Q8" s="241"/>
      <c r="R8" s="241"/>
      <c r="S8" s="241"/>
      <c r="T8" s="241"/>
      <c r="U8" s="241"/>
      <c r="V8" s="241"/>
      <c r="W8" s="241"/>
      <c r="X8" s="241"/>
      <c r="Y8" s="241"/>
      <c r="Z8" s="241"/>
      <c r="AB8" s="16"/>
      <c r="AD8" s="18" t="s">
        <v>256</v>
      </c>
    </row>
    <row r="9" spans="1:30">
      <c r="A9" s="16"/>
      <c r="B9" s="16"/>
      <c r="C9" s="16"/>
      <c r="D9" s="16"/>
      <c r="E9" s="16"/>
      <c r="F9" s="16"/>
      <c r="G9" s="16"/>
      <c r="H9" s="16"/>
      <c r="I9" s="16"/>
      <c r="J9" s="16"/>
      <c r="K9" s="16"/>
      <c r="L9" s="16"/>
      <c r="M9" s="16"/>
      <c r="N9" s="24" t="s">
        <v>257</v>
      </c>
      <c r="O9" s="242" t="s">
        <v>258</v>
      </c>
      <c r="P9" s="242"/>
      <c r="Q9" s="242"/>
      <c r="R9" s="242"/>
      <c r="S9" s="16"/>
      <c r="T9" s="242" t="s">
        <v>259</v>
      </c>
      <c r="U9" s="242"/>
      <c r="V9" s="242"/>
      <c r="W9" s="25"/>
      <c r="X9" s="242" t="s">
        <v>260</v>
      </c>
      <c r="Y9" s="242"/>
      <c r="Z9" s="242"/>
      <c r="AB9" s="16"/>
      <c r="AD9" s="17" t="s">
        <v>261</v>
      </c>
    </row>
    <row r="10" spans="1:30">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D10" s="18" t="s">
        <v>262</v>
      </c>
    </row>
    <row r="11" spans="1:30">
      <c r="A11" s="16"/>
      <c r="B11" s="16"/>
      <c r="C11" s="16"/>
      <c r="D11" s="16"/>
      <c r="E11" s="16"/>
      <c r="F11" s="16"/>
      <c r="G11" s="16"/>
      <c r="H11" s="239" t="s">
        <v>263</v>
      </c>
      <c r="I11" s="239"/>
      <c r="J11" s="239"/>
      <c r="K11" s="239"/>
      <c r="L11" s="239"/>
      <c r="M11" s="239"/>
      <c r="N11" s="239"/>
      <c r="O11" s="239"/>
      <c r="P11" s="239"/>
      <c r="Q11" s="239"/>
      <c r="R11" s="239"/>
      <c r="S11" s="239"/>
      <c r="T11" s="239"/>
      <c r="U11" s="239"/>
      <c r="V11" s="16"/>
      <c r="W11" s="16"/>
      <c r="X11" s="16"/>
      <c r="Y11" s="16"/>
      <c r="Z11" s="16"/>
      <c r="AA11" s="16"/>
      <c r="AB11" s="16"/>
      <c r="AD11" s="17" t="s">
        <v>264</v>
      </c>
    </row>
    <row r="12" spans="1:30">
      <c r="A12" s="16"/>
      <c r="B12" s="16"/>
      <c r="C12" s="16"/>
      <c r="D12" s="16"/>
      <c r="E12" s="16"/>
      <c r="F12" s="16"/>
      <c r="G12" s="16"/>
      <c r="H12" s="26"/>
      <c r="I12" s="26"/>
      <c r="J12" s="26"/>
      <c r="K12" s="26"/>
      <c r="L12" s="26"/>
      <c r="M12" s="26"/>
      <c r="N12" s="26"/>
      <c r="O12" s="26"/>
      <c r="P12" s="26"/>
      <c r="Q12" s="26"/>
      <c r="R12" s="26"/>
      <c r="S12" s="26"/>
      <c r="T12" s="26"/>
      <c r="U12" s="26"/>
      <c r="V12" s="16"/>
      <c r="W12" s="16"/>
      <c r="X12" s="16"/>
      <c r="Y12" s="16"/>
      <c r="Z12" s="16"/>
      <c r="AA12" s="16"/>
      <c r="AB12" s="16"/>
      <c r="AD12" s="27" t="s">
        <v>265</v>
      </c>
    </row>
    <row r="13" spans="1:30">
      <c r="A13" s="16"/>
      <c r="B13" s="237" t="s">
        <v>266</v>
      </c>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16"/>
      <c r="AD13" s="18" t="s">
        <v>267</v>
      </c>
    </row>
    <row r="14" spans="1:30">
      <c r="A14" s="16"/>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16"/>
      <c r="AD14" s="27" t="s">
        <v>268</v>
      </c>
    </row>
    <row r="15" spans="1:30">
      <c r="A15" s="16"/>
      <c r="B15" s="16"/>
      <c r="C15" s="16"/>
      <c r="D15" s="16"/>
      <c r="E15" s="16"/>
      <c r="F15" s="16"/>
      <c r="G15" s="16"/>
      <c r="H15" s="16"/>
      <c r="I15" s="16"/>
      <c r="J15" s="16"/>
      <c r="K15" s="16"/>
      <c r="L15" s="16"/>
      <c r="M15" s="16"/>
      <c r="N15" s="239" t="s">
        <v>269</v>
      </c>
      <c r="O15" s="239"/>
      <c r="P15" s="16"/>
      <c r="Q15" s="16"/>
      <c r="R15" s="16"/>
      <c r="S15" s="16"/>
      <c r="T15" s="16"/>
      <c r="U15" s="16"/>
      <c r="V15" s="16"/>
      <c r="W15" s="16"/>
      <c r="X15" s="16"/>
      <c r="Y15" s="16"/>
      <c r="Z15" s="16"/>
      <c r="AA15" s="16"/>
      <c r="AB15" s="16"/>
      <c r="AD15" s="27" t="s">
        <v>270</v>
      </c>
    </row>
    <row r="16" spans="1:30">
      <c r="A16" s="16"/>
      <c r="B16" s="16" t="s">
        <v>271</v>
      </c>
      <c r="C16" s="16"/>
      <c r="D16" s="16"/>
      <c r="E16" s="16"/>
      <c r="F16" s="16"/>
      <c r="G16" s="16"/>
      <c r="H16" s="16"/>
      <c r="I16" s="16" t="s">
        <v>272</v>
      </c>
      <c r="J16" s="16"/>
      <c r="K16" s="240">
        <f>IF(④事業計画書P3!AC13=0,"",IF(④事業計画書P1!R14&lt;&gt;"",④事業計画書P3!R31,④事業計画書P3!R38))</f>
        <v>1445000</v>
      </c>
      <c r="L16" s="240"/>
      <c r="M16" s="240"/>
      <c r="N16" s="240"/>
      <c r="O16" s="240"/>
      <c r="P16" s="240"/>
      <c r="Q16" s="240"/>
      <c r="R16" s="16" t="s">
        <v>273</v>
      </c>
      <c r="S16" s="16"/>
      <c r="T16" s="16"/>
      <c r="U16" s="16"/>
      <c r="V16" s="16"/>
      <c r="W16" s="16"/>
      <c r="X16" s="16"/>
      <c r="Y16" s="16"/>
      <c r="Z16" s="16"/>
      <c r="AA16" s="16"/>
      <c r="AB16" s="16"/>
      <c r="AD16" s="18" t="s">
        <v>274</v>
      </c>
    </row>
    <row r="17" spans="1:30">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D17" s="27" t="s">
        <v>275</v>
      </c>
    </row>
    <row r="18" spans="1:30">
      <c r="A18" s="16"/>
      <c r="B18" s="16" t="s">
        <v>276</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D18" s="27" t="s">
        <v>277</v>
      </c>
    </row>
    <row r="19" spans="1:30">
      <c r="A19" s="16"/>
      <c r="B19" s="16" t="s">
        <v>278</v>
      </c>
      <c r="C19" s="16"/>
      <c r="D19" s="236" t="s">
        <v>279</v>
      </c>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16"/>
      <c r="AD19" s="27" t="s">
        <v>280</v>
      </c>
    </row>
    <row r="20" spans="1:30">
      <c r="A20" s="16"/>
      <c r="B20" s="16" t="s">
        <v>281</v>
      </c>
      <c r="C20" s="16"/>
      <c r="D20" s="236" t="s">
        <v>282</v>
      </c>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16"/>
      <c r="AD20" s="18" t="s">
        <v>283</v>
      </c>
    </row>
    <row r="21" spans="1:30">
      <c r="A21" s="16"/>
      <c r="B21" s="16" t="s">
        <v>284</v>
      </c>
      <c r="C21" s="16"/>
      <c r="D21" s="236" t="s">
        <v>285</v>
      </c>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16"/>
      <c r="AD21" s="27" t="s">
        <v>286</v>
      </c>
    </row>
    <row r="22" spans="1:30">
      <c r="A22" s="16"/>
      <c r="B22" s="16" t="s">
        <v>287</v>
      </c>
      <c r="C22" s="16"/>
      <c r="D22" s="236" t="s">
        <v>288</v>
      </c>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16"/>
      <c r="AD22" s="27" t="s">
        <v>289</v>
      </c>
    </row>
    <row r="23" spans="1:30">
      <c r="A23" s="16"/>
      <c r="B23" s="16"/>
      <c r="C23" s="16"/>
      <c r="D23" s="237" t="s">
        <v>290</v>
      </c>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16"/>
      <c r="AD23" s="27" t="s">
        <v>291</v>
      </c>
    </row>
    <row r="24" spans="1:30">
      <c r="A24" s="16"/>
      <c r="B24" s="16"/>
      <c r="C24" s="16"/>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16"/>
      <c r="AD24" s="27" t="s">
        <v>292</v>
      </c>
    </row>
    <row r="25" spans="1:30">
      <c r="A25" s="16"/>
      <c r="B25" s="16" t="s">
        <v>293</v>
      </c>
      <c r="C25" s="16"/>
      <c r="D25" s="236" t="s">
        <v>294</v>
      </c>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16"/>
    </row>
    <row r="26" spans="1:30">
      <c r="A26" s="16"/>
      <c r="B26" s="16" t="s">
        <v>295</v>
      </c>
      <c r="C26" s="16"/>
      <c r="D26" s="238" t="s">
        <v>296</v>
      </c>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16"/>
    </row>
    <row r="27" spans="1:30">
      <c r="A27" s="16"/>
      <c r="B27" s="16" t="s">
        <v>297</v>
      </c>
      <c r="C27" s="16"/>
      <c r="D27" s="16" t="s">
        <v>298</v>
      </c>
      <c r="E27" s="16"/>
      <c r="F27" s="16"/>
      <c r="G27" s="16"/>
      <c r="H27" s="16"/>
      <c r="I27" s="16"/>
      <c r="J27" s="16"/>
      <c r="K27" s="16"/>
      <c r="L27" s="16"/>
      <c r="M27" s="16"/>
      <c r="N27" s="16"/>
      <c r="O27" s="16"/>
      <c r="P27" s="16"/>
      <c r="Q27" s="16"/>
      <c r="R27" s="16"/>
      <c r="S27" s="16"/>
      <c r="T27" s="16"/>
      <c r="U27" s="16"/>
      <c r="V27" s="16"/>
      <c r="W27" s="16"/>
      <c r="X27" s="16"/>
      <c r="Y27" s="16"/>
      <c r="Z27" s="16"/>
      <c r="AA27" s="16"/>
      <c r="AB27" s="16"/>
    </row>
    <row r="28" spans="1:30">
      <c r="A28" s="16"/>
      <c r="B28" s="16" t="s">
        <v>299</v>
      </c>
      <c r="C28" s="16"/>
      <c r="D28" s="16" t="s">
        <v>300</v>
      </c>
      <c r="E28" s="16"/>
      <c r="F28" s="16"/>
      <c r="G28" s="16"/>
      <c r="H28" s="16"/>
      <c r="I28" s="16"/>
      <c r="J28" s="16"/>
      <c r="K28" s="16"/>
      <c r="L28" s="16"/>
      <c r="M28" s="16"/>
      <c r="N28" s="16"/>
      <c r="O28" s="16"/>
      <c r="P28" s="16"/>
      <c r="Q28" s="16"/>
      <c r="R28" s="16"/>
      <c r="S28" s="16"/>
      <c r="T28" s="16"/>
      <c r="U28" s="16"/>
      <c r="V28" s="16"/>
      <c r="W28" s="16"/>
      <c r="X28" s="16"/>
      <c r="Y28" s="16"/>
      <c r="Z28" s="16"/>
      <c r="AA28" s="16"/>
      <c r="AB28" s="16"/>
    </row>
    <row r="29" spans="1:30">
      <c r="A29" s="16"/>
      <c r="B29" s="16" t="s">
        <v>301</v>
      </c>
      <c r="C29" s="16"/>
      <c r="D29" s="16" t="s">
        <v>302</v>
      </c>
      <c r="E29" s="16"/>
      <c r="F29" s="16"/>
      <c r="G29" s="16"/>
      <c r="H29" s="16"/>
      <c r="I29" s="16"/>
      <c r="J29" s="16"/>
      <c r="K29" s="16"/>
      <c r="L29" s="16"/>
      <c r="M29" s="16"/>
      <c r="N29" s="16"/>
      <c r="O29" s="16"/>
      <c r="P29" s="16"/>
      <c r="Q29" s="16"/>
      <c r="R29" s="16"/>
      <c r="S29" s="16"/>
      <c r="T29" s="16"/>
      <c r="U29" s="16"/>
      <c r="V29" s="16"/>
      <c r="W29" s="16"/>
      <c r="X29" s="16"/>
      <c r="Y29" s="16"/>
      <c r="Z29" s="16"/>
      <c r="AA29" s="16"/>
      <c r="AB29" s="16"/>
    </row>
    <row r="30" spans="1:30">
      <c r="A30" s="16"/>
      <c r="B30" s="16"/>
      <c r="C30" s="16"/>
      <c r="D30" s="16" t="s">
        <v>303</v>
      </c>
      <c r="E30" s="16"/>
      <c r="F30" s="16"/>
      <c r="G30" s="16"/>
      <c r="H30" s="16"/>
      <c r="I30" s="16"/>
      <c r="J30" s="16"/>
      <c r="K30" s="16"/>
      <c r="L30" s="16"/>
      <c r="M30" s="16"/>
      <c r="N30" s="16"/>
      <c r="O30" s="16"/>
      <c r="P30" s="16"/>
      <c r="Q30" s="16"/>
      <c r="R30" s="16"/>
      <c r="S30" s="16"/>
      <c r="T30" s="16"/>
      <c r="U30" s="16"/>
      <c r="V30" s="16"/>
      <c r="W30" s="16"/>
      <c r="X30" s="16"/>
      <c r="Y30" s="16"/>
      <c r="Z30" s="16"/>
      <c r="AA30" s="16"/>
      <c r="AB30" s="16"/>
    </row>
    <row r="31" spans="1:30">
      <c r="A31" s="16"/>
      <c r="B31" s="16" t="s">
        <v>304</v>
      </c>
      <c r="C31" s="16"/>
      <c r="D31" s="16" t="s">
        <v>305</v>
      </c>
      <c r="E31" s="16"/>
      <c r="F31" s="16"/>
      <c r="G31" s="16"/>
      <c r="H31" s="16"/>
      <c r="I31" s="16"/>
      <c r="J31" s="16"/>
      <c r="K31" s="16"/>
      <c r="L31" s="16"/>
      <c r="M31" s="16"/>
      <c r="N31" s="16"/>
      <c r="O31" s="16"/>
      <c r="P31" s="16"/>
      <c r="Q31" s="16"/>
      <c r="R31" s="16"/>
      <c r="S31" s="16"/>
      <c r="T31" s="16"/>
      <c r="U31" s="16"/>
      <c r="V31" s="16"/>
      <c r="W31" s="16"/>
      <c r="X31" s="16"/>
      <c r="Y31" s="16"/>
      <c r="Z31" s="16"/>
      <c r="AA31" s="16"/>
      <c r="AB31" s="16"/>
    </row>
    <row r="32" spans="1:30">
      <c r="A32" s="16"/>
      <c r="B32" s="16"/>
      <c r="C32" s="16"/>
      <c r="D32" s="16" t="s">
        <v>306</v>
      </c>
      <c r="E32" s="16"/>
      <c r="F32" s="16"/>
      <c r="G32" s="16"/>
      <c r="H32" s="16"/>
      <c r="I32" s="16"/>
      <c r="J32" s="16"/>
      <c r="K32" s="16"/>
      <c r="L32" s="16"/>
      <c r="M32" s="16"/>
      <c r="N32" s="16"/>
      <c r="O32" s="16"/>
      <c r="P32" s="16"/>
      <c r="Q32" s="16"/>
      <c r="R32" s="16"/>
      <c r="S32" s="16"/>
      <c r="T32" s="16"/>
      <c r="U32" s="16"/>
      <c r="V32" s="16"/>
      <c r="W32" s="16"/>
      <c r="X32" s="16"/>
      <c r="Y32" s="16"/>
      <c r="Z32" s="16"/>
      <c r="AA32" s="16"/>
      <c r="AB32" s="16"/>
    </row>
    <row r="33" spans="1:28">
      <c r="A33" s="16"/>
      <c r="B33" s="16"/>
      <c r="C33" s="16"/>
      <c r="D33" s="16" t="s">
        <v>307</v>
      </c>
      <c r="E33" s="16"/>
      <c r="F33" s="16"/>
      <c r="G33" s="16"/>
      <c r="H33" s="16"/>
      <c r="I33" s="16"/>
      <c r="J33" s="16"/>
      <c r="K33" s="16"/>
      <c r="L33" s="16"/>
      <c r="M33" s="16"/>
      <c r="N33" s="16"/>
      <c r="O33" s="16"/>
      <c r="P33" s="16"/>
      <c r="Q33" s="16"/>
      <c r="R33" s="16"/>
      <c r="S33" s="16"/>
      <c r="T33" s="16"/>
      <c r="U33" s="16"/>
      <c r="V33" s="16"/>
      <c r="W33" s="16"/>
      <c r="X33" s="16"/>
      <c r="Y33" s="16"/>
      <c r="Z33" s="16"/>
      <c r="AA33" s="16"/>
      <c r="AB33" s="16"/>
    </row>
    <row r="34" spans="1:28">
      <c r="A34" s="16"/>
      <c r="B34" s="16" t="s">
        <v>308</v>
      </c>
      <c r="C34" s="16"/>
      <c r="D34" s="16" t="s">
        <v>309</v>
      </c>
      <c r="E34" s="16"/>
      <c r="F34" s="16"/>
      <c r="G34" s="16"/>
      <c r="H34" s="16"/>
      <c r="I34" s="16"/>
      <c r="J34" s="16"/>
      <c r="K34" s="16"/>
      <c r="L34" s="16"/>
      <c r="M34" s="16"/>
      <c r="N34" s="16"/>
      <c r="O34" s="16"/>
      <c r="P34" s="16"/>
      <c r="Q34" s="16"/>
      <c r="R34" s="16"/>
      <c r="S34" s="16"/>
      <c r="T34" s="16"/>
      <c r="U34" s="16"/>
      <c r="V34" s="16"/>
      <c r="W34" s="16"/>
      <c r="X34" s="16"/>
      <c r="Y34" s="16"/>
      <c r="Z34" s="16"/>
      <c r="AA34" s="16"/>
      <c r="AB34" s="16"/>
    </row>
    <row r="35" spans="1:28">
      <c r="A35" s="16"/>
      <c r="B35" s="16" t="s">
        <v>310</v>
      </c>
      <c r="C35" s="16"/>
      <c r="D35" s="16" t="s">
        <v>311</v>
      </c>
      <c r="E35" s="16"/>
      <c r="F35" s="16"/>
      <c r="G35" s="16"/>
      <c r="H35" s="16"/>
      <c r="I35" s="16"/>
      <c r="J35" s="16"/>
      <c r="K35" s="16"/>
      <c r="L35" s="16"/>
      <c r="M35" s="16"/>
      <c r="N35" s="16"/>
      <c r="O35" s="16"/>
      <c r="P35" s="16"/>
      <c r="Q35" s="16"/>
      <c r="R35" s="16"/>
      <c r="S35" s="16"/>
      <c r="T35" s="16"/>
      <c r="U35" s="16"/>
      <c r="V35" s="16"/>
      <c r="W35" s="16"/>
      <c r="X35" s="16"/>
      <c r="Y35" s="16"/>
      <c r="Z35" s="16"/>
      <c r="AA35" s="16"/>
      <c r="AB35" s="16"/>
    </row>
    <row r="36" spans="1:28">
      <c r="A36" s="16"/>
      <c r="B36" s="16" t="s">
        <v>312</v>
      </c>
      <c r="C36" s="16"/>
      <c r="D36" s="16" t="s">
        <v>313</v>
      </c>
      <c r="E36" s="16"/>
      <c r="F36" s="16"/>
      <c r="G36" s="16"/>
      <c r="H36" s="16"/>
      <c r="I36" s="16"/>
      <c r="J36" s="16"/>
      <c r="K36" s="16"/>
      <c r="L36" s="16"/>
      <c r="M36" s="16"/>
      <c r="N36" s="16"/>
      <c r="O36" s="16"/>
      <c r="P36" s="16"/>
      <c r="Q36" s="16"/>
      <c r="R36" s="16"/>
      <c r="S36" s="16"/>
      <c r="T36" s="16"/>
      <c r="U36" s="16"/>
      <c r="V36" s="16"/>
      <c r="W36" s="16"/>
      <c r="X36" s="16"/>
      <c r="Y36" s="16"/>
      <c r="Z36" s="16"/>
      <c r="AA36" s="16"/>
      <c r="AB36" s="16"/>
    </row>
    <row r="37" spans="1:28">
      <c r="A37" s="16"/>
      <c r="B37" s="16" t="s">
        <v>314</v>
      </c>
      <c r="C37" s="16"/>
      <c r="D37" s="16" t="s">
        <v>315</v>
      </c>
      <c r="E37" s="16"/>
      <c r="F37" s="16"/>
      <c r="G37" s="16"/>
      <c r="H37" s="16"/>
      <c r="I37" s="16"/>
      <c r="J37" s="16"/>
      <c r="K37" s="16"/>
      <c r="L37" s="16"/>
      <c r="M37" s="16"/>
      <c r="N37" s="16"/>
      <c r="O37" s="16"/>
      <c r="P37" s="16"/>
      <c r="Q37" s="16"/>
      <c r="R37" s="16"/>
      <c r="S37" s="16"/>
      <c r="T37" s="16"/>
      <c r="U37" s="16"/>
      <c r="V37" s="16"/>
      <c r="W37" s="16"/>
      <c r="X37" s="16"/>
      <c r="Y37" s="16"/>
      <c r="Z37" s="16"/>
      <c r="AA37" s="16"/>
      <c r="AB37" s="16"/>
    </row>
    <row r="38" spans="1:28">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row>
    <row r="39" spans="1:28">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row>
    <row r="40" spans="1:28">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row>
  </sheetData>
  <mergeCells count="16">
    <mergeCell ref="H11:U11"/>
    <mergeCell ref="O7:Z7"/>
    <mergeCell ref="O8:Z8"/>
    <mergeCell ref="O9:R9"/>
    <mergeCell ref="T9:V9"/>
    <mergeCell ref="X9:Z9"/>
    <mergeCell ref="D22:AA22"/>
    <mergeCell ref="D23:AA24"/>
    <mergeCell ref="D25:AA25"/>
    <mergeCell ref="D26:AA26"/>
    <mergeCell ref="B13:AA14"/>
    <mergeCell ref="N15:O15"/>
    <mergeCell ref="K16:Q16"/>
    <mergeCell ref="D19:AA19"/>
    <mergeCell ref="D20:AA20"/>
    <mergeCell ref="D21:AA21"/>
  </mergeCells>
  <phoneticPr fontId="3"/>
  <conditionalFormatting sqref="O7:O9">
    <cfRule type="expression" dxfId="28" priority="5">
      <formula>O7=""</formula>
    </cfRule>
  </conditionalFormatting>
  <conditionalFormatting sqref="T9">
    <cfRule type="expression" dxfId="27" priority="4">
      <formula>T9=""</formula>
    </cfRule>
  </conditionalFormatting>
  <conditionalFormatting sqref="X3">
    <cfRule type="expression" dxfId="26" priority="2">
      <formula>X3=""</formula>
    </cfRule>
  </conditionalFormatting>
  <conditionalFormatting sqref="X9">
    <cfRule type="expression" dxfId="25" priority="3">
      <formula>X9=""</formula>
    </cfRule>
  </conditionalFormatting>
  <conditionalFormatting sqref="Z3">
    <cfRule type="expression" dxfId="24" priority="1">
      <formula>Z3=""</formula>
    </cfRule>
  </conditionalFormatting>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28" max="3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8"/>
  <sheetViews>
    <sheetView view="pageBreakPreview" zoomScaleNormal="100" zoomScaleSheetLayoutView="100" workbookViewId="0">
      <selection activeCell="M25" sqref="M25"/>
    </sheetView>
  </sheetViews>
  <sheetFormatPr defaultColWidth="9" defaultRowHeight="18.75"/>
  <cols>
    <col min="1" max="1" width="1" style="19" customWidth="1"/>
    <col min="2" max="27" width="3" style="19" customWidth="1"/>
    <col min="28" max="28" width="1" style="19" customWidth="1"/>
    <col min="29" max="54" width="3.125" style="17" customWidth="1"/>
    <col min="55" max="16384" width="9" style="17"/>
  </cols>
  <sheetData>
    <row r="1" spans="2:30">
      <c r="B1" s="19" t="s">
        <v>316</v>
      </c>
    </row>
    <row r="2" spans="2:30">
      <c r="AD2" s="18" t="s">
        <v>317</v>
      </c>
    </row>
    <row r="3" spans="2:30">
      <c r="I3" s="243" t="s">
        <v>318</v>
      </c>
      <c r="J3" s="243"/>
      <c r="K3" s="243"/>
      <c r="L3" s="243"/>
      <c r="M3" s="243"/>
      <c r="N3" s="243"/>
      <c r="O3" s="243"/>
      <c r="P3" s="243"/>
      <c r="Q3" s="243"/>
      <c r="R3" s="243"/>
      <c r="S3" s="243"/>
      <c r="T3" s="21"/>
      <c r="U3" s="20"/>
      <c r="AD3" s="17" t="s">
        <v>319</v>
      </c>
    </row>
    <row r="4" spans="2:30">
      <c r="AD4" s="18" t="s">
        <v>320</v>
      </c>
    </row>
    <row r="5" spans="2:30">
      <c r="L5" s="243" t="s">
        <v>279</v>
      </c>
      <c r="M5" s="243"/>
      <c r="N5" s="243"/>
      <c r="O5" s="243"/>
      <c r="P5" s="243"/>
      <c r="Q5" s="243"/>
      <c r="AD5" s="17" t="s">
        <v>1038</v>
      </c>
    </row>
    <row r="6" spans="2:30">
      <c r="AD6" s="18" t="s">
        <v>321</v>
      </c>
    </row>
    <row r="7" spans="2:30">
      <c r="C7" s="19" t="s">
        <v>322</v>
      </c>
      <c r="P7" s="20"/>
      <c r="Q7" s="28"/>
      <c r="R7" s="28"/>
      <c r="S7" s="28"/>
      <c r="T7" s="28"/>
      <c r="U7" s="28"/>
      <c r="V7" s="28"/>
      <c r="W7" s="28"/>
      <c r="X7" s="28"/>
      <c r="Y7" s="28"/>
      <c r="Z7" s="28"/>
      <c r="AD7" s="17" t="s">
        <v>323</v>
      </c>
    </row>
    <row r="8" spans="2:30">
      <c r="P8" s="20"/>
      <c r="Q8" s="28"/>
      <c r="R8" s="28"/>
      <c r="S8" s="28"/>
      <c r="T8" s="28"/>
      <c r="U8" s="28"/>
      <c r="V8" s="28"/>
      <c r="W8" s="28"/>
      <c r="X8" s="28"/>
      <c r="Y8" s="28"/>
      <c r="Z8" s="28"/>
      <c r="AD8" s="18" t="s">
        <v>324</v>
      </c>
    </row>
    <row r="9" spans="2:30">
      <c r="B9" s="23" t="s">
        <v>325</v>
      </c>
      <c r="C9" s="19" t="s">
        <v>326</v>
      </c>
      <c r="P9" s="20"/>
      <c r="Q9" s="28"/>
      <c r="R9" s="28"/>
      <c r="S9" s="28"/>
      <c r="T9" s="28"/>
      <c r="U9" s="28"/>
      <c r="V9" s="28"/>
      <c r="W9" s="28"/>
      <c r="X9" s="28"/>
      <c r="Y9" s="28"/>
      <c r="Z9" s="28"/>
      <c r="AD9" s="17" t="s">
        <v>327</v>
      </c>
    </row>
    <row r="10" spans="2:30">
      <c r="P10" s="20"/>
      <c r="Q10" s="28"/>
      <c r="R10" s="28"/>
      <c r="S10" s="28"/>
      <c r="T10" s="28"/>
      <c r="U10" s="28"/>
      <c r="V10" s="28"/>
      <c r="W10" s="28"/>
      <c r="X10" s="28"/>
      <c r="Y10" s="28"/>
      <c r="Z10" s="28"/>
    </row>
    <row r="11" spans="2:30">
      <c r="B11" s="29" t="s">
        <v>325</v>
      </c>
      <c r="C11" s="19" t="s">
        <v>328</v>
      </c>
    </row>
    <row r="12" spans="2:30">
      <c r="C12" s="19" t="s">
        <v>329</v>
      </c>
    </row>
    <row r="14" spans="2:30">
      <c r="B14" s="29" t="s">
        <v>325</v>
      </c>
      <c r="C14" s="19" t="s">
        <v>330</v>
      </c>
    </row>
    <row r="15" spans="2:30">
      <c r="D15" s="19" t="s">
        <v>331</v>
      </c>
      <c r="N15" s="21"/>
      <c r="O15" s="21"/>
    </row>
    <row r="16" spans="2:30">
      <c r="E16" s="19" t="s">
        <v>332</v>
      </c>
      <c r="K16" s="30"/>
      <c r="L16" s="30"/>
      <c r="M16" s="30"/>
      <c r="N16" s="30"/>
      <c r="O16" s="30"/>
    </row>
    <row r="18" spans="2:27">
      <c r="B18" s="29" t="s">
        <v>325</v>
      </c>
      <c r="C18" s="19" t="s">
        <v>333</v>
      </c>
    </row>
    <row r="20" spans="2:27">
      <c r="B20" s="29" t="s">
        <v>325</v>
      </c>
      <c r="C20" s="19" t="s">
        <v>334</v>
      </c>
    </row>
    <row r="22" spans="2:27">
      <c r="C22" s="19" t="s">
        <v>335</v>
      </c>
    </row>
    <row r="24" spans="2:27">
      <c r="L24" s="20" t="s">
        <v>242</v>
      </c>
      <c r="M24" s="23">
        <v>7</v>
      </c>
      <c r="N24" s="19" t="s">
        <v>243</v>
      </c>
      <c r="O24" s="23">
        <f>IF(①交付申請書!X3="","",①交付申請書!X3)</f>
        <v>5</v>
      </c>
      <c r="P24" s="19" t="s">
        <v>244</v>
      </c>
      <c r="Q24" s="23">
        <f>IF(①交付申請書!Z3="","",①交付申請書!Z3)</f>
        <v>17</v>
      </c>
      <c r="R24" s="19" t="s">
        <v>245</v>
      </c>
      <c r="S24" s="22"/>
      <c r="T24" s="21"/>
    </row>
    <row r="26" spans="2:27">
      <c r="O26" s="20" t="s">
        <v>336</v>
      </c>
      <c r="P26" s="244" t="str">
        <f>IF(①交付申請書!O7="","",①交付申請書!O7)</f>
        <v>千葉県千葉市中央区市場町○－○</v>
      </c>
      <c r="Q26" s="244"/>
      <c r="R26" s="244"/>
      <c r="S26" s="244"/>
      <c r="T26" s="244"/>
      <c r="U26" s="244"/>
      <c r="V26" s="244"/>
      <c r="W26" s="244"/>
      <c r="X26" s="244"/>
      <c r="Y26" s="244"/>
      <c r="Z26" s="244"/>
      <c r="AA26" s="244"/>
    </row>
    <row r="27" spans="2:27">
      <c r="O27" s="20" t="s">
        <v>337</v>
      </c>
      <c r="P27" s="244" t="str">
        <f>IF(①交付申請書!O8="","",①交付申請書!O8)</f>
        <v>株式会社千葉</v>
      </c>
      <c r="Q27" s="244"/>
      <c r="R27" s="244"/>
      <c r="S27" s="244"/>
      <c r="T27" s="244"/>
      <c r="U27" s="244"/>
      <c r="V27" s="244"/>
      <c r="W27" s="244"/>
      <c r="X27" s="244"/>
      <c r="Y27" s="244"/>
      <c r="Z27" s="244"/>
      <c r="AA27" s="244"/>
    </row>
    <row r="28" spans="2:27">
      <c r="O28" s="20" t="s">
        <v>338</v>
      </c>
      <c r="P28" s="245" t="str">
        <f>IF(①交付申請書!O9="","",①交付申請書!O9)</f>
        <v>代表取締役</v>
      </c>
      <c r="Q28" s="245"/>
      <c r="R28" s="245"/>
      <c r="S28" s="245"/>
      <c r="U28" s="245" t="str">
        <f>IF(①交付申請書!T9="","",①交付申請書!T9)</f>
        <v>千葉</v>
      </c>
      <c r="V28" s="245"/>
      <c r="W28" s="245"/>
      <c r="X28" s="28"/>
      <c r="Y28" s="245" t="str">
        <f>IF(①交付申請書!X9="","",①交付申請書!X9)</f>
        <v>太郎</v>
      </c>
      <c r="Z28" s="245"/>
      <c r="AA28" s="245"/>
    </row>
  </sheetData>
  <mergeCells count="7">
    <mergeCell ref="I3:S3"/>
    <mergeCell ref="L5:Q5"/>
    <mergeCell ref="P26:AA26"/>
    <mergeCell ref="P27:AA27"/>
    <mergeCell ref="P28:S28"/>
    <mergeCell ref="U28:W28"/>
    <mergeCell ref="Y28:AA28"/>
  </mergeCells>
  <phoneticPr fontId="3"/>
  <conditionalFormatting sqref="B9 B11 B14 B18 B20">
    <cfRule type="cellIs" dxfId="23" priority="1" operator="notEqual">
      <formula>"☑"</formula>
    </cfRule>
  </conditionalFormatting>
  <dataValidations count="1">
    <dataValidation type="list" allowBlank="1" showInputMessage="1" showErrorMessage="1" sqref="B9:B11 B14 B18 B20" xr:uid="{00000000-0002-0000-0500-000000000000}">
      <formula1>"□,☑"</formula1>
    </dataValidation>
  </dataValidations>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28" max="2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31"/>
  <sheetViews>
    <sheetView view="pageBreakPreview" zoomScaleNormal="100" zoomScaleSheetLayoutView="100" workbookViewId="0">
      <selection activeCell="V6" sqref="V6"/>
    </sheetView>
  </sheetViews>
  <sheetFormatPr defaultColWidth="9" defaultRowHeight="18.75"/>
  <cols>
    <col min="1" max="1" width="1" style="19" customWidth="1"/>
    <col min="2" max="27" width="3" style="19" customWidth="1"/>
    <col min="28" max="28" width="1" style="19" customWidth="1"/>
    <col min="29" max="54" width="3.125" style="17" customWidth="1"/>
    <col min="55" max="16384" width="9" style="17"/>
  </cols>
  <sheetData>
    <row r="1" spans="2:30">
      <c r="B1" s="19" t="s">
        <v>339</v>
      </c>
    </row>
    <row r="2" spans="2:30">
      <c r="AD2" s="18" t="s">
        <v>340</v>
      </c>
    </row>
    <row r="3" spans="2:30">
      <c r="M3" s="243" t="s">
        <v>341</v>
      </c>
      <c r="N3" s="243"/>
      <c r="O3" s="243"/>
      <c r="P3" s="243"/>
      <c r="T3" s="21"/>
      <c r="U3" s="20"/>
      <c r="AD3" s="17" t="s">
        <v>342</v>
      </c>
    </row>
    <row r="4" spans="2:30">
      <c r="AD4" s="17" t="s">
        <v>343</v>
      </c>
    </row>
    <row r="5" spans="2:30">
      <c r="T5" s="21"/>
      <c r="U5" s="20" t="s">
        <v>242</v>
      </c>
      <c r="V5" s="23">
        <v>7</v>
      </c>
      <c r="W5" s="19" t="s">
        <v>243</v>
      </c>
      <c r="X5" s="23">
        <f>IF(①交付申請書!X3="","",①交付申請書!X3)</f>
        <v>5</v>
      </c>
      <c r="Y5" s="19" t="s">
        <v>244</v>
      </c>
      <c r="Z5" s="23">
        <f>IF(①交付申請書!Z3="","",①交付申請書!Z3)</f>
        <v>17</v>
      </c>
      <c r="AA5" s="19" t="s">
        <v>245</v>
      </c>
      <c r="AD5" s="18" t="s">
        <v>256</v>
      </c>
    </row>
    <row r="6" spans="2:30">
      <c r="AD6" s="17" t="s">
        <v>323</v>
      </c>
    </row>
    <row r="7" spans="2:30">
      <c r="B7" s="19" t="s">
        <v>248</v>
      </c>
      <c r="P7" s="20"/>
      <c r="Q7" s="28"/>
      <c r="R7" s="28"/>
      <c r="S7" s="28"/>
      <c r="T7" s="28"/>
      <c r="U7" s="28"/>
      <c r="V7" s="28"/>
      <c r="W7" s="28"/>
      <c r="X7" s="28"/>
      <c r="Y7" s="28"/>
      <c r="Z7" s="28"/>
      <c r="AD7" s="18" t="s">
        <v>344</v>
      </c>
    </row>
    <row r="8" spans="2:30">
      <c r="P8" s="20"/>
      <c r="Q8" s="28"/>
      <c r="R8" s="28"/>
      <c r="S8" s="28"/>
      <c r="T8" s="28"/>
      <c r="U8" s="28"/>
      <c r="V8" s="28"/>
      <c r="W8" s="28"/>
      <c r="X8" s="28"/>
      <c r="Y8" s="28"/>
      <c r="Z8" s="28"/>
      <c r="AD8" s="17" t="s">
        <v>327</v>
      </c>
    </row>
    <row r="9" spans="2:30">
      <c r="N9" s="20" t="s">
        <v>251</v>
      </c>
      <c r="O9" s="244" t="str">
        <f>IF(①交付申請書!O7="","",①交付申請書!O7)</f>
        <v>千葉県千葉市中央区市場町○－○</v>
      </c>
      <c r="P9" s="244"/>
      <c r="Q9" s="244"/>
      <c r="R9" s="244"/>
      <c r="S9" s="244"/>
      <c r="T9" s="244"/>
      <c r="U9" s="244"/>
      <c r="V9" s="244"/>
      <c r="W9" s="244"/>
      <c r="X9" s="244"/>
      <c r="Y9" s="244"/>
      <c r="Z9" s="244"/>
      <c r="AD9" s="18" t="s">
        <v>345</v>
      </c>
    </row>
    <row r="10" spans="2:30">
      <c r="N10" s="20" t="s">
        <v>254</v>
      </c>
      <c r="O10" s="244" t="str">
        <f>IF(①交付申請書!O8="","",①交付申請書!O8)</f>
        <v>株式会社千葉</v>
      </c>
      <c r="P10" s="244"/>
      <c r="Q10" s="244"/>
      <c r="R10" s="244"/>
      <c r="S10" s="244"/>
      <c r="T10" s="244"/>
      <c r="U10" s="244"/>
      <c r="V10" s="244"/>
      <c r="W10" s="244"/>
      <c r="X10" s="244"/>
      <c r="Y10" s="244"/>
      <c r="Z10" s="244"/>
      <c r="AD10" s="17" t="s">
        <v>346</v>
      </c>
    </row>
    <row r="11" spans="2:30">
      <c r="N11" s="20" t="s">
        <v>257</v>
      </c>
      <c r="O11" s="245" t="str">
        <f>IF(①交付申請書!O9="","",①交付申請書!O9)</f>
        <v>代表取締役</v>
      </c>
      <c r="P11" s="245"/>
      <c r="Q11" s="245"/>
      <c r="R11" s="245"/>
      <c r="T11" s="245" t="str">
        <f>IF(①交付申請書!T9="","",①交付申請書!T9)</f>
        <v>千葉</v>
      </c>
      <c r="U11" s="245"/>
      <c r="V11" s="245"/>
      <c r="W11" s="28"/>
      <c r="X11" s="245" t="str">
        <f>IF(①交付申請書!X9="","",①交付申請書!X9)</f>
        <v>太郎</v>
      </c>
      <c r="Y11" s="245"/>
      <c r="Z11" s="245"/>
      <c r="AA11" s="19" t="s">
        <v>347</v>
      </c>
      <c r="AD11" s="27" t="s">
        <v>348</v>
      </c>
    </row>
    <row r="12" spans="2:30">
      <c r="N12" s="20"/>
      <c r="O12" s="31"/>
      <c r="P12" s="31"/>
      <c r="Q12" s="31"/>
      <c r="R12" s="31"/>
      <c r="T12" s="31"/>
      <c r="U12" s="31"/>
      <c r="V12" s="31"/>
      <c r="W12" s="28"/>
      <c r="X12" s="31"/>
      <c r="Y12" s="31"/>
      <c r="Z12" s="31"/>
      <c r="AD12" s="27" t="s">
        <v>349</v>
      </c>
    </row>
    <row r="13" spans="2:30">
      <c r="AD13" s="27" t="s">
        <v>350</v>
      </c>
    </row>
    <row r="14" spans="2:30">
      <c r="B14" s="246" t="s">
        <v>351</v>
      </c>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row>
    <row r="15" spans="2:30">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row>
    <row r="16" spans="2:30">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row>
    <row r="17" spans="2:27">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row>
    <row r="18" spans="2:27">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row>
    <row r="19" spans="2:27">
      <c r="B19" s="246"/>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row>
    <row r="20" spans="2:27">
      <c r="B20" s="246"/>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row>
    <row r="21" spans="2:27">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row>
    <row r="27" spans="2:27">
      <c r="P27" s="21"/>
      <c r="Q27" s="21"/>
      <c r="R27" s="21"/>
      <c r="S27" s="22"/>
      <c r="T27" s="21"/>
      <c r="U27" s="20"/>
    </row>
    <row r="29" spans="2:27">
      <c r="P29" s="20"/>
      <c r="R29" s="28"/>
      <c r="S29" s="28"/>
      <c r="T29" s="28"/>
      <c r="U29" s="28"/>
      <c r="V29" s="28"/>
      <c r="W29" s="28"/>
      <c r="X29" s="28"/>
      <c r="Y29" s="28"/>
      <c r="Z29" s="28"/>
      <c r="AA29" s="28"/>
    </row>
    <row r="30" spans="2:27">
      <c r="P30" s="20"/>
      <c r="R30" s="28"/>
      <c r="S30" s="28"/>
      <c r="T30" s="28"/>
      <c r="U30" s="28"/>
      <c r="V30" s="28"/>
      <c r="W30" s="28"/>
      <c r="X30" s="28"/>
      <c r="Y30" s="28"/>
      <c r="Z30" s="28"/>
      <c r="AA30" s="28"/>
    </row>
    <row r="31" spans="2:27">
      <c r="P31" s="20"/>
      <c r="R31" s="28"/>
      <c r="S31" s="28"/>
      <c r="T31" s="28"/>
      <c r="U31" s="28"/>
      <c r="V31" s="28"/>
      <c r="W31" s="28"/>
      <c r="X31" s="28"/>
      <c r="Y31" s="28"/>
      <c r="Z31" s="28"/>
      <c r="AA31" s="28"/>
    </row>
  </sheetData>
  <mergeCells count="7">
    <mergeCell ref="B14:AA20"/>
    <mergeCell ref="M3:P3"/>
    <mergeCell ref="O9:Z9"/>
    <mergeCell ref="O10:Z10"/>
    <mergeCell ref="O11:R11"/>
    <mergeCell ref="T11:V11"/>
    <mergeCell ref="X11:Z11"/>
  </mergeCells>
  <phoneticPr fontId="3"/>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28" max="3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248"/>
  <sheetViews>
    <sheetView view="pageBreakPreview" zoomScaleNormal="100" zoomScaleSheetLayoutView="100" workbookViewId="0">
      <selection activeCell="H14" sqref="H14:N14"/>
    </sheetView>
  </sheetViews>
  <sheetFormatPr defaultColWidth="8.625" defaultRowHeight="18.75"/>
  <cols>
    <col min="1" max="22" width="3.625" style="50" customWidth="1"/>
    <col min="23" max="23" width="3.875" style="50" customWidth="1"/>
    <col min="24" max="24" width="3.625" style="50" customWidth="1"/>
    <col min="25" max="54" width="3.125" style="19" customWidth="1"/>
    <col min="55" max="16384" width="8.625" style="19"/>
  </cols>
  <sheetData>
    <row r="1" spans="1:55" ht="21" customHeight="1">
      <c r="A1" s="357" t="s">
        <v>352</v>
      </c>
      <c r="B1" s="357"/>
      <c r="C1" s="357"/>
      <c r="D1" s="357"/>
      <c r="E1" s="357"/>
      <c r="F1" s="357"/>
      <c r="G1" s="357"/>
      <c r="H1" s="357"/>
      <c r="I1" s="357"/>
      <c r="J1" s="357"/>
      <c r="K1" s="357"/>
      <c r="L1" s="357"/>
      <c r="M1" s="357"/>
      <c r="N1" s="357"/>
      <c r="O1" s="357"/>
      <c r="P1" s="357"/>
      <c r="Q1" s="357"/>
      <c r="R1" s="357"/>
      <c r="S1" s="357"/>
      <c r="T1" s="357"/>
      <c r="U1" s="357"/>
      <c r="V1" s="357"/>
      <c r="W1" s="357"/>
      <c r="X1" s="357"/>
    </row>
    <row r="2" spans="1:55" ht="13.7" customHeight="1">
      <c r="A2" s="358" t="s">
        <v>353</v>
      </c>
      <c r="B2" s="358"/>
      <c r="C2" s="358"/>
      <c r="D2" s="358"/>
      <c r="E2" s="358"/>
      <c r="F2" s="358"/>
      <c r="G2" s="358"/>
      <c r="H2" s="358"/>
      <c r="I2" s="358"/>
      <c r="J2" s="358"/>
      <c r="K2" s="358"/>
      <c r="L2" s="358"/>
      <c r="M2" s="358"/>
      <c r="N2" s="358"/>
      <c r="O2" s="358"/>
      <c r="P2" s="358"/>
      <c r="Q2" s="358"/>
      <c r="R2" s="358"/>
      <c r="S2" s="358"/>
      <c r="T2" s="358"/>
      <c r="U2" s="358"/>
      <c r="V2" s="358"/>
      <c r="W2" s="358"/>
      <c r="X2" s="358"/>
    </row>
    <row r="3" spans="1:55" ht="9" customHeight="1">
      <c r="A3" s="358"/>
      <c r="B3" s="358"/>
      <c r="C3" s="358"/>
      <c r="D3" s="358"/>
      <c r="E3" s="358"/>
      <c r="F3" s="358"/>
      <c r="G3" s="358"/>
      <c r="H3" s="358"/>
      <c r="I3" s="358"/>
      <c r="J3" s="358"/>
      <c r="K3" s="358"/>
      <c r="L3" s="358"/>
      <c r="M3" s="358"/>
      <c r="N3" s="358"/>
      <c r="O3" s="358"/>
      <c r="P3" s="358"/>
      <c r="Q3" s="358"/>
      <c r="R3" s="358"/>
      <c r="S3" s="358"/>
      <c r="T3" s="358"/>
      <c r="U3" s="358"/>
      <c r="V3" s="358"/>
      <c r="W3" s="358"/>
      <c r="X3" s="358"/>
    </row>
    <row r="4" spans="1:55" ht="30" customHeight="1">
      <c r="A4" s="33" t="s">
        <v>354</v>
      </c>
      <c r="B4" s="34"/>
      <c r="C4" s="34"/>
      <c r="D4" s="34"/>
      <c r="E4" s="34"/>
      <c r="F4" s="34"/>
      <c r="G4" s="34"/>
      <c r="H4" s="34"/>
      <c r="I4" s="34"/>
      <c r="J4" s="34"/>
      <c r="K4" s="34"/>
      <c r="L4" s="34"/>
      <c r="M4" s="34"/>
      <c r="N4" s="34"/>
      <c r="O4" s="34"/>
      <c r="P4" s="34"/>
      <c r="Q4" s="34"/>
      <c r="R4" s="34"/>
      <c r="S4" s="34"/>
      <c r="T4" s="34"/>
      <c r="U4" s="34"/>
      <c r="V4" s="34"/>
      <c r="W4" s="34"/>
      <c r="X4" s="34"/>
    </row>
    <row r="5" spans="1:55" s="35" customFormat="1" ht="27.95" customHeight="1">
      <c r="A5" s="248" t="s">
        <v>355</v>
      </c>
      <c r="B5" s="249"/>
      <c r="C5" s="359"/>
      <c r="D5" s="280" t="s">
        <v>356</v>
      </c>
      <c r="E5" s="281"/>
      <c r="F5" s="281"/>
      <c r="G5" s="282"/>
      <c r="H5" s="283" t="str">
        <f>IF(①交付申請書!O8="","",①交付申請書!O8)</f>
        <v>株式会社千葉</v>
      </c>
      <c r="I5" s="283"/>
      <c r="J5" s="283"/>
      <c r="K5" s="283"/>
      <c r="L5" s="283"/>
      <c r="M5" s="283"/>
      <c r="N5" s="284"/>
      <c r="O5" s="360" t="s">
        <v>357</v>
      </c>
      <c r="P5" s="361"/>
      <c r="Q5" s="362">
        <v>1234567890123</v>
      </c>
      <c r="R5" s="363"/>
      <c r="S5" s="363"/>
      <c r="T5" s="363"/>
      <c r="U5" s="363"/>
      <c r="V5" s="363"/>
      <c r="W5" s="363"/>
      <c r="X5" s="364"/>
    </row>
    <row r="6" spans="1:55" s="35" customFormat="1" ht="27.95" customHeight="1">
      <c r="A6" s="296"/>
      <c r="B6" s="297"/>
      <c r="C6" s="298"/>
      <c r="D6" s="280" t="s">
        <v>358</v>
      </c>
      <c r="E6" s="365"/>
      <c r="F6" s="280" t="s">
        <v>359</v>
      </c>
      <c r="G6" s="282"/>
      <c r="H6" s="283" t="str">
        <f>IF(①交付申請書!O9="","",①交付申請書!O9)</f>
        <v>代表取締役</v>
      </c>
      <c r="I6" s="283"/>
      <c r="J6" s="283"/>
      <c r="K6" s="283"/>
      <c r="L6" s="283"/>
      <c r="M6" s="283"/>
      <c r="N6" s="284"/>
      <c r="O6" s="280" t="s">
        <v>360</v>
      </c>
      <c r="P6" s="282"/>
      <c r="Q6" s="353" t="str">
        <f>IF(①交付申請書!T9="","",①交付申請書!T9&amp;"　"&amp;①交付申請書!X9)</f>
        <v>千葉　太郎</v>
      </c>
      <c r="R6" s="283"/>
      <c r="S6" s="283"/>
      <c r="T6" s="283"/>
      <c r="U6" s="283"/>
      <c r="V6" s="283"/>
      <c r="W6" s="283"/>
      <c r="X6" s="284"/>
    </row>
    <row r="7" spans="1:55" s="35" customFormat="1" ht="18.600000000000001" customHeight="1">
      <c r="A7" s="296"/>
      <c r="B7" s="297"/>
      <c r="C7" s="298"/>
      <c r="D7" s="366" t="s">
        <v>361</v>
      </c>
      <c r="E7" s="367"/>
      <c r="F7" s="367"/>
      <c r="G7" s="368"/>
      <c r="H7" s="36" t="s">
        <v>362</v>
      </c>
      <c r="I7" s="254" t="s">
        <v>363</v>
      </c>
      <c r="J7" s="254"/>
      <c r="K7" s="254"/>
      <c r="L7" s="254"/>
      <c r="M7" s="254"/>
      <c r="N7" s="254"/>
      <c r="O7" s="254"/>
      <c r="P7" s="254"/>
      <c r="Q7" s="254"/>
      <c r="R7" s="254"/>
      <c r="S7" s="254"/>
      <c r="T7" s="254"/>
      <c r="U7" s="254"/>
      <c r="V7" s="254"/>
      <c r="W7" s="254"/>
      <c r="X7" s="255"/>
    </row>
    <row r="8" spans="1:55" s="35" customFormat="1" ht="16.350000000000001" customHeight="1">
      <c r="A8" s="296"/>
      <c r="B8" s="297"/>
      <c r="C8" s="298"/>
      <c r="D8" s="369"/>
      <c r="E8" s="370"/>
      <c r="F8" s="370"/>
      <c r="G8" s="371"/>
      <c r="H8" s="302" t="str">
        <f>IF(①交付申請書!O7="","",①交付申請書!O7)</f>
        <v>千葉県千葉市中央区市場町○－○</v>
      </c>
      <c r="I8" s="302"/>
      <c r="J8" s="302"/>
      <c r="K8" s="302"/>
      <c r="L8" s="302"/>
      <c r="M8" s="302"/>
      <c r="N8" s="302"/>
      <c r="O8" s="302"/>
      <c r="P8" s="302"/>
      <c r="Q8" s="302"/>
      <c r="R8" s="302"/>
      <c r="S8" s="302"/>
      <c r="T8" s="302"/>
      <c r="U8" s="302"/>
      <c r="V8" s="302"/>
      <c r="W8" s="302"/>
      <c r="X8" s="303"/>
    </row>
    <row r="9" spans="1:55" s="35" customFormat="1" ht="28.7" customHeight="1">
      <c r="A9" s="296"/>
      <c r="B9" s="297"/>
      <c r="C9" s="298"/>
      <c r="D9" s="350" t="s">
        <v>364</v>
      </c>
      <c r="E9" s="351"/>
      <c r="F9" s="351"/>
      <c r="G9" s="352"/>
      <c r="H9" s="353" t="s">
        <v>365</v>
      </c>
      <c r="I9" s="283"/>
      <c r="J9" s="283"/>
      <c r="K9" s="283"/>
      <c r="L9" s="283"/>
      <c r="M9" s="283"/>
      <c r="N9" s="284"/>
      <c r="O9" s="354" t="s">
        <v>366</v>
      </c>
      <c r="P9" s="355"/>
      <c r="Q9" s="355"/>
      <c r="R9" s="356"/>
      <c r="S9" s="353" t="s">
        <v>367</v>
      </c>
      <c r="T9" s="283"/>
      <c r="U9" s="283"/>
      <c r="V9" s="283"/>
      <c r="W9" s="283"/>
      <c r="X9" s="284"/>
    </row>
    <row r="10" spans="1:55" s="35" customFormat="1" ht="25.35" customHeight="1" thickBot="1">
      <c r="A10" s="251"/>
      <c r="B10" s="252"/>
      <c r="C10" s="299"/>
      <c r="D10" s="346" t="s">
        <v>368</v>
      </c>
      <c r="E10" s="347"/>
      <c r="F10" s="347"/>
      <c r="G10" s="348"/>
      <c r="H10" s="345">
        <v>10000000</v>
      </c>
      <c r="I10" s="345"/>
      <c r="J10" s="345"/>
      <c r="K10" s="345"/>
      <c r="L10" s="345"/>
      <c r="M10" s="345"/>
      <c r="N10" s="37" t="s">
        <v>273</v>
      </c>
      <c r="O10" s="346" t="s">
        <v>369</v>
      </c>
      <c r="P10" s="347"/>
      <c r="Q10" s="347"/>
      <c r="R10" s="348"/>
      <c r="S10" s="349">
        <v>20</v>
      </c>
      <c r="T10" s="349"/>
      <c r="U10" s="349"/>
      <c r="V10" s="349"/>
      <c r="W10" s="349"/>
      <c r="X10" s="38" t="s">
        <v>370</v>
      </c>
      <c r="AH10" s="39"/>
    </row>
    <row r="11" spans="1:55" s="35" customFormat="1" ht="25.35" customHeight="1">
      <c r="A11" s="328" t="s">
        <v>371</v>
      </c>
      <c r="B11" s="329"/>
      <c r="C11" s="330" t="s">
        <v>372</v>
      </c>
      <c r="D11" s="333" t="s">
        <v>373</v>
      </c>
      <c r="E11" s="334"/>
      <c r="F11" s="334"/>
      <c r="G11" s="335"/>
      <c r="H11" s="336" t="s">
        <v>374</v>
      </c>
      <c r="I11" s="336"/>
      <c r="J11" s="336"/>
      <c r="K11" s="336"/>
      <c r="L11" s="336"/>
      <c r="M11" s="336"/>
      <c r="N11" s="336"/>
      <c r="O11" s="336"/>
      <c r="P11" s="336"/>
      <c r="Q11" s="336"/>
      <c r="R11" s="336"/>
      <c r="S11" s="336"/>
      <c r="T11" s="336"/>
      <c r="U11" s="336"/>
      <c r="V11" s="336"/>
      <c r="W11" s="336"/>
      <c r="X11" s="337"/>
      <c r="BC11" s="39"/>
    </row>
    <row r="12" spans="1:55" s="35" customFormat="1" ht="16.7" customHeight="1">
      <c r="A12" s="296"/>
      <c r="B12" s="297"/>
      <c r="C12" s="331"/>
      <c r="D12" s="248" t="s">
        <v>375</v>
      </c>
      <c r="E12" s="249"/>
      <c r="F12" s="249"/>
      <c r="G12" s="250"/>
      <c r="H12" s="36" t="s">
        <v>362</v>
      </c>
      <c r="I12" s="254" t="s">
        <v>363</v>
      </c>
      <c r="J12" s="254"/>
      <c r="K12" s="254"/>
      <c r="L12" s="254"/>
      <c r="M12" s="254"/>
      <c r="N12" s="254"/>
      <c r="O12" s="254"/>
      <c r="P12" s="254"/>
      <c r="Q12" s="254"/>
      <c r="R12" s="254"/>
      <c r="S12" s="254"/>
      <c r="T12" s="254"/>
      <c r="U12" s="254"/>
      <c r="V12" s="254"/>
      <c r="W12" s="254"/>
      <c r="X12" s="255"/>
    </row>
    <row r="13" spans="1:55" s="35" customFormat="1" ht="18" customHeight="1">
      <c r="A13" s="296"/>
      <c r="B13" s="297"/>
      <c r="C13" s="331"/>
      <c r="D13" s="338"/>
      <c r="E13" s="339"/>
      <c r="F13" s="339"/>
      <c r="G13" s="340"/>
      <c r="H13" s="316" t="s">
        <v>376</v>
      </c>
      <c r="I13" s="302"/>
      <c r="J13" s="302"/>
      <c r="K13" s="302"/>
      <c r="L13" s="302"/>
      <c r="M13" s="302"/>
      <c r="N13" s="302"/>
      <c r="O13" s="302"/>
      <c r="P13" s="302"/>
      <c r="Q13" s="302"/>
      <c r="R13" s="302"/>
      <c r="S13" s="302"/>
      <c r="T13" s="302"/>
      <c r="U13" s="302"/>
      <c r="V13" s="302"/>
      <c r="W13" s="302"/>
      <c r="X13" s="303"/>
    </row>
    <row r="14" spans="1:55" s="35" customFormat="1" ht="32.450000000000003" customHeight="1" thickBot="1">
      <c r="A14" s="296"/>
      <c r="B14" s="297"/>
      <c r="C14" s="332"/>
      <c r="D14" s="251" t="s">
        <v>377</v>
      </c>
      <c r="E14" s="252"/>
      <c r="F14" s="252"/>
      <c r="G14" s="253"/>
      <c r="H14" s="320" t="s">
        <v>378</v>
      </c>
      <c r="I14" s="321"/>
      <c r="J14" s="321"/>
      <c r="K14" s="321"/>
      <c r="L14" s="321"/>
      <c r="M14" s="321"/>
      <c r="N14" s="321"/>
      <c r="O14" s="341" t="s">
        <v>379</v>
      </c>
      <c r="P14" s="342"/>
      <c r="Q14" s="343"/>
      <c r="R14" s="344" t="s">
        <v>380</v>
      </c>
      <c r="S14" s="256"/>
      <c r="T14" s="256"/>
      <c r="U14" s="256"/>
      <c r="V14" s="256"/>
      <c r="W14" s="256"/>
      <c r="X14" s="257"/>
    </row>
    <row r="15" spans="1:55" s="35" customFormat="1" ht="24" customHeight="1">
      <c r="A15" s="296"/>
      <c r="B15" s="297"/>
      <c r="C15" s="331" t="s">
        <v>381</v>
      </c>
      <c r="D15" s="333" t="s">
        <v>373</v>
      </c>
      <c r="E15" s="334"/>
      <c r="F15" s="334"/>
      <c r="G15" s="335"/>
      <c r="H15" s="336" t="s">
        <v>382</v>
      </c>
      <c r="I15" s="336"/>
      <c r="J15" s="336"/>
      <c r="K15" s="336"/>
      <c r="L15" s="336"/>
      <c r="M15" s="336"/>
      <c r="N15" s="336"/>
      <c r="O15" s="336"/>
      <c r="P15" s="336"/>
      <c r="Q15" s="336"/>
      <c r="R15" s="336"/>
      <c r="S15" s="336"/>
      <c r="T15" s="336"/>
      <c r="U15" s="336"/>
      <c r="V15" s="336"/>
      <c r="W15" s="336"/>
      <c r="X15" s="337"/>
    </row>
    <row r="16" spans="1:55" s="35" customFormat="1" ht="16.7" customHeight="1">
      <c r="A16" s="296"/>
      <c r="B16" s="297"/>
      <c r="C16" s="331"/>
      <c r="D16" s="248" t="s">
        <v>375</v>
      </c>
      <c r="E16" s="249"/>
      <c r="F16" s="249"/>
      <c r="G16" s="250"/>
      <c r="H16" s="36" t="s">
        <v>362</v>
      </c>
      <c r="I16" s="254" t="s">
        <v>383</v>
      </c>
      <c r="J16" s="254"/>
      <c r="K16" s="254"/>
      <c r="L16" s="254"/>
      <c r="M16" s="254"/>
      <c r="N16" s="254"/>
      <c r="O16" s="254"/>
      <c r="P16" s="254"/>
      <c r="Q16" s="254"/>
      <c r="R16" s="254"/>
      <c r="S16" s="254"/>
      <c r="T16" s="254"/>
      <c r="U16" s="254"/>
      <c r="V16" s="254"/>
      <c r="W16" s="254"/>
      <c r="X16" s="255"/>
    </row>
    <row r="17" spans="1:24" s="35" customFormat="1" ht="17.45" customHeight="1">
      <c r="A17" s="296"/>
      <c r="B17" s="297"/>
      <c r="C17" s="331"/>
      <c r="D17" s="338"/>
      <c r="E17" s="339"/>
      <c r="F17" s="339"/>
      <c r="G17" s="340"/>
      <c r="H17" s="316" t="s">
        <v>384</v>
      </c>
      <c r="I17" s="302"/>
      <c r="J17" s="302"/>
      <c r="K17" s="302"/>
      <c r="L17" s="302"/>
      <c r="M17" s="302"/>
      <c r="N17" s="302"/>
      <c r="O17" s="302"/>
      <c r="P17" s="302"/>
      <c r="Q17" s="302"/>
      <c r="R17" s="302"/>
      <c r="S17" s="302"/>
      <c r="T17" s="302"/>
      <c r="U17" s="302"/>
      <c r="V17" s="302"/>
      <c r="W17" s="302"/>
      <c r="X17" s="303"/>
    </row>
    <row r="18" spans="1:24" s="35" customFormat="1" ht="31.35" customHeight="1" thickBot="1">
      <c r="A18" s="251"/>
      <c r="B18" s="252"/>
      <c r="C18" s="332"/>
      <c r="D18" s="317" t="s">
        <v>377</v>
      </c>
      <c r="E18" s="318"/>
      <c r="F18" s="318"/>
      <c r="G18" s="319"/>
      <c r="H18" s="320" t="s">
        <v>378</v>
      </c>
      <c r="I18" s="321"/>
      <c r="J18" s="321"/>
      <c r="K18" s="321"/>
      <c r="L18" s="321"/>
      <c r="M18" s="321"/>
      <c r="N18" s="321"/>
      <c r="O18" s="322" t="s">
        <v>379</v>
      </c>
      <c r="P18" s="323"/>
      <c r="Q18" s="324"/>
      <c r="R18" s="325" t="s">
        <v>385</v>
      </c>
      <c r="S18" s="326"/>
      <c r="T18" s="326"/>
      <c r="U18" s="326"/>
      <c r="V18" s="326"/>
      <c r="W18" s="326"/>
      <c r="X18" s="327"/>
    </row>
    <row r="19" spans="1:24" s="35" customFormat="1" ht="27.95" customHeight="1">
      <c r="A19" s="296" t="s">
        <v>386</v>
      </c>
      <c r="B19" s="308"/>
      <c r="C19" s="309"/>
      <c r="D19" s="300" t="s">
        <v>387</v>
      </c>
      <c r="E19" s="300"/>
      <c r="F19" s="300"/>
      <c r="G19" s="301"/>
      <c r="H19" s="313" t="s">
        <v>388</v>
      </c>
      <c r="I19" s="313"/>
      <c r="J19" s="313"/>
      <c r="K19" s="313"/>
      <c r="L19" s="313"/>
      <c r="M19" s="313"/>
      <c r="N19" s="314"/>
      <c r="O19" s="304" t="s">
        <v>389</v>
      </c>
      <c r="P19" s="305"/>
      <c r="Q19" s="306"/>
      <c r="R19" s="314" t="s">
        <v>390</v>
      </c>
      <c r="S19" s="315"/>
      <c r="T19" s="315"/>
      <c r="U19" s="315"/>
      <c r="V19" s="315"/>
      <c r="W19" s="315"/>
      <c r="X19" s="315"/>
    </row>
    <row r="20" spans="1:24" s="35" customFormat="1" ht="25.35" customHeight="1" thickBot="1">
      <c r="A20" s="310"/>
      <c r="B20" s="311"/>
      <c r="C20" s="312"/>
      <c r="D20" s="289" t="s">
        <v>360</v>
      </c>
      <c r="E20" s="289"/>
      <c r="F20" s="289"/>
      <c r="G20" s="290"/>
      <c r="H20" s="291" t="s">
        <v>391</v>
      </c>
      <c r="I20" s="291"/>
      <c r="J20" s="291"/>
      <c r="K20" s="291"/>
      <c r="L20" s="291"/>
      <c r="M20" s="291"/>
      <c r="N20" s="292"/>
      <c r="O20" s="293" t="s">
        <v>392</v>
      </c>
      <c r="P20" s="294"/>
      <c r="Q20" s="295"/>
      <c r="R20" s="291" t="s">
        <v>393</v>
      </c>
      <c r="S20" s="291"/>
      <c r="T20" s="291"/>
      <c r="U20" s="291"/>
      <c r="V20" s="291"/>
      <c r="W20" s="291"/>
      <c r="X20" s="292"/>
    </row>
    <row r="21" spans="1:24" s="35" customFormat="1" ht="25.35" customHeight="1">
      <c r="A21" s="296" t="s">
        <v>394</v>
      </c>
      <c r="B21" s="297"/>
      <c r="C21" s="298"/>
      <c r="D21" s="300" t="s">
        <v>387</v>
      </c>
      <c r="E21" s="300"/>
      <c r="F21" s="300"/>
      <c r="G21" s="301"/>
      <c r="H21" s="302" t="s">
        <v>388</v>
      </c>
      <c r="I21" s="302"/>
      <c r="J21" s="302"/>
      <c r="K21" s="302"/>
      <c r="L21" s="302"/>
      <c r="M21" s="302"/>
      <c r="N21" s="303"/>
      <c r="O21" s="304" t="s">
        <v>389</v>
      </c>
      <c r="P21" s="305"/>
      <c r="Q21" s="306"/>
      <c r="R21" s="303" t="s">
        <v>395</v>
      </c>
      <c r="S21" s="307"/>
      <c r="T21" s="307"/>
      <c r="U21" s="307"/>
      <c r="V21" s="307"/>
      <c r="W21" s="307"/>
      <c r="X21" s="307"/>
    </row>
    <row r="22" spans="1:24" s="35" customFormat="1" ht="25.7" customHeight="1">
      <c r="A22" s="296"/>
      <c r="B22" s="297"/>
      <c r="C22" s="298"/>
      <c r="D22" s="285" t="s">
        <v>360</v>
      </c>
      <c r="E22" s="285"/>
      <c r="F22" s="285"/>
      <c r="G22" s="286"/>
      <c r="H22" s="283" t="s">
        <v>395</v>
      </c>
      <c r="I22" s="283"/>
      <c r="J22" s="283"/>
      <c r="K22" s="283"/>
      <c r="L22" s="283"/>
      <c r="M22" s="283"/>
      <c r="N22" s="284"/>
      <c r="O22" s="280" t="s">
        <v>392</v>
      </c>
      <c r="P22" s="281"/>
      <c r="Q22" s="282"/>
      <c r="R22" s="283" t="s">
        <v>393</v>
      </c>
      <c r="S22" s="283"/>
      <c r="T22" s="283"/>
      <c r="U22" s="283"/>
      <c r="V22" s="283"/>
      <c r="W22" s="283"/>
      <c r="X22" s="284"/>
    </row>
    <row r="23" spans="1:24" s="35" customFormat="1" ht="23.45" customHeight="1">
      <c r="A23" s="296"/>
      <c r="B23" s="297"/>
      <c r="C23" s="298"/>
      <c r="D23" s="285" t="s">
        <v>396</v>
      </c>
      <c r="E23" s="285"/>
      <c r="F23" s="285"/>
      <c r="G23" s="286"/>
      <c r="H23" s="287" t="s">
        <v>397</v>
      </c>
      <c r="I23" s="287"/>
      <c r="J23" s="287"/>
      <c r="K23" s="287"/>
      <c r="L23" s="287"/>
      <c r="M23" s="287"/>
      <c r="N23" s="288"/>
      <c r="O23" s="280" t="s">
        <v>398</v>
      </c>
      <c r="P23" s="281"/>
      <c r="Q23" s="282"/>
      <c r="R23" s="283" t="s">
        <v>393</v>
      </c>
      <c r="S23" s="283"/>
      <c r="T23" s="283"/>
      <c r="U23" s="283"/>
      <c r="V23" s="283"/>
      <c r="W23" s="283"/>
      <c r="X23" s="284"/>
    </row>
    <row r="24" spans="1:24" s="35" customFormat="1" ht="19.7" customHeight="1">
      <c r="A24" s="296"/>
      <c r="B24" s="297"/>
      <c r="C24" s="298"/>
      <c r="D24" s="248" t="s">
        <v>399</v>
      </c>
      <c r="E24" s="249"/>
      <c r="F24" s="249"/>
      <c r="G24" s="250"/>
      <c r="H24" s="40" t="s">
        <v>362</v>
      </c>
      <c r="I24" s="254" t="s">
        <v>363</v>
      </c>
      <c r="J24" s="254"/>
      <c r="K24" s="254"/>
      <c r="L24" s="254"/>
      <c r="M24" s="254"/>
      <c r="N24" s="254"/>
      <c r="O24" s="254"/>
      <c r="P24" s="254"/>
      <c r="Q24" s="254"/>
      <c r="R24" s="254"/>
      <c r="S24" s="254"/>
      <c r="T24" s="254"/>
      <c r="U24" s="254"/>
      <c r="V24" s="254"/>
      <c r="W24" s="254"/>
      <c r="X24" s="255"/>
    </row>
    <row r="25" spans="1:24" s="35" customFormat="1" ht="21.6" customHeight="1" thickBot="1">
      <c r="A25" s="251"/>
      <c r="B25" s="252"/>
      <c r="C25" s="299"/>
      <c r="D25" s="251"/>
      <c r="E25" s="252"/>
      <c r="F25" s="252"/>
      <c r="G25" s="253"/>
      <c r="H25" s="256" t="s">
        <v>376</v>
      </c>
      <c r="I25" s="256"/>
      <c r="J25" s="256"/>
      <c r="K25" s="256"/>
      <c r="L25" s="256"/>
      <c r="M25" s="256"/>
      <c r="N25" s="256"/>
      <c r="O25" s="256"/>
      <c r="P25" s="256"/>
      <c r="Q25" s="256"/>
      <c r="R25" s="256"/>
      <c r="S25" s="256"/>
      <c r="T25" s="256"/>
      <c r="U25" s="256"/>
      <c r="V25" s="256"/>
      <c r="W25" s="256"/>
      <c r="X25" s="257"/>
    </row>
    <row r="26" spans="1:24" s="35" customFormat="1" ht="22.35" customHeight="1">
      <c r="A26" s="258" t="s">
        <v>400</v>
      </c>
      <c r="B26" s="259"/>
      <c r="C26" s="259"/>
      <c r="D26" s="259"/>
      <c r="E26" s="259"/>
      <c r="F26" s="259"/>
      <c r="G26" s="260"/>
      <c r="H26" s="264" t="s">
        <v>401</v>
      </c>
      <c r="I26" s="265"/>
      <c r="J26" s="268" t="s">
        <v>402</v>
      </c>
      <c r="K26" s="269"/>
      <c r="L26" s="270"/>
      <c r="M26" s="273" t="s">
        <v>403</v>
      </c>
      <c r="N26" s="273"/>
      <c r="O26" s="274"/>
      <c r="P26" s="275"/>
      <c r="Q26" s="275"/>
      <c r="R26" s="275"/>
      <c r="S26" s="275"/>
      <c r="T26" s="275"/>
      <c r="U26" s="275"/>
      <c r="V26" s="275"/>
      <c r="W26" s="275"/>
      <c r="X26" s="276"/>
    </row>
    <row r="27" spans="1:24" s="35" customFormat="1" ht="22.7" customHeight="1">
      <c r="A27" s="261"/>
      <c r="B27" s="262"/>
      <c r="C27" s="262"/>
      <c r="D27" s="262"/>
      <c r="E27" s="262"/>
      <c r="F27" s="262"/>
      <c r="G27" s="263"/>
      <c r="H27" s="266"/>
      <c r="I27" s="267"/>
      <c r="J27" s="271"/>
      <c r="K27" s="271"/>
      <c r="L27" s="272"/>
      <c r="M27" s="277" t="s">
        <v>404</v>
      </c>
      <c r="N27" s="277"/>
      <c r="O27" s="278"/>
      <c r="P27" s="279"/>
      <c r="Q27" s="279"/>
      <c r="R27" s="279"/>
      <c r="S27" s="279"/>
      <c r="T27" s="279"/>
      <c r="U27" s="279"/>
      <c r="V27" s="279"/>
      <c r="W27" s="279"/>
      <c r="X27" s="41" t="s">
        <v>273</v>
      </c>
    </row>
    <row r="28" spans="1:24" s="35" customFormat="1" ht="4.3499999999999996" customHeight="1">
      <c r="A28" s="42"/>
      <c r="B28" s="43"/>
      <c r="C28" s="43"/>
      <c r="D28" s="44"/>
      <c r="E28" s="44"/>
      <c r="F28" s="44"/>
      <c r="G28" s="44"/>
      <c r="H28" s="45"/>
      <c r="I28" s="45"/>
      <c r="J28" s="45"/>
      <c r="K28" s="45"/>
      <c r="L28" s="45"/>
      <c r="M28" s="45"/>
      <c r="N28" s="45"/>
      <c r="O28" s="45"/>
      <c r="P28" s="45"/>
      <c r="Q28" s="45"/>
      <c r="R28" s="45"/>
      <c r="S28" s="45"/>
      <c r="T28" s="45"/>
      <c r="U28" s="45"/>
      <c r="V28" s="45"/>
      <c r="W28" s="45"/>
      <c r="X28" s="45"/>
    </row>
    <row r="29" spans="1:24" s="35" customFormat="1" ht="14.45" customHeight="1">
      <c r="A29" s="46" t="s">
        <v>405</v>
      </c>
      <c r="B29" s="43"/>
      <c r="C29" s="43"/>
      <c r="D29" s="44"/>
      <c r="E29" s="44"/>
      <c r="F29" s="44"/>
      <c r="G29" s="44"/>
      <c r="H29" s="45"/>
      <c r="I29" s="45"/>
      <c r="J29" s="45"/>
      <c r="K29" s="45"/>
      <c r="L29" s="45"/>
      <c r="M29" s="45"/>
      <c r="N29" s="45"/>
      <c r="O29" s="45"/>
      <c r="P29" s="45"/>
      <c r="Q29" s="45"/>
      <c r="R29" s="45"/>
      <c r="S29" s="45"/>
      <c r="T29" s="45"/>
      <c r="U29" s="45"/>
      <c r="V29" s="45"/>
      <c r="W29" s="45"/>
      <c r="X29" s="45"/>
    </row>
    <row r="30" spans="1:24" s="35" customFormat="1" ht="15.6" customHeight="1">
      <c r="A30" s="47" t="s">
        <v>406</v>
      </c>
      <c r="B30" s="43"/>
      <c r="C30" s="43"/>
      <c r="D30" s="44"/>
      <c r="E30" s="44"/>
      <c r="F30" s="44"/>
      <c r="G30" s="44"/>
      <c r="H30" s="45"/>
      <c r="I30" s="45"/>
      <c r="J30" s="45"/>
      <c r="K30" s="45"/>
      <c r="L30" s="45"/>
      <c r="M30" s="45"/>
      <c r="N30" s="45"/>
      <c r="O30" s="45"/>
      <c r="P30" s="45"/>
      <c r="Q30" s="45"/>
      <c r="R30" s="45"/>
      <c r="S30" s="45"/>
      <c r="T30" s="45"/>
      <c r="U30" s="45"/>
      <c r="V30" s="45"/>
      <c r="W30" s="45"/>
      <c r="X30" s="45"/>
    </row>
    <row r="31" spans="1:24" s="35" customFormat="1" ht="16.5" customHeight="1">
      <c r="A31" s="46" t="s">
        <v>407</v>
      </c>
      <c r="B31" s="43"/>
      <c r="C31" s="43"/>
      <c r="D31" s="44"/>
      <c r="E31" s="44"/>
      <c r="F31" s="44"/>
      <c r="G31" s="44"/>
      <c r="H31" s="45"/>
      <c r="I31" s="45"/>
      <c r="J31" s="45"/>
      <c r="K31" s="45"/>
      <c r="L31" s="45"/>
      <c r="M31" s="45"/>
      <c r="N31" s="45"/>
      <c r="O31" s="45"/>
      <c r="P31" s="45"/>
      <c r="Q31" s="45"/>
      <c r="R31" s="45"/>
      <c r="S31" s="45"/>
      <c r="T31" s="45"/>
      <c r="U31" s="45"/>
      <c r="V31" s="45"/>
      <c r="W31" s="45"/>
      <c r="X31" s="45"/>
    </row>
    <row r="32" spans="1:24" s="35" customFormat="1" ht="16.5" customHeight="1">
      <c r="A32" s="46" t="s">
        <v>408</v>
      </c>
      <c r="B32" s="43"/>
      <c r="C32" s="43"/>
      <c r="D32" s="44"/>
      <c r="E32" s="44"/>
      <c r="F32" s="44"/>
      <c r="G32" s="44"/>
      <c r="H32" s="45"/>
      <c r="I32" s="45"/>
      <c r="J32" s="45"/>
      <c r="K32" s="45"/>
      <c r="L32" s="45"/>
      <c r="M32" s="45"/>
      <c r="N32" s="45"/>
      <c r="O32" s="45"/>
      <c r="P32" s="45"/>
      <c r="Q32" s="45"/>
      <c r="R32" s="45"/>
      <c r="S32" s="45"/>
      <c r="T32" s="45"/>
      <c r="U32" s="45"/>
      <c r="V32" s="45"/>
      <c r="W32" s="45"/>
      <c r="X32" s="45"/>
    </row>
    <row r="33" spans="1:24" s="35" customFormat="1" ht="15.6" customHeight="1">
      <c r="A33" s="47" t="s">
        <v>409</v>
      </c>
      <c r="B33" s="43"/>
      <c r="C33" s="43"/>
      <c r="D33" s="44"/>
      <c r="E33" s="44"/>
      <c r="F33" s="44"/>
      <c r="G33" s="44"/>
      <c r="H33" s="45"/>
      <c r="I33" s="45"/>
      <c r="J33" s="45"/>
      <c r="K33" s="45"/>
      <c r="L33" s="45"/>
      <c r="M33" s="45"/>
      <c r="N33" s="45"/>
      <c r="O33" s="45"/>
      <c r="P33" s="45"/>
      <c r="Q33" s="45"/>
      <c r="R33" s="45"/>
      <c r="S33" s="45"/>
      <c r="T33" s="45"/>
      <c r="U33" s="45"/>
      <c r="V33" s="45"/>
      <c r="W33" s="45"/>
      <c r="X33" s="45"/>
    </row>
    <row r="34" spans="1:24" s="35" customFormat="1" ht="16.5" customHeight="1">
      <c r="A34" s="46" t="s">
        <v>410</v>
      </c>
      <c r="B34" s="43"/>
      <c r="C34" s="43"/>
      <c r="D34" s="44"/>
      <c r="E34" s="44"/>
      <c r="F34" s="44"/>
      <c r="G34" s="44"/>
      <c r="H34" s="45"/>
      <c r="I34" s="45"/>
      <c r="J34" s="45"/>
      <c r="K34" s="45"/>
      <c r="L34" s="45"/>
      <c r="M34" s="45"/>
      <c r="N34" s="45"/>
      <c r="O34" s="45"/>
      <c r="P34" s="45"/>
      <c r="Q34" s="45"/>
      <c r="R34" s="45"/>
      <c r="S34" s="45"/>
      <c r="T34" s="45"/>
      <c r="U34" s="45"/>
      <c r="V34" s="45"/>
      <c r="W34" s="45"/>
      <c r="X34" s="45"/>
    </row>
    <row r="35" spans="1:24" s="35" customFormat="1" ht="15.6" customHeight="1">
      <c r="A35" s="47" t="s">
        <v>411</v>
      </c>
      <c r="B35" s="43"/>
      <c r="C35" s="43"/>
      <c r="D35" s="44"/>
      <c r="E35" s="44"/>
      <c r="F35" s="44"/>
      <c r="G35" s="44"/>
      <c r="H35" s="45"/>
      <c r="I35" s="45"/>
      <c r="J35" s="45"/>
      <c r="K35" s="45"/>
      <c r="L35" s="45"/>
      <c r="M35" s="45"/>
      <c r="N35" s="45"/>
      <c r="O35" s="45"/>
      <c r="P35" s="45"/>
      <c r="Q35" s="45"/>
      <c r="R35" s="45"/>
      <c r="S35" s="45"/>
      <c r="T35" s="45"/>
      <c r="U35" s="45"/>
      <c r="V35" s="45"/>
      <c r="W35" s="45"/>
      <c r="X35" s="45"/>
    </row>
    <row r="36" spans="1:24" s="35" customFormat="1" ht="14.45" customHeight="1">
      <c r="A36" s="46" t="s">
        <v>412</v>
      </c>
      <c r="B36" s="43"/>
      <c r="C36" s="43"/>
      <c r="D36" s="44"/>
      <c r="E36" s="44"/>
      <c r="F36" s="44"/>
      <c r="G36" s="44"/>
      <c r="H36" s="45"/>
      <c r="I36" s="45"/>
      <c r="J36" s="45"/>
      <c r="K36" s="45"/>
      <c r="L36" s="45"/>
      <c r="M36" s="45"/>
      <c r="N36" s="45"/>
      <c r="O36" s="45"/>
      <c r="P36" s="45"/>
      <c r="Q36" s="45"/>
      <c r="R36" s="45"/>
      <c r="S36" s="45"/>
      <c r="T36" s="45"/>
      <c r="U36" s="45"/>
      <c r="V36" s="45"/>
      <c r="W36" s="45"/>
      <c r="X36" s="45"/>
    </row>
    <row r="37" spans="1:24" s="35" customFormat="1" ht="15" customHeight="1">
      <c r="A37" s="247" t="s">
        <v>413</v>
      </c>
      <c r="B37" s="247"/>
      <c r="C37" s="247"/>
      <c r="D37" s="247"/>
      <c r="E37" s="247"/>
      <c r="F37" s="247"/>
      <c r="G37" s="247"/>
      <c r="H37" s="247"/>
      <c r="I37" s="247"/>
      <c r="J37" s="247"/>
      <c r="K37" s="247"/>
      <c r="L37" s="247"/>
      <c r="M37" s="247"/>
      <c r="N37" s="247"/>
      <c r="O37" s="247"/>
      <c r="P37" s="247"/>
      <c r="Q37" s="247"/>
      <c r="R37" s="247"/>
      <c r="S37" s="247"/>
      <c r="T37" s="247"/>
      <c r="U37" s="247"/>
      <c r="V37" s="247"/>
      <c r="W37" s="247"/>
      <c r="X37" s="247"/>
    </row>
    <row r="38" spans="1:24" s="35" customFormat="1" ht="16.7" customHeight="1">
      <c r="A38" s="247"/>
      <c r="B38" s="247"/>
      <c r="C38" s="247"/>
      <c r="D38" s="247"/>
      <c r="E38" s="247"/>
      <c r="F38" s="247"/>
      <c r="G38" s="247"/>
      <c r="H38" s="247"/>
      <c r="I38" s="247"/>
      <c r="J38" s="247"/>
      <c r="K38" s="247"/>
      <c r="L38" s="247"/>
      <c r="M38" s="247"/>
      <c r="N38" s="247"/>
      <c r="O38" s="247"/>
      <c r="P38" s="247"/>
      <c r="Q38" s="247"/>
      <c r="R38" s="247"/>
      <c r="S38" s="247"/>
      <c r="T38" s="247"/>
      <c r="U38" s="247"/>
      <c r="V38" s="247"/>
      <c r="W38" s="247"/>
      <c r="X38" s="247"/>
    </row>
    <row r="39" spans="1:24" s="35" customFormat="1" ht="16.350000000000001" customHeight="1">
      <c r="A39" s="47"/>
      <c r="B39" s="43"/>
      <c r="C39" s="43"/>
      <c r="D39" s="44"/>
      <c r="E39" s="44"/>
      <c r="F39" s="44"/>
      <c r="G39" s="44"/>
      <c r="H39" s="45"/>
      <c r="I39" s="45"/>
      <c r="J39" s="45"/>
      <c r="K39" s="45"/>
      <c r="L39" s="45"/>
      <c r="M39" s="45"/>
      <c r="N39" s="45"/>
      <c r="O39" s="45"/>
      <c r="P39" s="45"/>
      <c r="Q39" s="45"/>
      <c r="R39" s="45"/>
      <c r="S39" s="45"/>
      <c r="T39" s="45"/>
      <c r="U39" s="45"/>
      <c r="V39" s="45"/>
      <c r="W39" s="45"/>
      <c r="X39" s="45"/>
    </row>
    <row r="40" spans="1:24" s="35" customFormat="1" ht="16.5" customHeight="1">
      <c r="A40" s="46"/>
      <c r="B40" s="43"/>
      <c r="C40" s="43"/>
      <c r="D40" s="44"/>
      <c r="E40" s="44"/>
      <c r="F40" s="44"/>
      <c r="G40" s="44"/>
      <c r="H40" s="45"/>
      <c r="I40" s="45"/>
      <c r="J40" s="45"/>
      <c r="K40" s="45"/>
      <c r="L40" s="45"/>
      <c r="M40" s="45"/>
      <c r="N40" s="45"/>
      <c r="O40" s="45"/>
      <c r="P40" s="45"/>
      <c r="Q40" s="45"/>
      <c r="R40" s="45"/>
      <c r="S40" s="45"/>
      <c r="T40" s="45"/>
      <c r="U40" s="45"/>
      <c r="V40" s="45"/>
      <c r="W40" s="45"/>
      <c r="X40" s="45"/>
    </row>
    <row r="41" spans="1:24" s="35" customFormat="1" ht="15.6" customHeight="1">
      <c r="A41" s="47"/>
      <c r="B41" s="43"/>
      <c r="C41" s="43"/>
      <c r="D41" s="44"/>
      <c r="E41" s="44"/>
      <c r="F41" s="44"/>
      <c r="G41" s="44"/>
      <c r="H41" s="45"/>
      <c r="I41" s="45"/>
      <c r="J41" s="45"/>
      <c r="K41" s="45"/>
      <c r="L41" s="45"/>
      <c r="M41" s="45"/>
      <c r="N41" s="45"/>
      <c r="O41" s="45"/>
      <c r="P41" s="45"/>
      <c r="Q41" s="45"/>
      <c r="R41" s="45"/>
      <c r="S41" s="45"/>
      <c r="T41" s="45"/>
      <c r="U41" s="45"/>
      <c r="V41" s="45"/>
      <c r="W41" s="45"/>
      <c r="X41" s="45"/>
    </row>
    <row r="42" spans="1:24" s="35" customFormat="1" ht="16.5" customHeight="1">
      <c r="A42" s="46"/>
      <c r="B42" s="43"/>
      <c r="C42" s="43"/>
      <c r="D42" s="44"/>
      <c r="E42" s="44"/>
      <c r="F42" s="44"/>
      <c r="G42" s="44"/>
      <c r="H42" s="45"/>
      <c r="I42" s="45"/>
      <c r="J42" s="45"/>
      <c r="K42" s="45"/>
      <c r="L42" s="45"/>
      <c r="M42" s="45"/>
      <c r="N42" s="45"/>
      <c r="O42" s="45"/>
      <c r="P42" s="45"/>
      <c r="Q42" s="45"/>
      <c r="R42" s="45"/>
      <c r="S42" s="45"/>
      <c r="T42" s="45"/>
      <c r="U42" s="45"/>
      <c r="V42" s="45"/>
      <c r="W42" s="45"/>
      <c r="X42" s="45"/>
    </row>
    <row r="43" spans="1:24" s="35" customFormat="1" ht="15.6" customHeight="1">
      <c r="A43" s="47"/>
      <c r="B43" s="43"/>
      <c r="C43" s="43"/>
      <c r="D43" s="44"/>
      <c r="E43" s="44"/>
      <c r="F43" s="44"/>
      <c r="G43" s="44"/>
      <c r="H43" s="45"/>
      <c r="I43" s="45"/>
      <c r="J43" s="45"/>
      <c r="K43" s="45"/>
      <c r="L43" s="45"/>
      <c r="M43" s="45"/>
      <c r="N43" s="45"/>
      <c r="O43" s="45"/>
      <c r="P43" s="45"/>
      <c r="Q43" s="45"/>
      <c r="R43" s="45"/>
      <c r="S43" s="45"/>
      <c r="T43" s="45"/>
      <c r="U43" s="45"/>
      <c r="V43" s="45"/>
      <c r="W43" s="45"/>
      <c r="X43" s="45"/>
    </row>
    <row r="44" spans="1:24" ht="10.5" customHeight="1">
      <c r="A44" s="48"/>
      <c r="B44" s="48"/>
      <c r="C44" s="48"/>
      <c r="D44" s="49"/>
      <c r="E44" s="49"/>
      <c r="F44" s="49"/>
      <c r="G44" s="49"/>
    </row>
    <row r="45" spans="1:24" ht="20.100000000000001" customHeight="1"/>
    <row r="46" spans="1:24" ht="20.100000000000001" customHeight="1"/>
    <row r="47" spans="1:24" ht="20.100000000000001" customHeight="1">
      <c r="B47" s="51"/>
      <c r="C47" s="51"/>
      <c r="D47" s="51"/>
      <c r="E47" s="51"/>
      <c r="F47" s="51"/>
      <c r="G47" s="51"/>
      <c r="H47" s="51"/>
      <c r="I47" s="51"/>
      <c r="J47" s="51"/>
      <c r="K47" s="51"/>
      <c r="L47" s="51"/>
      <c r="M47" s="51"/>
      <c r="N47" s="51"/>
      <c r="O47" s="51"/>
      <c r="P47" s="51"/>
      <c r="Q47" s="51"/>
      <c r="R47" s="51"/>
    </row>
    <row r="48" spans="1:24" ht="20.100000000000001" customHeight="1">
      <c r="B48" s="52" t="s">
        <v>414</v>
      </c>
      <c r="C48" s="53"/>
      <c r="D48" s="53"/>
      <c r="E48" s="51"/>
      <c r="F48" s="51"/>
      <c r="G48" s="51"/>
      <c r="H48" s="51"/>
      <c r="I48" s="51"/>
      <c r="J48" s="51"/>
      <c r="K48" s="51" t="s">
        <v>415</v>
      </c>
      <c r="L48" s="51"/>
      <c r="M48" s="51"/>
      <c r="N48" s="51"/>
      <c r="O48" s="51" t="s">
        <v>416</v>
      </c>
      <c r="P48" s="51"/>
      <c r="Q48" s="51"/>
      <c r="R48" s="51"/>
    </row>
    <row r="49" spans="2:18" ht="20.100000000000001" customHeight="1">
      <c r="B49" s="52" t="s">
        <v>417</v>
      </c>
      <c r="C49" s="53"/>
      <c r="D49" s="53"/>
      <c r="E49" s="51"/>
      <c r="F49" s="51"/>
      <c r="G49" s="51"/>
      <c r="H49" s="51"/>
      <c r="I49" s="51"/>
      <c r="J49" s="51"/>
      <c r="K49" s="51" t="s">
        <v>418</v>
      </c>
      <c r="L49" s="51"/>
      <c r="M49" s="51"/>
      <c r="N49" s="51"/>
      <c r="O49" s="51" t="s">
        <v>367</v>
      </c>
      <c r="P49" s="51"/>
      <c r="Q49" s="51"/>
      <c r="R49" s="51"/>
    </row>
    <row r="50" spans="2:18" ht="20.100000000000001" customHeight="1">
      <c r="B50" s="52" t="s">
        <v>419</v>
      </c>
      <c r="C50" s="53"/>
      <c r="D50" s="53"/>
      <c r="E50" s="51"/>
      <c r="F50" s="51"/>
      <c r="G50" s="51"/>
      <c r="H50" s="51"/>
      <c r="I50" s="51"/>
      <c r="J50" s="51"/>
      <c r="K50" s="51"/>
      <c r="L50" s="51"/>
      <c r="M50" s="51"/>
      <c r="N50" s="51"/>
      <c r="O50" s="51"/>
      <c r="P50" s="51"/>
      <c r="Q50" s="51"/>
      <c r="R50" s="51"/>
    </row>
    <row r="51" spans="2:18" ht="20.100000000000001" customHeight="1">
      <c r="B51" s="52" t="s">
        <v>420</v>
      </c>
      <c r="C51" s="53"/>
      <c r="D51" s="53"/>
      <c r="E51" s="51"/>
      <c r="F51" s="51"/>
      <c r="G51" s="51"/>
      <c r="H51" s="51"/>
      <c r="I51" s="51"/>
      <c r="J51" s="51"/>
      <c r="K51" s="51"/>
      <c r="L51" s="51"/>
      <c r="M51" s="51"/>
      <c r="N51" s="51"/>
      <c r="O51" s="51"/>
      <c r="P51" s="51"/>
      <c r="Q51" s="51"/>
      <c r="R51" s="51"/>
    </row>
    <row r="52" spans="2:18" ht="20.100000000000001" customHeight="1">
      <c r="B52" s="52" t="s">
        <v>421</v>
      </c>
      <c r="C52" s="53"/>
      <c r="D52" s="53"/>
      <c r="E52" s="51"/>
      <c r="F52" s="51"/>
      <c r="G52" s="51"/>
      <c r="H52" s="51"/>
      <c r="I52" s="51"/>
      <c r="J52" s="51"/>
      <c r="K52" s="51"/>
      <c r="L52" s="51"/>
      <c r="M52" s="51"/>
      <c r="N52" s="51"/>
      <c r="O52" s="51"/>
      <c r="P52" s="51"/>
      <c r="Q52" s="51"/>
      <c r="R52" s="51"/>
    </row>
    <row r="53" spans="2:18" ht="20.100000000000001" customHeight="1">
      <c r="B53" s="52" t="s">
        <v>422</v>
      </c>
      <c r="C53" s="53"/>
      <c r="D53" s="53"/>
      <c r="E53" s="51"/>
      <c r="F53" s="51"/>
      <c r="G53" s="51"/>
      <c r="H53" s="51"/>
      <c r="I53" s="51"/>
      <c r="J53" s="51"/>
      <c r="K53" s="51"/>
      <c r="L53" s="51"/>
      <c r="M53" s="51"/>
      <c r="N53" s="51"/>
      <c r="O53" s="51"/>
      <c r="P53" s="51"/>
      <c r="Q53" s="51"/>
      <c r="R53" s="51"/>
    </row>
    <row r="54" spans="2:18" ht="20.100000000000001" customHeight="1">
      <c r="B54" s="52" t="s">
        <v>423</v>
      </c>
      <c r="C54" s="53"/>
      <c r="D54" s="53"/>
      <c r="E54" s="51"/>
      <c r="F54" s="51"/>
      <c r="G54" s="51"/>
      <c r="H54" s="51"/>
      <c r="I54" s="51"/>
      <c r="J54" s="51"/>
      <c r="K54" s="51"/>
      <c r="L54" s="51"/>
      <c r="M54" s="51"/>
      <c r="N54" s="51"/>
      <c r="O54" s="51"/>
      <c r="P54" s="51"/>
      <c r="Q54" s="51"/>
      <c r="R54" s="51"/>
    </row>
    <row r="55" spans="2:18" ht="20.100000000000001" customHeight="1">
      <c r="B55" s="52" t="s">
        <v>424</v>
      </c>
      <c r="C55" s="53"/>
      <c r="D55" s="53"/>
      <c r="E55" s="51"/>
      <c r="F55" s="51"/>
      <c r="G55" s="51"/>
      <c r="H55" s="51"/>
      <c r="I55" s="51"/>
      <c r="J55" s="51"/>
      <c r="K55" s="51"/>
      <c r="L55" s="51"/>
      <c r="M55" s="51"/>
      <c r="N55" s="51"/>
      <c r="O55" s="51"/>
      <c r="P55" s="51"/>
      <c r="Q55" s="51"/>
      <c r="R55" s="51"/>
    </row>
    <row r="56" spans="2:18" ht="20.100000000000001" customHeight="1">
      <c r="B56" s="52" t="s">
        <v>425</v>
      </c>
      <c r="C56" s="53"/>
      <c r="D56" s="53"/>
      <c r="E56" s="51"/>
      <c r="F56" s="51"/>
      <c r="G56" s="51"/>
      <c r="H56" s="51"/>
      <c r="I56" s="51"/>
      <c r="J56" s="51"/>
      <c r="K56" s="51"/>
      <c r="L56" s="51"/>
      <c r="M56" s="51"/>
      <c r="N56" s="51"/>
      <c r="O56" s="51"/>
      <c r="P56" s="51"/>
      <c r="Q56" s="51"/>
      <c r="R56" s="51"/>
    </row>
    <row r="57" spans="2:18" ht="20.100000000000001" customHeight="1">
      <c r="B57" s="52" t="s">
        <v>426</v>
      </c>
      <c r="C57" s="53"/>
      <c r="D57" s="53"/>
      <c r="E57" s="51"/>
      <c r="F57" s="51"/>
      <c r="G57" s="51"/>
      <c r="H57" s="51"/>
      <c r="I57" s="51"/>
      <c r="J57" s="51"/>
      <c r="K57" s="51"/>
      <c r="L57" s="51"/>
      <c r="M57" s="51"/>
      <c r="N57" s="51"/>
      <c r="O57" s="51"/>
      <c r="P57" s="51"/>
      <c r="Q57" s="51"/>
      <c r="R57" s="51"/>
    </row>
    <row r="58" spans="2:18" ht="20.100000000000001" customHeight="1">
      <c r="B58" s="52" t="s">
        <v>427</v>
      </c>
      <c r="C58" s="53"/>
      <c r="D58" s="53"/>
      <c r="E58" s="51"/>
      <c r="F58" s="51"/>
      <c r="G58" s="51"/>
      <c r="H58" s="51"/>
      <c r="I58" s="51"/>
      <c r="J58" s="51"/>
      <c r="K58" s="51"/>
      <c r="L58" s="51"/>
      <c r="M58" s="51"/>
      <c r="N58" s="51"/>
      <c r="O58" s="51"/>
      <c r="P58" s="51"/>
      <c r="Q58" s="51"/>
      <c r="R58" s="51"/>
    </row>
    <row r="59" spans="2:18" ht="20.100000000000001" customHeight="1">
      <c r="B59" s="52" t="s">
        <v>428</v>
      </c>
      <c r="C59" s="53"/>
      <c r="D59" s="53"/>
      <c r="E59" s="51"/>
      <c r="F59" s="51"/>
      <c r="G59" s="51"/>
      <c r="H59" s="51"/>
      <c r="I59" s="51"/>
      <c r="J59" s="51"/>
      <c r="K59" s="51"/>
      <c r="L59" s="51"/>
      <c r="M59" s="51"/>
      <c r="N59" s="51"/>
      <c r="O59" s="51"/>
      <c r="P59" s="51"/>
      <c r="Q59" s="51"/>
      <c r="R59" s="51"/>
    </row>
    <row r="60" spans="2:18" ht="20.100000000000001" customHeight="1">
      <c r="B60" s="52" t="s">
        <v>429</v>
      </c>
      <c r="C60" s="53"/>
      <c r="D60" s="53"/>
      <c r="E60" s="51"/>
      <c r="F60" s="51"/>
      <c r="G60" s="51"/>
      <c r="H60" s="51"/>
      <c r="I60" s="51"/>
      <c r="J60" s="51"/>
      <c r="K60" s="51"/>
      <c r="L60" s="51"/>
      <c r="M60" s="51"/>
      <c r="N60" s="51"/>
      <c r="O60" s="51"/>
      <c r="P60" s="51"/>
      <c r="Q60" s="51"/>
      <c r="R60" s="51"/>
    </row>
    <row r="61" spans="2:18" ht="20.100000000000001" customHeight="1">
      <c r="B61" s="52" t="s">
        <v>430</v>
      </c>
      <c r="C61" s="53"/>
      <c r="D61" s="53"/>
      <c r="E61" s="51"/>
      <c r="F61" s="51"/>
      <c r="G61" s="51"/>
      <c r="H61" s="51"/>
      <c r="I61" s="51"/>
      <c r="J61" s="51"/>
      <c r="K61" s="51"/>
      <c r="L61" s="51"/>
      <c r="M61" s="51"/>
      <c r="N61" s="51"/>
      <c r="O61" s="51"/>
      <c r="P61" s="51"/>
      <c r="Q61" s="51"/>
      <c r="R61" s="51"/>
    </row>
    <row r="62" spans="2:18" ht="20.100000000000001" customHeight="1">
      <c r="B62" s="52" t="s">
        <v>431</v>
      </c>
      <c r="C62" s="53"/>
      <c r="D62" s="53"/>
      <c r="E62" s="51"/>
      <c r="F62" s="51"/>
      <c r="G62" s="51"/>
      <c r="H62" s="51"/>
      <c r="I62" s="51"/>
      <c r="J62" s="51"/>
      <c r="K62" s="51"/>
      <c r="L62" s="51"/>
      <c r="M62" s="51"/>
      <c r="N62" s="51"/>
      <c r="O62" s="51"/>
      <c r="P62" s="51"/>
      <c r="Q62" s="51"/>
      <c r="R62" s="51"/>
    </row>
    <row r="63" spans="2:18" ht="20.100000000000001" customHeight="1">
      <c r="B63" s="52" t="s">
        <v>432</v>
      </c>
      <c r="C63" s="53"/>
      <c r="D63" s="53"/>
      <c r="E63" s="51"/>
      <c r="F63" s="51"/>
      <c r="G63" s="51"/>
      <c r="H63" s="51"/>
      <c r="I63" s="51"/>
      <c r="J63" s="51"/>
      <c r="K63" s="51"/>
      <c r="L63" s="51"/>
      <c r="M63" s="51"/>
      <c r="N63" s="51"/>
      <c r="O63" s="51"/>
      <c r="P63" s="51"/>
      <c r="Q63" s="51"/>
      <c r="R63" s="51"/>
    </row>
    <row r="64" spans="2:18" ht="20.100000000000001" customHeight="1">
      <c r="B64" s="52" t="s">
        <v>433</v>
      </c>
      <c r="C64" s="53"/>
      <c r="D64" s="53"/>
      <c r="E64" s="51"/>
      <c r="F64" s="51"/>
      <c r="G64" s="51"/>
      <c r="H64" s="51"/>
      <c r="I64" s="51"/>
      <c r="J64" s="51"/>
      <c r="K64" s="51"/>
      <c r="L64" s="51"/>
      <c r="M64" s="51"/>
      <c r="N64" s="51"/>
      <c r="O64" s="51"/>
      <c r="P64" s="51"/>
      <c r="Q64" s="51"/>
      <c r="R64" s="51"/>
    </row>
    <row r="65" spans="2:18" ht="20.100000000000001" customHeight="1">
      <c r="B65" s="52" t="s">
        <v>434</v>
      </c>
      <c r="C65" s="53"/>
      <c r="D65" s="53"/>
      <c r="E65" s="51"/>
      <c r="F65" s="51"/>
      <c r="G65" s="51"/>
      <c r="H65" s="51"/>
      <c r="I65" s="51"/>
      <c r="J65" s="51"/>
      <c r="K65" s="51"/>
      <c r="L65" s="51"/>
      <c r="M65" s="51"/>
      <c r="N65" s="51"/>
      <c r="O65" s="51"/>
      <c r="P65" s="51"/>
      <c r="Q65" s="51"/>
      <c r="R65" s="51"/>
    </row>
    <row r="66" spans="2:18" ht="20.100000000000001" customHeight="1">
      <c r="B66" s="52" t="s">
        <v>435</v>
      </c>
      <c r="C66" s="53"/>
      <c r="D66" s="53"/>
      <c r="E66" s="51"/>
      <c r="F66" s="51"/>
      <c r="G66" s="51"/>
      <c r="H66" s="51"/>
      <c r="I66" s="51"/>
      <c r="J66" s="51"/>
      <c r="K66" s="51"/>
      <c r="L66" s="51"/>
      <c r="M66" s="51"/>
      <c r="N66" s="51"/>
      <c r="O66" s="51"/>
      <c r="P66" s="51"/>
      <c r="Q66" s="51"/>
      <c r="R66" s="51"/>
    </row>
    <row r="67" spans="2:18" ht="20.100000000000001" customHeight="1">
      <c r="B67" s="52" t="s">
        <v>436</v>
      </c>
      <c r="C67" s="53"/>
      <c r="D67" s="53"/>
      <c r="E67" s="51"/>
      <c r="F67" s="51"/>
      <c r="G67" s="51"/>
      <c r="H67" s="51"/>
      <c r="I67" s="51"/>
      <c r="J67" s="51"/>
      <c r="K67" s="51"/>
      <c r="L67" s="51"/>
      <c r="M67" s="51"/>
      <c r="N67" s="51"/>
      <c r="O67" s="51"/>
      <c r="P67" s="51"/>
      <c r="Q67" s="51"/>
      <c r="R67" s="51"/>
    </row>
    <row r="68" spans="2:18" ht="20.100000000000001" customHeight="1">
      <c r="B68" s="52" t="s">
        <v>437</v>
      </c>
      <c r="C68" s="53"/>
      <c r="D68" s="53"/>
      <c r="E68" s="51"/>
      <c r="F68" s="51"/>
      <c r="G68" s="51"/>
      <c r="H68" s="51"/>
      <c r="I68" s="51"/>
      <c r="J68" s="51"/>
      <c r="K68" s="51"/>
      <c r="L68" s="51"/>
      <c r="M68" s="51"/>
      <c r="N68" s="51"/>
      <c r="O68" s="51"/>
      <c r="P68" s="51"/>
      <c r="Q68" s="51"/>
      <c r="R68" s="51"/>
    </row>
    <row r="69" spans="2:18" ht="20.100000000000001" customHeight="1">
      <c r="B69" s="52" t="s">
        <v>438</v>
      </c>
      <c r="C69" s="53"/>
      <c r="D69" s="53"/>
      <c r="E69" s="51"/>
      <c r="F69" s="51"/>
      <c r="G69" s="51"/>
      <c r="H69" s="51"/>
      <c r="I69" s="51"/>
      <c r="J69" s="51"/>
      <c r="K69" s="51"/>
      <c r="L69" s="51"/>
      <c r="M69" s="51"/>
      <c r="N69" s="51"/>
      <c r="O69" s="51"/>
      <c r="P69" s="51"/>
      <c r="Q69" s="51"/>
      <c r="R69" s="51"/>
    </row>
    <row r="70" spans="2:18" ht="20.100000000000001" customHeight="1">
      <c r="B70" s="52" t="s">
        <v>439</v>
      </c>
      <c r="C70" s="53"/>
      <c r="D70" s="53"/>
      <c r="E70" s="51"/>
      <c r="F70" s="51"/>
      <c r="G70" s="51"/>
      <c r="H70" s="51"/>
      <c r="I70" s="51"/>
      <c r="J70" s="51"/>
      <c r="K70" s="51"/>
      <c r="L70" s="51"/>
      <c r="M70" s="51"/>
      <c r="N70" s="51"/>
      <c r="O70" s="51"/>
      <c r="P70" s="51"/>
      <c r="Q70" s="51"/>
      <c r="R70" s="51"/>
    </row>
    <row r="71" spans="2:18" ht="20.100000000000001" customHeight="1">
      <c r="B71" s="52" t="s">
        <v>440</v>
      </c>
      <c r="C71" s="53"/>
      <c r="D71" s="53"/>
      <c r="E71" s="51"/>
      <c r="F71" s="51"/>
      <c r="G71" s="51"/>
      <c r="H71" s="51"/>
      <c r="I71" s="51"/>
      <c r="J71" s="51"/>
      <c r="K71" s="51"/>
      <c r="L71" s="51"/>
      <c r="M71" s="51"/>
      <c r="N71" s="51"/>
      <c r="O71" s="51"/>
      <c r="P71" s="51"/>
      <c r="Q71" s="51"/>
      <c r="R71" s="51"/>
    </row>
    <row r="72" spans="2:18" ht="20.100000000000001" customHeight="1">
      <c r="B72" s="52" t="s">
        <v>441</v>
      </c>
      <c r="C72" s="53"/>
      <c r="D72" s="53"/>
      <c r="E72" s="51"/>
      <c r="F72" s="51"/>
      <c r="G72" s="51"/>
      <c r="H72" s="51"/>
      <c r="I72" s="51"/>
      <c r="J72" s="51"/>
      <c r="K72" s="51"/>
      <c r="L72" s="51"/>
      <c r="M72" s="51"/>
      <c r="N72" s="51"/>
      <c r="O72" s="51"/>
      <c r="P72" s="51"/>
      <c r="Q72" s="51"/>
      <c r="R72" s="51"/>
    </row>
    <row r="73" spans="2:18" ht="20.100000000000001" customHeight="1">
      <c r="B73" s="52" t="s">
        <v>442</v>
      </c>
      <c r="C73" s="53"/>
      <c r="D73" s="53"/>
      <c r="E73" s="51"/>
      <c r="F73" s="51"/>
      <c r="G73" s="51"/>
      <c r="H73" s="51"/>
      <c r="I73" s="51"/>
      <c r="J73" s="51"/>
      <c r="K73" s="51"/>
      <c r="L73" s="51"/>
      <c r="M73" s="51"/>
      <c r="N73" s="51"/>
      <c r="O73" s="51"/>
      <c r="P73" s="51"/>
      <c r="Q73" s="51"/>
      <c r="R73" s="51"/>
    </row>
    <row r="74" spans="2:18" ht="20.100000000000001" customHeight="1">
      <c r="B74" s="52" t="s">
        <v>443</v>
      </c>
      <c r="C74" s="53"/>
      <c r="D74" s="53"/>
      <c r="E74" s="51"/>
      <c r="F74" s="51"/>
      <c r="G74" s="51"/>
      <c r="H74" s="51"/>
      <c r="I74" s="51"/>
      <c r="J74" s="51"/>
      <c r="K74" s="51"/>
      <c r="L74" s="51"/>
      <c r="M74" s="51"/>
      <c r="N74" s="51"/>
      <c r="O74" s="51"/>
      <c r="P74" s="51"/>
      <c r="Q74" s="51"/>
      <c r="R74" s="51"/>
    </row>
    <row r="75" spans="2:18" ht="20.100000000000001" customHeight="1">
      <c r="B75" s="52" t="s">
        <v>444</v>
      </c>
      <c r="C75" s="53"/>
      <c r="D75" s="53"/>
      <c r="E75" s="51"/>
      <c r="F75" s="51"/>
      <c r="G75" s="51"/>
      <c r="H75" s="51"/>
      <c r="I75" s="51"/>
      <c r="J75" s="51"/>
      <c r="K75" s="51"/>
      <c r="L75" s="51"/>
      <c r="M75" s="51"/>
      <c r="N75" s="51"/>
      <c r="O75" s="51"/>
      <c r="P75" s="51"/>
      <c r="Q75" s="51"/>
      <c r="R75" s="51"/>
    </row>
    <row r="76" spans="2:18" ht="20.100000000000001" customHeight="1">
      <c r="B76" s="52" t="s">
        <v>445</v>
      </c>
      <c r="C76" s="53"/>
      <c r="D76" s="53"/>
      <c r="E76" s="51"/>
      <c r="F76" s="51"/>
      <c r="G76" s="51"/>
      <c r="H76" s="51"/>
      <c r="I76" s="51"/>
      <c r="J76" s="51"/>
      <c r="K76" s="51"/>
      <c r="L76" s="51"/>
      <c r="M76" s="51"/>
      <c r="N76" s="51"/>
      <c r="O76" s="51"/>
      <c r="P76" s="51"/>
      <c r="Q76" s="51"/>
      <c r="R76" s="51"/>
    </row>
    <row r="77" spans="2:18" ht="20.100000000000001" customHeight="1">
      <c r="B77" s="52" t="s">
        <v>446</v>
      </c>
      <c r="C77" s="53"/>
      <c r="D77" s="53"/>
      <c r="E77" s="51"/>
      <c r="F77" s="51"/>
      <c r="G77" s="51"/>
      <c r="H77" s="51"/>
      <c r="I77" s="51"/>
      <c r="J77" s="51"/>
      <c r="K77" s="51"/>
      <c r="L77" s="51"/>
      <c r="M77" s="51"/>
      <c r="N77" s="51"/>
      <c r="O77" s="51"/>
      <c r="P77" s="51"/>
      <c r="Q77" s="51"/>
      <c r="R77" s="51"/>
    </row>
    <row r="78" spans="2:18" ht="20.100000000000001" customHeight="1">
      <c r="B78" s="52" t="s">
        <v>447</v>
      </c>
      <c r="C78" s="53"/>
      <c r="D78" s="53"/>
      <c r="E78" s="51"/>
      <c r="F78" s="51"/>
      <c r="G78" s="51"/>
      <c r="H78" s="51"/>
      <c r="I78" s="51"/>
      <c r="J78" s="51"/>
      <c r="K78" s="51"/>
      <c r="L78" s="51"/>
      <c r="M78" s="51"/>
      <c r="N78" s="51"/>
      <c r="O78" s="51"/>
      <c r="P78" s="51"/>
      <c r="Q78" s="51"/>
      <c r="R78" s="51"/>
    </row>
    <row r="79" spans="2:18" ht="20.100000000000001" customHeight="1">
      <c r="B79" s="54" t="s">
        <v>448</v>
      </c>
      <c r="C79" s="45"/>
      <c r="D79" s="45"/>
    </row>
    <row r="80" spans="2:18" ht="20.100000000000001" customHeight="1">
      <c r="B80" s="54" t="s">
        <v>449</v>
      </c>
      <c r="C80" s="45"/>
      <c r="D80" s="45"/>
    </row>
    <row r="81" spans="2:4" ht="20.100000000000001" customHeight="1">
      <c r="B81" s="54" t="s">
        <v>450</v>
      </c>
      <c r="C81" s="45"/>
      <c r="D81" s="45"/>
    </row>
    <row r="82" spans="2:4" ht="20.100000000000001" customHeight="1">
      <c r="B82" s="54" t="s">
        <v>451</v>
      </c>
      <c r="C82" s="45"/>
      <c r="D82" s="45"/>
    </row>
    <row r="83" spans="2:4" ht="20.100000000000001" customHeight="1">
      <c r="B83" s="54" t="s">
        <v>452</v>
      </c>
      <c r="C83" s="45"/>
      <c r="D83" s="45"/>
    </row>
    <row r="84" spans="2:4" ht="20.100000000000001" customHeight="1">
      <c r="B84" s="54" t="s">
        <v>453</v>
      </c>
      <c r="C84" s="45"/>
      <c r="D84" s="45"/>
    </row>
    <row r="85" spans="2:4" ht="20.100000000000001" customHeight="1">
      <c r="B85" s="54" t="s">
        <v>454</v>
      </c>
      <c r="C85" s="45"/>
      <c r="D85" s="45"/>
    </row>
    <row r="86" spans="2:4" ht="20.100000000000001" customHeight="1">
      <c r="B86" s="54" t="s">
        <v>455</v>
      </c>
      <c r="C86" s="45"/>
      <c r="D86" s="45"/>
    </row>
    <row r="87" spans="2:4" ht="20.100000000000001" customHeight="1">
      <c r="B87" s="54" t="s">
        <v>456</v>
      </c>
      <c r="C87" s="45"/>
      <c r="D87" s="45"/>
    </row>
    <row r="88" spans="2:4" ht="20.100000000000001" customHeight="1">
      <c r="B88" s="54" t="s">
        <v>457</v>
      </c>
      <c r="C88" s="45"/>
      <c r="D88" s="45"/>
    </row>
    <row r="89" spans="2:4" ht="20.100000000000001" customHeight="1">
      <c r="B89" s="54" t="s">
        <v>458</v>
      </c>
      <c r="C89" s="45"/>
      <c r="D89" s="45"/>
    </row>
    <row r="90" spans="2:4" ht="20.100000000000001" customHeight="1">
      <c r="B90" s="54" t="s">
        <v>459</v>
      </c>
      <c r="C90" s="45"/>
      <c r="D90" s="45"/>
    </row>
    <row r="91" spans="2:4" ht="20.100000000000001" customHeight="1">
      <c r="B91" s="54" t="s">
        <v>460</v>
      </c>
      <c r="C91" s="45"/>
      <c r="D91" s="45"/>
    </row>
    <row r="92" spans="2:4" ht="20.100000000000001" customHeight="1">
      <c r="B92" s="54" t="s">
        <v>461</v>
      </c>
      <c r="C92" s="45"/>
      <c r="D92" s="45"/>
    </row>
    <row r="93" spans="2:4" ht="20.100000000000001" customHeight="1">
      <c r="B93" s="54" t="s">
        <v>462</v>
      </c>
      <c r="C93" s="45"/>
      <c r="D93" s="45"/>
    </row>
    <row r="94" spans="2:4" ht="20.100000000000001" customHeight="1">
      <c r="B94" s="54" t="s">
        <v>463</v>
      </c>
      <c r="C94" s="45"/>
      <c r="D94" s="45"/>
    </row>
    <row r="95" spans="2:4" ht="20.100000000000001" customHeight="1">
      <c r="B95" s="54" t="s">
        <v>464</v>
      </c>
      <c r="C95" s="45"/>
      <c r="D95" s="45"/>
    </row>
    <row r="96" spans="2:4" ht="20.100000000000001" customHeight="1">
      <c r="B96" s="54" t="s">
        <v>465</v>
      </c>
      <c r="C96" s="45"/>
      <c r="D96" s="45"/>
    </row>
    <row r="97" spans="2:4" ht="20.100000000000001" customHeight="1">
      <c r="B97" s="54" t="s">
        <v>466</v>
      </c>
      <c r="C97" s="45"/>
      <c r="D97" s="45"/>
    </row>
    <row r="98" spans="2:4" ht="20.100000000000001" customHeight="1">
      <c r="B98" s="54" t="s">
        <v>467</v>
      </c>
      <c r="C98" s="45"/>
      <c r="D98" s="45"/>
    </row>
    <row r="99" spans="2:4" ht="20.100000000000001" customHeight="1">
      <c r="B99" s="54" t="s">
        <v>468</v>
      </c>
      <c r="C99" s="45"/>
      <c r="D99" s="45"/>
    </row>
    <row r="100" spans="2:4" ht="20.100000000000001" customHeight="1">
      <c r="B100" s="54" t="s">
        <v>469</v>
      </c>
      <c r="C100" s="45"/>
      <c r="D100" s="45"/>
    </row>
    <row r="101" spans="2:4" ht="20.100000000000001" customHeight="1">
      <c r="B101" s="54" t="s">
        <v>470</v>
      </c>
      <c r="C101" s="45"/>
      <c r="D101" s="45"/>
    </row>
    <row r="102" spans="2:4" ht="20.100000000000001" customHeight="1">
      <c r="B102" s="54" t="s">
        <v>471</v>
      </c>
      <c r="C102" s="45"/>
      <c r="D102" s="45"/>
    </row>
    <row r="103" spans="2:4" ht="20.100000000000001" customHeight="1">
      <c r="B103" s="54" t="s">
        <v>472</v>
      </c>
      <c r="C103" s="45"/>
      <c r="D103" s="45"/>
    </row>
    <row r="104" spans="2:4" ht="20.100000000000001" customHeight="1">
      <c r="B104" s="54" t="s">
        <v>473</v>
      </c>
      <c r="C104" s="45"/>
      <c r="D104" s="45"/>
    </row>
    <row r="105" spans="2:4" ht="20.100000000000001" customHeight="1">
      <c r="B105" s="54" t="s">
        <v>474</v>
      </c>
      <c r="C105" s="45"/>
      <c r="D105" s="45"/>
    </row>
    <row r="106" spans="2:4" ht="20.100000000000001" customHeight="1">
      <c r="B106" s="54" t="s">
        <v>475</v>
      </c>
      <c r="C106" s="45"/>
      <c r="D106" s="45"/>
    </row>
    <row r="107" spans="2:4" ht="20.100000000000001" customHeight="1">
      <c r="B107" s="54" t="s">
        <v>476</v>
      </c>
      <c r="C107" s="45"/>
      <c r="D107" s="45"/>
    </row>
    <row r="108" spans="2:4" ht="20.100000000000001" customHeight="1">
      <c r="B108" s="54" t="s">
        <v>477</v>
      </c>
      <c r="C108" s="45"/>
      <c r="D108" s="45"/>
    </row>
    <row r="109" spans="2:4" ht="20.100000000000001" customHeight="1">
      <c r="B109" s="54" t="s">
        <v>478</v>
      </c>
      <c r="C109" s="45"/>
      <c r="D109" s="45"/>
    </row>
    <row r="110" spans="2:4" ht="20.100000000000001" customHeight="1">
      <c r="B110" s="54" t="s">
        <v>479</v>
      </c>
      <c r="C110" s="45"/>
      <c r="D110" s="45"/>
    </row>
    <row r="111" spans="2:4" ht="20.100000000000001" customHeight="1">
      <c r="B111" s="54" t="s">
        <v>480</v>
      </c>
      <c r="C111" s="45"/>
      <c r="D111" s="45"/>
    </row>
    <row r="112" spans="2:4" ht="20.100000000000001" customHeight="1">
      <c r="B112" s="54" t="s">
        <v>481</v>
      </c>
      <c r="C112" s="45"/>
      <c r="D112" s="45"/>
    </row>
    <row r="113" spans="2:4" ht="9.9499999999999993" customHeight="1">
      <c r="B113" s="54" t="s">
        <v>482</v>
      </c>
      <c r="C113" s="45"/>
      <c r="D113" s="45"/>
    </row>
    <row r="114" spans="2:4" ht="9.9499999999999993" customHeight="1">
      <c r="B114" s="54" t="s">
        <v>483</v>
      </c>
      <c r="C114" s="45"/>
      <c r="D114" s="45"/>
    </row>
    <row r="115" spans="2:4" ht="9.9499999999999993" customHeight="1">
      <c r="B115" s="54" t="s">
        <v>484</v>
      </c>
      <c r="C115" s="45"/>
      <c r="D115" s="45"/>
    </row>
    <row r="116" spans="2:4" ht="9.9499999999999993" customHeight="1">
      <c r="B116" s="54" t="s">
        <v>485</v>
      </c>
      <c r="C116" s="45"/>
      <c r="D116" s="45"/>
    </row>
    <row r="117" spans="2:4" ht="9.9499999999999993" customHeight="1">
      <c r="B117" s="54" t="s">
        <v>486</v>
      </c>
      <c r="C117" s="45"/>
      <c r="D117" s="45"/>
    </row>
    <row r="118" spans="2:4" ht="9.9499999999999993" customHeight="1">
      <c r="B118" s="54" t="s">
        <v>487</v>
      </c>
      <c r="C118" s="45"/>
      <c r="D118" s="45"/>
    </row>
    <row r="119" spans="2:4" ht="9.9499999999999993" customHeight="1">
      <c r="B119" s="54" t="s">
        <v>488</v>
      </c>
      <c r="C119" s="45"/>
      <c r="D119" s="45"/>
    </row>
    <row r="120" spans="2:4" ht="9.9499999999999993" customHeight="1">
      <c r="B120" s="54" t="s">
        <v>489</v>
      </c>
      <c r="C120" s="45"/>
      <c r="D120" s="45"/>
    </row>
    <row r="121" spans="2:4" ht="9.9499999999999993" customHeight="1">
      <c r="B121" s="54" t="s">
        <v>490</v>
      </c>
      <c r="C121" s="45"/>
      <c r="D121" s="45"/>
    </row>
    <row r="122" spans="2:4" ht="9.9499999999999993" customHeight="1">
      <c r="B122" s="54" t="s">
        <v>491</v>
      </c>
      <c r="C122" s="45"/>
      <c r="D122" s="45"/>
    </row>
    <row r="123" spans="2:4" ht="9.9499999999999993" customHeight="1">
      <c r="B123" s="54" t="s">
        <v>492</v>
      </c>
      <c r="C123" s="45"/>
      <c r="D123" s="45"/>
    </row>
    <row r="124" spans="2:4" ht="9.9499999999999993" customHeight="1">
      <c r="B124" s="54" t="s">
        <v>493</v>
      </c>
      <c r="C124" s="45"/>
      <c r="D124" s="45"/>
    </row>
    <row r="125" spans="2:4" ht="9.9499999999999993" customHeight="1">
      <c r="B125" s="54" t="s">
        <v>494</v>
      </c>
      <c r="C125" s="45"/>
      <c r="D125" s="45"/>
    </row>
    <row r="126" spans="2:4" ht="9.9499999999999993" customHeight="1">
      <c r="B126" s="54" t="s">
        <v>495</v>
      </c>
      <c r="C126" s="45"/>
      <c r="D126" s="45"/>
    </row>
    <row r="127" spans="2:4" ht="9.9499999999999993" customHeight="1">
      <c r="B127" s="54" t="s">
        <v>496</v>
      </c>
      <c r="C127" s="45"/>
      <c r="D127" s="45"/>
    </row>
    <row r="128" spans="2:4" ht="9.9499999999999993" customHeight="1">
      <c r="B128" s="54" t="s">
        <v>497</v>
      </c>
      <c r="C128" s="45"/>
      <c r="D128" s="45"/>
    </row>
    <row r="129" spans="2:4" ht="9.9499999999999993" customHeight="1">
      <c r="B129" s="54" t="s">
        <v>498</v>
      </c>
      <c r="C129" s="45"/>
      <c r="D129" s="45"/>
    </row>
    <row r="130" spans="2:4" ht="9.9499999999999993" customHeight="1">
      <c r="B130" s="54" t="s">
        <v>499</v>
      </c>
      <c r="C130" s="45"/>
      <c r="D130" s="45"/>
    </row>
    <row r="131" spans="2:4" ht="9.9499999999999993" customHeight="1">
      <c r="B131" s="54" t="s">
        <v>500</v>
      </c>
      <c r="C131" s="45"/>
      <c r="D131" s="45"/>
    </row>
    <row r="132" spans="2:4" ht="9.9499999999999993" customHeight="1">
      <c r="B132" s="54" t="s">
        <v>501</v>
      </c>
      <c r="C132" s="45"/>
      <c r="D132" s="45"/>
    </row>
    <row r="133" spans="2:4" ht="9.9499999999999993" customHeight="1">
      <c r="B133" s="54" t="s">
        <v>502</v>
      </c>
      <c r="C133" s="45"/>
      <c r="D133" s="45"/>
    </row>
    <row r="134" spans="2:4" ht="9.9499999999999993" customHeight="1">
      <c r="B134" s="54" t="s">
        <v>503</v>
      </c>
      <c r="C134" s="45"/>
      <c r="D134" s="45"/>
    </row>
    <row r="135" spans="2:4" ht="9.9499999999999993" customHeight="1">
      <c r="B135" s="54" t="s">
        <v>504</v>
      </c>
      <c r="C135" s="45"/>
      <c r="D135" s="45"/>
    </row>
    <row r="136" spans="2:4" ht="9.9499999999999993" customHeight="1">
      <c r="B136" s="54" t="s">
        <v>505</v>
      </c>
      <c r="C136" s="45"/>
      <c r="D136" s="45"/>
    </row>
    <row r="137" spans="2:4" ht="9.9499999999999993" customHeight="1">
      <c r="B137" s="54" t="s">
        <v>506</v>
      </c>
      <c r="C137" s="45"/>
      <c r="D137" s="45"/>
    </row>
    <row r="138" spans="2:4" ht="9.9499999999999993" customHeight="1">
      <c r="B138" s="54" t="s">
        <v>507</v>
      </c>
      <c r="C138" s="45"/>
      <c r="D138" s="45"/>
    </row>
    <row r="139" spans="2:4" ht="9.9499999999999993" customHeight="1">
      <c r="B139" s="54" t="s">
        <v>508</v>
      </c>
      <c r="C139" s="45"/>
      <c r="D139" s="45"/>
    </row>
    <row r="140" spans="2:4" ht="9.9499999999999993" customHeight="1">
      <c r="B140" s="54" t="s">
        <v>509</v>
      </c>
      <c r="C140" s="45"/>
      <c r="D140" s="45"/>
    </row>
    <row r="141" spans="2:4" ht="9.9499999999999993" customHeight="1">
      <c r="B141" s="54" t="s">
        <v>510</v>
      </c>
      <c r="C141" s="45"/>
      <c r="D141" s="45"/>
    </row>
    <row r="142" spans="2:4" ht="9.9499999999999993" customHeight="1">
      <c r="B142" s="54" t="s">
        <v>511</v>
      </c>
      <c r="C142" s="45"/>
      <c r="D142" s="45"/>
    </row>
    <row r="143" spans="2:4" ht="9.9499999999999993" customHeight="1">
      <c r="B143" s="54" t="s">
        <v>512</v>
      </c>
      <c r="C143" s="45"/>
      <c r="D143" s="45"/>
    </row>
    <row r="144" spans="2:4" ht="9.9499999999999993" customHeight="1">
      <c r="B144" s="54" t="s">
        <v>513</v>
      </c>
      <c r="C144" s="45"/>
      <c r="D144" s="45"/>
    </row>
    <row r="145" spans="2:4" ht="9.9499999999999993" customHeight="1">
      <c r="B145" s="54" t="s">
        <v>514</v>
      </c>
      <c r="C145" s="45"/>
      <c r="D145" s="45"/>
    </row>
    <row r="146" spans="2:4" ht="9.9499999999999993" customHeight="1">
      <c r="B146" s="54" t="s">
        <v>515</v>
      </c>
      <c r="C146" s="45"/>
      <c r="D146" s="45"/>
    </row>
    <row r="147" spans="2:4" ht="9.9499999999999993" customHeight="1"/>
    <row r="148" spans="2:4" ht="9.9499999999999993" customHeight="1"/>
    <row r="149" spans="2:4" ht="9.9499999999999993" customHeight="1"/>
    <row r="150" spans="2:4" ht="9.9499999999999993" customHeight="1"/>
    <row r="151" spans="2:4" ht="9.9499999999999993" customHeight="1"/>
    <row r="152" spans="2:4" ht="9.9499999999999993" customHeight="1"/>
    <row r="153" spans="2:4" ht="9.9499999999999993" customHeight="1"/>
    <row r="154" spans="2:4" ht="9.9499999999999993" customHeight="1"/>
    <row r="155" spans="2:4" ht="9.9499999999999993" customHeight="1"/>
    <row r="156" spans="2:4" ht="9.9499999999999993" customHeight="1"/>
    <row r="157" spans="2:4" ht="9.9499999999999993" customHeight="1"/>
    <row r="158" spans="2:4" ht="9.9499999999999993" customHeight="1"/>
    <row r="159" spans="2:4" ht="9.9499999999999993" customHeight="1"/>
    <row r="160" spans="2:4"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sheetData>
  <mergeCells count="77">
    <mergeCell ref="A1:X1"/>
    <mergeCell ref="A2:X3"/>
    <mergeCell ref="A5:C10"/>
    <mergeCell ref="D5:G5"/>
    <mergeCell ref="H5:N5"/>
    <mergeCell ref="O5:P5"/>
    <mergeCell ref="Q5:X5"/>
    <mergeCell ref="D6:E6"/>
    <mergeCell ref="F6:G6"/>
    <mergeCell ref="H6:N6"/>
    <mergeCell ref="O6:P6"/>
    <mergeCell ref="Q6:X6"/>
    <mergeCell ref="D7:G8"/>
    <mergeCell ref="I7:X7"/>
    <mergeCell ref="H8:X8"/>
    <mergeCell ref="D10:G10"/>
    <mergeCell ref="H10:M10"/>
    <mergeCell ref="O10:R10"/>
    <mergeCell ref="S10:W10"/>
    <mergeCell ref="D9:G9"/>
    <mergeCell ref="H9:N9"/>
    <mergeCell ref="O9:R9"/>
    <mergeCell ref="S9:X9"/>
    <mergeCell ref="A11:B18"/>
    <mergeCell ref="C11:C14"/>
    <mergeCell ref="D11:G11"/>
    <mergeCell ref="H11:X11"/>
    <mergeCell ref="D12:G13"/>
    <mergeCell ref="I12:X12"/>
    <mergeCell ref="C15:C18"/>
    <mergeCell ref="D15:G15"/>
    <mergeCell ref="H15:X15"/>
    <mergeCell ref="D16:G17"/>
    <mergeCell ref="I16:X16"/>
    <mergeCell ref="H13:X13"/>
    <mergeCell ref="D14:G14"/>
    <mergeCell ref="H14:N14"/>
    <mergeCell ref="O14:Q14"/>
    <mergeCell ref="R14:X14"/>
    <mergeCell ref="H17:X17"/>
    <mergeCell ref="D18:G18"/>
    <mergeCell ref="H18:N18"/>
    <mergeCell ref="O18:Q18"/>
    <mergeCell ref="R18:X18"/>
    <mergeCell ref="D20:G20"/>
    <mergeCell ref="H20:N20"/>
    <mergeCell ref="O20:Q20"/>
    <mergeCell ref="R20:X20"/>
    <mergeCell ref="A21:C25"/>
    <mergeCell ref="D21:G21"/>
    <mergeCell ref="H21:N21"/>
    <mergeCell ref="O21:Q21"/>
    <mergeCell ref="R21:X21"/>
    <mergeCell ref="D22:G22"/>
    <mergeCell ref="A19:C20"/>
    <mergeCell ref="D19:G19"/>
    <mergeCell ref="H19:N19"/>
    <mergeCell ref="O19:Q19"/>
    <mergeCell ref="R19:X19"/>
    <mergeCell ref="H22:N22"/>
    <mergeCell ref="O22:Q22"/>
    <mergeCell ref="R22:X22"/>
    <mergeCell ref="D23:G23"/>
    <mergeCell ref="H23:N23"/>
    <mergeCell ref="O23:Q23"/>
    <mergeCell ref="R23:X23"/>
    <mergeCell ref="A37:X38"/>
    <mergeCell ref="D24:G25"/>
    <mergeCell ref="I24:X24"/>
    <mergeCell ref="H25:X25"/>
    <mergeCell ref="A26:G27"/>
    <mergeCell ref="H26:I27"/>
    <mergeCell ref="J26:L27"/>
    <mergeCell ref="M26:O26"/>
    <mergeCell ref="P26:X26"/>
    <mergeCell ref="M27:O27"/>
    <mergeCell ref="P27:W27"/>
  </mergeCells>
  <phoneticPr fontId="3"/>
  <conditionalFormatting sqref="H9:H10">
    <cfRule type="cellIs" dxfId="22" priority="10" operator="equal">
      <formula>""</formula>
    </cfRule>
  </conditionalFormatting>
  <conditionalFormatting sqref="H13:H14 O14 R14">
    <cfRule type="cellIs" dxfId="21" priority="2" operator="equal">
      <formula>""</formula>
    </cfRule>
  </conditionalFormatting>
  <conditionalFormatting sqref="H17:H23">
    <cfRule type="cellIs" dxfId="20" priority="1" operator="equal">
      <formula>""</formula>
    </cfRule>
  </conditionalFormatting>
  <conditionalFormatting sqref="H26:I27 P26:P27">
    <cfRule type="cellIs" dxfId="19" priority="11" operator="equal">
      <formula>""</formula>
    </cfRule>
    <cfRule type="cellIs" priority="12" operator="equal">
      <formula>""</formula>
    </cfRule>
  </conditionalFormatting>
  <conditionalFormatting sqref="H15:X15 I16:X16">
    <cfRule type="cellIs" dxfId="18" priority="4" operator="equal">
      <formula>""</formula>
    </cfRule>
  </conditionalFormatting>
  <conditionalFormatting sqref="I7:X7">
    <cfRule type="cellIs" dxfId="17" priority="14" operator="equal">
      <formula>""</formula>
    </cfRule>
  </conditionalFormatting>
  <conditionalFormatting sqref="Q5 O18">
    <cfRule type="cellIs" dxfId="16" priority="15" operator="equal">
      <formula>""</formula>
    </cfRule>
  </conditionalFormatting>
  <conditionalFormatting sqref="R18:R19">
    <cfRule type="cellIs" dxfId="15" priority="8" operator="equal">
      <formula>""</formula>
    </cfRule>
  </conditionalFormatting>
  <conditionalFormatting sqref="R21">
    <cfRule type="cellIs" dxfId="14" priority="7" operator="equal">
      <formula>""</formula>
    </cfRule>
  </conditionalFormatting>
  <conditionalFormatting sqref="R20:X20">
    <cfRule type="cellIs" dxfId="13" priority="9" operator="equal">
      <formula>""</formula>
    </cfRule>
  </conditionalFormatting>
  <conditionalFormatting sqref="R22:X23">
    <cfRule type="cellIs" dxfId="12" priority="6" operator="equal">
      <formula>""</formula>
    </cfRule>
  </conditionalFormatting>
  <conditionalFormatting sqref="S9">
    <cfRule type="cellIs" dxfId="11" priority="5" operator="equal">
      <formula>""</formula>
    </cfRule>
  </conditionalFormatting>
  <conditionalFormatting sqref="S10:W10 H11:X11 I12:X12 H24:X24 H25">
    <cfRule type="cellIs" dxfId="10" priority="13" operator="equal">
      <formula>""</formula>
    </cfRule>
  </conditionalFormatting>
  <dataValidations count="3">
    <dataValidation type="list" allowBlank="1" showInputMessage="1" showErrorMessage="1" sqref="H9" xr:uid="{00000000-0002-0000-0700-000000000000}">
      <formula1>$B$48:$B$146</formula1>
    </dataValidation>
    <dataValidation type="list" allowBlank="1" showInputMessage="1" showErrorMessage="1" sqref="H26:I27" xr:uid="{00000000-0002-0000-0700-000001000000}">
      <formula1>$K$48:$K$49</formula1>
    </dataValidation>
    <dataValidation type="list" allowBlank="1" showInputMessage="1" showErrorMessage="1" sqref="S9:X9" xr:uid="{00000000-0002-0000-0700-000002000000}">
      <formula1>$O$48:$O$49</formula1>
    </dataValidation>
  </dataValidations>
  <pageMargins left="0.70866141732283472" right="0.70866141732283472" top="0.74803149606299213" bottom="0.74803149606299213" header="0.31496062992125984" footer="0.31496062992125984"/>
  <pageSetup paperSize="9" scale="87" orientation="portrait" r:id="rId1"/>
  <headerFooter>
    <oddFooter>&amp;P / &amp;N ページ</oddFooter>
  </headerFooter>
  <rowBreaks count="1" manualBreakCount="1">
    <brk id="38" max="16383" man="1"/>
  </rowBreaks>
  <colBreaks count="1" manualBreakCount="1">
    <brk id="2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42"/>
  <sheetViews>
    <sheetView view="pageBreakPreview" topLeftCell="A5" zoomScaleNormal="100" zoomScaleSheetLayoutView="100" workbookViewId="0">
      <selection activeCell="AC31" sqref="AC31:AH32"/>
    </sheetView>
  </sheetViews>
  <sheetFormatPr defaultColWidth="8.625" defaultRowHeight="18.75"/>
  <cols>
    <col min="1" max="1" width="2.375" style="56" customWidth="1"/>
    <col min="2" max="2" width="1.625" style="56" customWidth="1"/>
    <col min="3" max="32" width="2.625" style="56" customWidth="1"/>
    <col min="33" max="33" width="3.125" style="56" customWidth="1"/>
    <col min="34" max="34" width="2.625" style="56" customWidth="1"/>
    <col min="35" max="78" width="3.125" style="19" customWidth="1"/>
    <col min="79" max="16384" width="8.625" style="19"/>
  </cols>
  <sheetData>
    <row r="1" spans="1:34">
      <c r="A1" s="55" t="s">
        <v>516</v>
      </c>
    </row>
    <row r="2" spans="1:34" ht="7.35" customHeight="1">
      <c r="A2" s="55"/>
    </row>
    <row r="3" spans="1:34" ht="22.35" customHeight="1">
      <c r="A3" s="55"/>
      <c r="B3" s="454" t="s">
        <v>517</v>
      </c>
      <c r="C3" s="455"/>
      <c r="D3" s="455"/>
      <c r="E3" s="455"/>
      <c r="F3" s="455"/>
      <c r="G3" s="455"/>
      <c r="H3" s="455"/>
      <c r="I3" s="455"/>
      <c r="J3" s="456"/>
      <c r="K3" s="457" t="s">
        <v>242</v>
      </c>
      <c r="L3" s="458"/>
      <c r="M3" s="459">
        <v>7</v>
      </c>
      <c r="N3" s="459"/>
      <c r="O3" s="452" t="s">
        <v>243</v>
      </c>
      <c r="P3" s="452"/>
      <c r="Q3" s="459">
        <v>8</v>
      </c>
      <c r="R3" s="459"/>
      <c r="S3" s="452" t="s">
        <v>518</v>
      </c>
      <c r="T3" s="452"/>
      <c r="U3" s="460" t="s">
        <v>519</v>
      </c>
      <c r="V3" s="460"/>
      <c r="W3" s="460" t="s">
        <v>242</v>
      </c>
      <c r="X3" s="460"/>
      <c r="Y3" s="459">
        <v>7</v>
      </c>
      <c r="Z3" s="459"/>
      <c r="AA3" s="452" t="s">
        <v>243</v>
      </c>
      <c r="AB3" s="452"/>
      <c r="AC3" s="459">
        <v>11</v>
      </c>
      <c r="AD3" s="459"/>
      <c r="AE3" s="452" t="s">
        <v>518</v>
      </c>
      <c r="AF3" s="453"/>
    </row>
    <row r="4" spans="1:34" ht="6" customHeight="1">
      <c r="A4" s="55"/>
    </row>
    <row r="5" spans="1:34" s="58" customFormat="1" ht="18.75" customHeight="1">
      <c r="A5" s="57"/>
      <c r="B5" s="446" t="s">
        <v>520</v>
      </c>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row>
    <row r="6" spans="1:34" s="45" customFormat="1" ht="30" customHeight="1" thickBot="1">
      <c r="A6" s="59"/>
      <c r="B6" s="447" t="s">
        <v>521</v>
      </c>
      <c r="C6" s="448"/>
      <c r="D6" s="447" t="s">
        <v>522</v>
      </c>
      <c r="E6" s="449"/>
      <c r="F6" s="449"/>
      <c r="G6" s="449"/>
      <c r="H6" s="449"/>
      <c r="I6" s="449"/>
      <c r="J6" s="448"/>
      <c r="K6" s="447" t="s">
        <v>523</v>
      </c>
      <c r="L6" s="449"/>
      <c r="M6" s="449"/>
      <c r="N6" s="449"/>
      <c r="O6" s="449"/>
      <c r="P6" s="449"/>
      <c r="Q6" s="449"/>
      <c r="R6" s="449"/>
      <c r="S6" s="448"/>
      <c r="T6" s="447" t="s">
        <v>524</v>
      </c>
      <c r="U6" s="449"/>
      <c r="V6" s="449"/>
      <c r="W6" s="449"/>
      <c r="X6" s="449"/>
      <c r="Y6" s="449"/>
      <c r="Z6" s="449"/>
      <c r="AA6" s="449"/>
      <c r="AB6" s="450"/>
      <c r="AC6" s="451" t="s">
        <v>525</v>
      </c>
      <c r="AD6" s="449"/>
      <c r="AE6" s="449"/>
      <c r="AF6" s="449"/>
      <c r="AG6" s="449"/>
      <c r="AH6" s="448"/>
    </row>
    <row r="7" spans="1:34" s="50" customFormat="1" ht="24.95" customHeight="1" thickTop="1">
      <c r="A7" s="60"/>
      <c r="B7" s="423">
        <v>1</v>
      </c>
      <c r="C7" s="423"/>
      <c r="D7" s="424" t="s">
        <v>526</v>
      </c>
      <c r="E7" s="424"/>
      <c r="F7" s="424"/>
      <c r="G7" s="424"/>
      <c r="H7" s="424"/>
      <c r="I7" s="424"/>
      <c r="J7" s="424"/>
      <c r="K7" s="440" t="s">
        <v>527</v>
      </c>
      <c r="L7" s="441"/>
      <c r="M7" s="441"/>
      <c r="N7" s="441"/>
      <c r="O7" s="441"/>
      <c r="P7" s="441"/>
      <c r="Q7" s="441"/>
      <c r="R7" s="441"/>
      <c r="S7" s="441"/>
      <c r="T7" s="440" t="s">
        <v>528</v>
      </c>
      <c r="U7" s="441"/>
      <c r="V7" s="441"/>
      <c r="W7" s="441"/>
      <c r="X7" s="441"/>
      <c r="Y7" s="441"/>
      <c r="Z7" s="441"/>
      <c r="AA7" s="441"/>
      <c r="AB7" s="442"/>
      <c r="AC7" s="444">
        <v>1.5</v>
      </c>
      <c r="AD7" s="444"/>
      <c r="AE7" s="444"/>
      <c r="AF7" s="444"/>
      <c r="AG7" s="444"/>
      <c r="AH7" s="445"/>
    </row>
    <row r="8" spans="1:34" s="50" customFormat="1" ht="24.95" customHeight="1">
      <c r="A8" s="60"/>
      <c r="B8" s="373"/>
      <c r="C8" s="373"/>
      <c r="D8" s="389"/>
      <c r="E8" s="389"/>
      <c r="F8" s="389"/>
      <c r="G8" s="389"/>
      <c r="H8" s="389"/>
      <c r="I8" s="389"/>
      <c r="J8" s="389"/>
      <c r="K8" s="427"/>
      <c r="L8" s="428"/>
      <c r="M8" s="428"/>
      <c r="N8" s="428"/>
      <c r="O8" s="428"/>
      <c r="P8" s="428"/>
      <c r="Q8" s="428"/>
      <c r="R8" s="428"/>
      <c r="S8" s="428"/>
      <c r="T8" s="427"/>
      <c r="U8" s="428"/>
      <c r="V8" s="428"/>
      <c r="W8" s="428"/>
      <c r="X8" s="428"/>
      <c r="Y8" s="428"/>
      <c r="Z8" s="428"/>
      <c r="AA8" s="428"/>
      <c r="AB8" s="443"/>
      <c r="AC8" s="433"/>
      <c r="AD8" s="433"/>
      <c r="AE8" s="433"/>
      <c r="AF8" s="433"/>
      <c r="AG8" s="433"/>
      <c r="AH8" s="434"/>
    </row>
    <row r="9" spans="1:34" s="50" customFormat="1" ht="24.95" customHeight="1">
      <c r="A9" s="60"/>
      <c r="B9" s="373">
        <v>2</v>
      </c>
      <c r="C9" s="373"/>
      <c r="D9" s="389" t="s">
        <v>529</v>
      </c>
      <c r="E9" s="389"/>
      <c r="F9" s="389"/>
      <c r="G9" s="389"/>
      <c r="H9" s="389"/>
      <c r="I9" s="389"/>
      <c r="J9" s="389"/>
      <c r="K9" s="425" t="s">
        <v>530</v>
      </c>
      <c r="L9" s="426"/>
      <c r="M9" s="426"/>
      <c r="N9" s="426"/>
      <c r="O9" s="426"/>
      <c r="P9" s="426"/>
      <c r="Q9" s="426"/>
      <c r="R9" s="426"/>
      <c r="S9" s="426"/>
      <c r="T9" s="425" t="s">
        <v>531</v>
      </c>
      <c r="U9" s="426"/>
      <c r="V9" s="426"/>
      <c r="W9" s="426"/>
      <c r="X9" s="426"/>
      <c r="Y9" s="426"/>
      <c r="Z9" s="426"/>
      <c r="AA9" s="426"/>
      <c r="AB9" s="426"/>
      <c r="AC9" s="429">
        <v>2</v>
      </c>
      <c r="AD9" s="430"/>
      <c r="AE9" s="430"/>
      <c r="AF9" s="430"/>
      <c r="AG9" s="430"/>
      <c r="AH9" s="431"/>
    </row>
    <row r="10" spans="1:34" s="50" customFormat="1" ht="24.95" customHeight="1">
      <c r="A10" s="60"/>
      <c r="B10" s="373"/>
      <c r="C10" s="373"/>
      <c r="D10" s="389"/>
      <c r="E10" s="389"/>
      <c r="F10" s="389"/>
      <c r="G10" s="389"/>
      <c r="H10" s="389"/>
      <c r="I10" s="389"/>
      <c r="J10" s="389"/>
      <c r="K10" s="427"/>
      <c r="L10" s="428"/>
      <c r="M10" s="428"/>
      <c r="N10" s="428"/>
      <c r="O10" s="428"/>
      <c r="P10" s="428"/>
      <c r="Q10" s="428"/>
      <c r="R10" s="428"/>
      <c r="S10" s="428"/>
      <c r="T10" s="427"/>
      <c r="U10" s="428"/>
      <c r="V10" s="428"/>
      <c r="W10" s="428"/>
      <c r="X10" s="428"/>
      <c r="Y10" s="428"/>
      <c r="Z10" s="428"/>
      <c r="AA10" s="428"/>
      <c r="AB10" s="428"/>
      <c r="AC10" s="432"/>
      <c r="AD10" s="433"/>
      <c r="AE10" s="433"/>
      <c r="AF10" s="433"/>
      <c r="AG10" s="433"/>
      <c r="AH10" s="434"/>
    </row>
    <row r="11" spans="1:34" s="50" customFormat="1" ht="24.95" customHeight="1">
      <c r="A11" s="60"/>
      <c r="B11" s="423">
        <v>3</v>
      </c>
      <c r="C11" s="423"/>
      <c r="D11" s="424" t="s">
        <v>532</v>
      </c>
      <c r="E11" s="424"/>
      <c r="F11" s="424"/>
      <c r="G11" s="424"/>
      <c r="H11" s="424"/>
      <c r="I11" s="424"/>
      <c r="J11" s="424"/>
      <c r="K11" s="425" t="s">
        <v>533</v>
      </c>
      <c r="L11" s="426"/>
      <c r="M11" s="426"/>
      <c r="N11" s="426"/>
      <c r="O11" s="426"/>
      <c r="P11" s="426"/>
      <c r="Q11" s="426"/>
      <c r="R11" s="426"/>
      <c r="S11" s="426"/>
      <c r="T11" s="425" t="s">
        <v>534</v>
      </c>
      <c r="U11" s="426"/>
      <c r="V11" s="426"/>
      <c r="W11" s="426"/>
      <c r="X11" s="426"/>
      <c r="Y11" s="426"/>
      <c r="Z11" s="426"/>
      <c r="AA11" s="426"/>
      <c r="AB11" s="426"/>
      <c r="AC11" s="429">
        <v>4</v>
      </c>
      <c r="AD11" s="430"/>
      <c r="AE11" s="430"/>
      <c r="AF11" s="430"/>
      <c r="AG11" s="430"/>
      <c r="AH11" s="431"/>
    </row>
    <row r="12" spans="1:34" s="50" customFormat="1" ht="24.95" customHeight="1">
      <c r="A12" s="60"/>
      <c r="B12" s="373"/>
      <c r="C12" s="373"/>
      <c r="D12" s="389"/>
      <c r="E12" s="389"/>
      <c r="F12" s="389"/>
      <c r="G12" s="389"/>
      <c r="H12" s="389"/>
      <c r="I12" s="389"/>
      <c r="J12" s="389"/>
      <c r="K12" s="427"/>
      <c r="L12" s="428"/>
      <c r="M12" s="428"/>
      <c r="N12" s="428"/>
      <c r="O12" s="428"/>
      <c r="P12" s="428"/>
      <c r="Q12" s="428"/>
      <c r="R12" s="428"/>
      <c r="S12" s="428"/>
      <c r="T12" s="427"/>
      <c r="U12" s="428"/>
      <c r="V12" s="428"/>
      <c r="W12" s="428"/>
      <c r="X12" s="428"/>
      <c r="Y12" s="428"/>
      <c r="Z12" s="428"/>
      <c r="AA12" s="428"/>
      <c r="AB12" s="428"/>
      <c r="AC12" s="432"/>
      <c r="AD12" s="433"/>
      <c r="AE12" s="433"/>
      <c r="AF12" s="433"/>
      <c r="AG12" s="433"/>
      <c r="AH12" s="434"/>
    </row>
    <row r="13" spans="1:34" s="50" customFormat="1" ht="24.95" customHeight="1">
      <c r="A13" s="60"/>
      <c r="B13" s="373">
        <v>4</v>
      </c>
      <c r="C13" s="373"/>
      <c r="D13" s="375"/>
      <c r="E13" s="375"/>
      <c r="F13" s="375"/>
      <c r="G13" s="375"/>
      <c r="H13" s="375"/>
      <c r="I13" s="375"/>
      <c r="J13" s="375"/>
      <c r="K13" s="419"/>
      <c r="L13" s="420"/>
      <c r="M13" s="420"/>
      <c r="N13" s="420"/>
      <c r="O13" s="420"/>
      <c r="P13" s="420"/>
      <c r="Q13" s="420"/>
      <c r="R13" s="420"/>
      <c r="S13" s="420"/>
      <c r="T13" s="419"/>
      <c r="U13" s="420"/>
      <c r="V13" s="420"/>
      <c r="W13" s="420"/>
      <c r="X13" s="420"/>
      <c r="Y13" s="420"/>
      <c r="Z13" s="420"/>
      <c r="AA13" s="420"/>
      <c r="AB13" s="420"/>
      <c r="AC13" s="397"/>
      <c r="AD13" s="398"/>
      <c r="AE13" s="398"/>
      <c r="AF13" s="398"/>
      <c r="AG13" s="398"/>
      <c r="AH13" s="399"/>
    </row>
    <row r="14" spans="1:34" s="50" customFormat="1" ht="24.95" customHeight="1">
      <c r="A14" s="60"/>
      <c r="B14" s="373"/>
      <c r="C14" s="373"/>
      <c r="D14" s="375"/>
      <c r="E14" s="375"/>
      <c r="F14" s="375"/>
      <c r="G14" s="375"/>
      <c r="H14" s="375"/>
      <c r="I14" s="375"/>
      <c r="J14" s="375"/>
      <c r="K14" s="435"/>
      <c r="L14" s="436"/>
      <c r="M14" s="436"/>
      <c r="N14" s="436"/>
      <c r="O14" s="436"/>
      <c r="P14" s="436"/>
      <c r="Q14" s="436"/>
      <c r="R14" s="436"/>
      <c r="S14" s="436"/>
      <c r="T14" s="435"/>
      <c r="U14" s="436"/>
      <c r="V14" s="436"/>
      <c r="W14" s="436"/>
      <c r="X14" s="436"/>
      <c r="Y14" s="436"/>
      <c r="Z14" s="436"/>
      <c r="AA14" s="436"/>
      <c r="AB14" s="436"/>
      <c r="AC14" s="437"/>
      <c r="AD14" s="438"/>
      <c r="AE14" s="438"/>
      <c r="AF14" s="438"/>
      <c r="AG14" s="438"/>
      <c r="AH14" s="439"/>
    </row>
    <row r="15" spans="1:34" s="50" customFormat="1" ht="24.95" customHeight="1">
      <c r="A15" s="60"/>
      <c r="B15" s="373">
        <v>5</v>
      </c>
      <c r="C15" s="373"/>
      <c r="D15" s="375"/>
      <c r="E15" s="375"/>
      <c r="F15" s="375"/>
      <c r="G15" s="375"/>
      <c r="H15" s="375"/>
      <c r="I15" s="375"/>
      <c r="J15" s="375"/>
      <c r="K15" s="419"/>
      <c r="L15" s="420"/>
      <c r="M15" s="420"/>
      <c r="N15" s="420"/>
      <c r="O15" s="420"/>
      <c r="P15" s="420"/>
      <c r="Q15" s="420"/>
      <c r="R15" s="420"/>
      <c r="S15" s="420"/>
      <c r="T15" s="419"/>
      <c r="U15" s="420"/>
      <c r="V15" s="420"/>
      <c r="W15" s="420"/>
      <c r="X15" s="420"/>
      <c r="Y15" s="420"/>
      <c r="Z15" s="420"/>
      <c r="AA15" s="420"/>
      <c r="AB15" s="420"/>
      <c r="AC15" s="397"/>
      <c r="AD15" s="398"/>
      <c r="AE15" s="398"/>
      <c r="AF15" s="398"/>
      <c r="AG15" s="398"/>
      <c r="AH15" s="399"/>
    </row>
    <row r="16" spans="1:34" s="50" customFormat="1" ht="24.95" customHeight="1" thickBot="1">
      <c r="A16" s="60"/>
      <c r="B16" s="417"/>
      <c r="C16" s="417"/>
      <c r="D16" s="418"/>
      <c r="E16" s="418"/>
      <c r="F16" s="418"/>
      <c r="G16" s="418"/>
      <c r="H16" s="418"/>
      <c r="I16" s="418"/>
      <c r="J16" s="418"/>
      <c r="K16" s="421"/>
      <c r="L16" s="422"/>
      <c r="M16" s="422"/>
      <c r="N16" s="422"/>
      <c r="O16" s="422"/>
      <c r="P16" s="422"/>
      <c r="Q16" s="422"/>
      <c r="R16" s="422"/>
      <c r="S16" s="422"/>
      <c r="T16" s="421"/>
      <c r="U16" s="422"/>
      <c r="V16" s="422"/>
      <c r="W16" s="422"/>
      <c r="X16" s="422"/>
      <c r="Y16" s="422"/>
      <c r="Z16" s="422"/>
      <c r="AA16" s="422"/>
      <c r="AB16" s="422"/>
      <c r="AC16" s="400"/>
      <c r="AD16" s="401"/>
      <c r="AE16" s="401"/>
      <c r="AF16" s="401"/>
      <c r="AG16" s="401"/>
      <c r="AH16" s="402"/>
    </row>
    <row r="17" spans="1:36" s="50" customFormat="1" ht="24.6" customHeight="1" thickTop="1">
      <c r="A17" s="60"/>
      <c r="B17" s="411" t="s">
        <v>535</v>
      </c>
      <c r="C17" s="412"/>
      <c r="D17" s="412"/>
      <c r="E17" s="412"/>
      <c r="F17" s="412"/>
      <c r="G17" s="412"/>
      <c r="H17" s="412"/>
      <c r="I17" s="412"/>
      <c r="J17" s="412"/>
      <c r="K17" s="412"/>
      <c r="L17" s="412"/>
      <c r="M17" s="412"/>
      <c r="N17" s="412"/>
      <c r="O17" s="412"/>
      <c r="P17" s="412"/>
      <c r="Q17" s="412"/>
      <c r="R17" s="412"/>
      <c r="S17" s="412"/>
      <c r="T17" s="412"/>
      <c r="U17" s="412"/>
      <c r="V17" s="412"/>
      <c r="W17" s="412"/>
      <c r="X17" s="412"/>
      <c r="Y17" s="412"/>
      <c r="Z17" s="412"/>
      <c r="AA17" s="412"/>
      <c r="AB17" s="413"/>
      <c r="AC17" s="414">
        <f>SUM(AC7:AH16)</f>
        <v>7.5</v>
      </c>
      <c r="AD17" s="415"/>
      <c r="AE17" s="415"/>
      <c r="AF17" s="415"/>
      <c r="AG17" s="415"/>
      <c r="AH17" s="416"/>
    </row>
    <row r="18" spans="1:36" s="50" customFormat="1" ht="18" customHeight="1">
      <c r="A18" s="60"/>
      <c r="B18" s="61" t="s">
        <v>536</v>
      </c>
      <c r="C18" s="60"/>
      <c r="D18" s="61"/>
      <c r="E18" s="62"/>
      <c r="F18" s="62"/>
      <c r="G18" s="62"/>
      <c r="H18" s="62"/>
      <c r="I18" s="62"/>
      <c r="J18" s="62"/>
      <c r="K18" s="62"/>
      <c r="L18" s="62"/>
      <c r="M18" s="62"/>
      <c r="N18" s="62"/>
      <c r="O18" s="62"/>
      <c r="P18" s="62"/>
      <c r="Q18" s="62"/>
      <c r="R18" s="62"/>
      <c r="S18" s="62"/>
      <c r="T18" s="62"/>
      <c r="U18" s="62"/>
      <c r="V18" s="62"/>
      <c r="W18" s="62"/>
      <c r="X18" s="62"/>
      <c r="Y18" s="63"/>
      <c r="Z18" s="63"/>
      <c r="AA18" s="63"/>
      <c r="AB18" s="63"/>
      <c r="AC18" s="63"/>
      <c r="AD18" s="63"/>
      <c r="AE18" s="63"/>
      <c r="AF18" s="63"/>
      <c r="AG18" s="63"/>
      <c r="AH18" s="63"/>
    </row>
    <row r="19" spans="1:36" s="50" customFormat="1" ht="18" customHeight="1">
      <c r="A19" s="60"/>
      <c r="B19" s="403" t="s">
        <v>537</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row>
    <row r="20" spans="1:36" s="50" customFormat="1" ht="18" customHeight="1">
      <c r="A20" s="60"/>
      <c r="B20" s="403"/>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row>
    <row r="21" spans="1:36" s="50" customFormat="1" ht="18" customHeight="1">
      <c r="A21" s="60"/>
      <c r="B21" s="60" t="s">
        <v>538</v>
      </c>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J21" s="50" t="s">
        <v>539</v>
      </c>
    </row>
    <row r="22" spans="1:36" s="50" customFormat="1" ht="18" customHeight="1">
      <c r="A22" s="60"/>
      <c r="B22" s="61" t="s">
        <v>540</v>
      </c>
      <c r="C22" s="60"/>
      <c r="D22" s="61"/>
      <c r="E22" s="62"/>
      <c r="F22" s="62"/>
      <c r="G22" s="62"/>
      <c r="H22" s="62"/>
      <c r="I22" s="62"/>
      <c r="J22" s="62"/>
      <c r="K22" s="62"/>
      <c r="L22" s="62"/>
      <c r="M22" s="62"/>
      <c r="N22" s="62"/>
      <c r="O22" s="62"/>
      <c r="P22" s="62"/>
      <c r="Q22" s="62"/>
      <c r="R22" s="62"/>
      <c r="S22" s="62"/>
      <c r="T22" s="62"/>
      <c r="U22" s="62"/>
      <c r="V22" s="62"/>
      <c r="W22" s="62"/>
      <c r="X22" s="62"/>
      <c r="Y22" s="63"/>
      <c r="Z22" s="63"/>
      <c r="AA22" s="63"/>
      <c r="AB22" s="63"/>
      <c r="AC22" s="63"/>
      <c r="AD22" s="63"/>
      <c r="AE22" s="63"/>
      <c r="AF22" s="63"/>
      <c r="AG22" s="63"/>
      <c r="AH22" s="63"/>
    </row>
    <row r="23" spans="1:36" s="50" customFormat="1" ht="18" customHeight="1">
      <c r="A23" s="60"/>
      <c r="B23" s="60" t="s">
        <v>541</v>
      </c>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row>
    <row r="24" spans="1:36" ht="9.75" customHeight="1"/>
    <row r="25" spans="1:36">
      <c r="A25" s="55" t="s">
        <v>542</v>
      </c>
    </row>
    <row r="26" spans="1:36" ht="6" customHeight="1"/>
    <row r="27" spans="1:36" s="50" customFormat="1" ht="18" customHeight="1">
      <c r="A27" s="60"/>
      <c r="B27" s="404" t="s">
        <v>521</v>
      </c>
      <c r="C27" s="404"/>
      <c r="D27" s="404" t="s">
        <v>522</v>
      </c>
      <c r="E27" s="404"/>
      <c r="F27" s="404"/>
      <c r="G27" s="404"/>
      <c r="H27" s="404"/>
      <c r="I27" s="404"/>
      <c r="J27" s="404"/>
      <c r="K27" s="404" t="s">
        <v>543</v>
      </c>
      <c r="L27" s="404"/>
      <c r="M27" s="404"/>
      <c r="N27" s="404"/>
      <c r="O27" s="404"/>
      <c r="P27" s="404"/>
      <c r="Q27" s="404"/>
      <c r="R27" s="404" t="s">
        <v>544</v>
      </c>
      <c r="S27" s="404"/>
      <c r="T27" s="404"/>
      <c r="U27" s="404"/>
      <c r="V27" s="404"/>
      <c r="W27" s="404"/>
      <c r="X27" s="404"/>
      <c r="Y27" s="404"/>
      <c r="Z27" s="404"/>
      <c r="AA27" s="404"/>
      <c r="AB27" s="404"/>
      <c r="AC27" s="405" t="s">
        <v>545</v>
      </c>
      <c r="AD27" s="406"/>
      <c r="AE27" s="406"/>
      <c r="AF27" s="406"/>
      <c r="AG27" s="406"/>
      <c r="AH27" s="407"/>
    </row>
    <row r="28" spans="1:36" s="50" customFormat="1" ht="18">
      <c r="A28" s="60"/>
      <c r="B28" s="404"/>
      <c r="C28" s="404"/>
      <c r="D28" s="404"/>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8"/>
      <c r="AD28" s="409"/>
      <c r="AE28" s="409"/>
      <c r="AF28" s="409"/>
      <c r="AG28" s="409"/>
      <c r="AH28" s="410"/>
    </row>
    <row r="29" spans="1:36" s="50" customFormat="1" ht="15" customHeight="1">
      <c r="A29" s="60"/>
      <c r="B29" s="373">
        <v>1</v>
      </c>
      <c r="C29" s="373"/>
      <c r="D29" s="383" t="s">
        <v>546</v>
      </c>
      <c r="E29" s="384"/>
      <c r="F29" s="384"/>
      <c r="G29" s="384"/>
      <c r="H29" s="384"/>
      <c r="I29" s="384"/>
      <c r="J29" s="385"/>
      <c r="K29" s="389" t="s">
        <v>547</v>
      </c>
      <c r="L29" s="389"/>
      <c r="M29" s="389"/>
      <c r="N29" s="389"/>
      <c r="O29" s="389"/>
      <c r="P29" s="389"/>
      <c r="Q29" s="389"/>
      <c r="R29" s="389" t="s">
        <v>548</v>
      </c>
      <c r="S29" s="389"/>
      <c r="T29" s="389"/>
      <c r="U29" s="389"/>
      <c r="V29" s="389"/>
      <c r="W29" s="389"/>
      <c r="X29" s="389"/>
      <c r="Y29" s="389"/>
      <c r="Z29" s="389"/>
      <c r="AA29" s="389"/>
      <c r="AB29" s="389"/>
      <c r="AC29" s="390" t="s">
        <v>549</v>
      </c>
      <c r="AD29" s="391"/>
      <c r="AE29" s="391"/>
      <c r="AF29" s="391"/>
      <c r="AG29" s="391"/>
      <c r="AH29" s="392"/>
    </row>
    <row r="30" spans="1:36" s="50" customFormat="1" ht="15" customHeight="1">
      <c r="A30" s="60"/>
      <c r="B30" s="373"/>
      <c r="C30" s="373"/>
      <c r="D30" s="386"/>
      <c r="E30" s="387"/>
      <c r="F30" s="387"/>
      <c r="G30" s="387"/>
      <c r="H30" s="387"/>
      <c r="I30" s="387"/>
      <c r="J30" s="388"/>
      <c r="K30" s="389"/>
      <c r="L30" s="389"/>
      <c r="M30" s="389"/>
      <c r="N30" s="389"/>
      <c r="O30" s="389"/>
      <c r="P30" s="389"/>
      <c r="Q30" s="389"/>
      <c r="R30" s="389"/>
      <c r="S30" s="389"/>
      <c r="T30" s="389"/>
      <c r="U30" s="389"/>
      <c r="V30" s="389"/>
      <c r="W30" s="389"/>
      <c r="X30" s="389"/>
      <c r="Y30" s="389"/>
      <c r="Z30" s="389"/>
      <c r="AA30" s="389"/>
      <c r="AB30" s="389"/>
      <c r="AC30" s="393"/>
      <c r="AD30" s="394"/>
      <c r="AE30" s="394"/>
      <c r="AF30" s="394"/>
      <c r="AG30" s="394"/>
      <c r="AH30" s="395"/>
    </row>
    <row r="31" spans="1:36" s="50" customFormat="1" ht="15" customHeight="1">
      <c r="A31" s="60"/>
      <c r="B31" s="373">
        <v>2</v>
      </c>
      <c r="C31" s="373"/>
      <c r="D31" s="396" t="s">
        <v>550</v>
      </c>
      <c r="E31" s="396"/>
      <c r="F31" s="396"/>
      <c r="G31" s="396"/>
      <c r="H31" s="396"/>
      <c r="I31" s="396"/>
      <c r="J31" s="396"/>
      <c r="K31" s="389" t="s">
        <v>551</v>
      </c>
      <c r="L31" s="389"/>
      <c r="M31" s="389"/>
      <c r="N31" s="389"/>
      <c r="O31" s="389"/>
      <c r="P31" s="389"/>
      <c r="Q31" s="389"/>
      <c r="R31" s="389" t="s">
        <v>552</v>
      </c>
      <c r="S31" s="389"/>
      <c r="T31" s="389"/>
      <c r="U31" s="389"/>
      <c r="V31" s="389"/>
      <c r="W31" s="389"/>
      <c r="X31" s="389"/>
      <c r="Y31" s="389"/>
      <c r="Z31" s="389"/>
      <c r="AA31" s="389"/>
      <c r="AB31" s="389"/>
      <c r="AC31" s="390" t="s">
        <v>553</v>
      </c>
      <c r="AD31" s="391"/>
      <c r="AE31" s="391"/>
      <c r="AF31" s="391"/>
      <c r="AG31" s="391"/>
      <c r="AH31" s="392"/>
    </row>
    <row r="32" spans="1:36" s="50" customFormat="1" ht="15" customHeight="1">
      <c r="A32" s="60"/>
      <c r="B32" s="373"/>
      <c r="C32" s="373"/>
      <c r="D32" s="396"/>
      <c r="E32" s="396"/>
      <c r="F32" s="396"/>
      <c r="G32" s="396"/>
      <c r="H32" s="396"/>
      <c r="I32" s="396"/>
      <c r="J32" s="396"/>
      <c r="K32" s="389"/>
      <c r="L32" s="389"/>
      <c r="M32" s="389"/>
      <c r="N32" s="389"/>
      <c r="O32" s="389"/>
      <c r="P32" s="389"/>
      <c r="Q32" s="389"/>
      <c r="R32" s="389"/>
      <c r="S32" s="389"/>
      <c r="T32" s="389"/>
      <c r="U32" s="389"/>
      <c r="V32" s="389"/>
      <c r="W32" s="389"/>
      <c r="X32" s="389"/>
      <c r="Y32" s="389"/>
      <c r="Z32" s="389"/>
      <c r="AA32" s="389"/>
      <c r="AB32" s="389"/>
      <c r="AC32" s="393"/>
      <c r="AD32" s="394"/>
      <c r="AE32" s="394"/>
      <c r="AF32" s="394"/>
      <c r="AG32" s="394"/>
      <c r="AH32" s="395"/>
    </row>
    <row r="33" spans="1:34" s="50" customFormat="1" ht="15" customHeight="1">
      <c r="A33" s="60"/>
      <c r="B33" s="373">
        <v>3</v>
      </c>
      <c r="C33" s="373"/>
      <c r="D33" s="374"/>
      <c r="E33" s="374"/>
      <c r="F33" s="374"/>
      <c r="G33" s="374"/>
      <c r="H33" s="374"/>
      <c r="I33" s="374"/>
      <c r="J33" s="374"/>
      <c r="K33" s="375"/>
      <c r="L33" s="375"/>
      <c r="M33" s="375"/>
      <c r="N33" s="375"/>
      <c r="O33" s="375"/>
      <c r="P33" s="375"/>
      <c r="Q33" s="375"/>
      <c r="R33" s="375"/>
      <c r="S33" s="375"/>
      <c r="T33" s="375"/>
      <c r="U33" s="375"/>
      <c r="V33" s="375"/>
      <c r="W33" s="375"/>
      <c r="X33" s="375"/>
      <c r="Y33" s="375"/>
      <c r="Z33" s="375"/>
      <c r="AA33" s="375"/>
      <c r="AB33" s="375"/>
      <c r="AC33" s="376"/>
      <c r="AD33" s="377"/>
      <c r="AE33" s="377"/>
      <c r="AF33" s="377"/>
      <c r="AG33" s="377"/>
      <c r="AH33" s="378"/>
    </row>
    <row r="34" spans="1:34" s="50" customFormat="1" ht="15" customHeight="1">
      <c r="A34" s="60"/>
      <c r="B34" s="373"/>
      <c r="C34" s="373"/>
      <c r="D34" s="374"/>
      <c r="E34" s="374"/>
      <c r="F34" s="374"/>
      <c r="G34" s="374"/>
      <c r="H34" s="374"/>
      <c r="I34" s="374"/>
      <c r="J34" s="374"/>
      <c r="K34" s="375"/>
      <c r="L34" s="375"/>
      <c r="M34" s="375"/>
      <c r="N34" s="375"/>
      <c r="O34" s="375"/>
      <c r="P34" s="375"/>
      <c r="Q34" s="375"/>
      <c r="R34" s="375"/>
      <c r="S34" s="375"/>
      <c r="T34" s="375"/>
      <c r="U34" s="375"/>
      <c r="V34" s="375"/>
      <c r="W34" s="375"/>
      <c r="X34" s="375"/>
      <c r="Y34" s="375"/>
      <c r="Z34" s="375"/>
      <c r="AA34" s="375"/>
      <c r="AB34" s="375"/>
      <c r="AC34" s="379"/>
      <c r="AD34" s="380"/>
      <c r="AE34" s="380"/>
      <c r="AF34" s="380"/>
      <c r="AG34" s="380"/>
      <c r="AH34" s="381"/>
    </row>
    <row r="35" spans="1:34" s="50" customFormat="1" ht="15" customHeight="1">
      <c r="A35" s="60"/>
      <c r="B35" s="373">
        <v>4</v>
      </c>
      <c r="C35" s="373"/>
      <c r="D35" s="374"/>
      <c r="E35" s="374"/>
      <c r="F35" s="374"/>
      <c r="G35" s="374"/>
      <c r="H35" s="374"/>
      <c r="I35" s="374"/>
      <c r="J35" s="374"/>
      <c r="K35" s="375"/>
      <c r="L35" s="375"/>
      <c r="M35" s="375"/>
      <c r="N35" s="375"/>
      <c r="O35" s="375"/>
      <c r="P35" s="375"/>
      <c r="Q35" s="375"/>
      <c r="R35" s="375"/>
      <c r="S35" s="375"/>
      <c r="T35" s="375"/>
      <c r="U35" s="375"/>
      <c r="V35" s="375"/>
      <c r="W35" s="375"/>
      <c r="X35" s="375"/>
      <c r="Y35" s="375"/>
      <c r="Z35" s="375"/>
      <c r="AA35" s="375"/>
      <c r="AB35" s="375"/>
      <c r="AC35" s="376"/>
      <c r="AD35" s="377"/>
      <c r="AE35" s="377"/>
      <c r="AF35" s="377"/>
      <c r="AG35" s="377"/>
      <c r="AH35" s="378"/>
    </row>
    <row r="36" spans="1:34" s="50" customFormat="1" ht="15" customHeight="1">
      <c r="A36" s="60"/>
      <c r="B36" s="373"/>
      <c r="C36" s="373"/>
      <c r="D36" s="374"/>
      <c r="E36" s="374"/>
      <c r="F36" s="374"/>
      <c r="G36" s="374"/>
      <c r="H36" s="374"/>
      <c r="I36" s="374"/>
      <c r="J36" s="374"/>
      <c r="K36" s="375"/>
      <c r="L36" s="375"/>
      <c r="M36" s="375"/>
      <c r="N36" s="375"/>
      <c r="O36" s="375"/>
      <c r="P36" s="375"/>
      <c r="Q36" s="375"/>
      <c r="R36" s="375"/>
      <c r="S36" s="375"/>
      <c r="T36" s="375"/>
      <c r="U36" s="375"/>
      <c r="V36" s="375"/>
      <c r="W36" s="375"/>
      <c r="X36" s="375"/>
      <c r="Y36" s="375"/>
      <c r="Z36" s="375"/>
      <c r="AA36" s="375"/>
      <c r="AB36" s="375"/>
      <c r="AC36" s="379"/>
      <c r="AD36" s="380"/>
      <c r="AE36" s="380"/>
      <c r="AF36" s="380"/>
      <c r="AG36" s="380"/>
      <c r="AH36" s="381"/>
    </row>
    <row r="37" spans="1:34" s="50" customFormat="1" ht="15" customHeight="1">
      <c r="A37" s="60"/>
      <c r="B37" s="373">
        <v>5</v>
      </c>
      <c r="C37" s="373"/>
      <c r="D37" s="374"/>
      <c r="E37" s="374"/>
      <c r="F37" s="374"/>
      <c r="G37" s="374"/>
      <c r="H37" s="374"/>
      <c r="I37" s="374"/>
      <c r="J37" s="374"/>
      <c r="K37" s="375"/>
      <c r="L37" s="375"/>
      <c r="M37" s="375"/>
      <c r="N37" s="375"/>
      <c r="O37" s="375"/>
      <c r="P37" s="375"/>
      <c r="Q37" s="375"/>
      <c r="R37" s="375"/>
      <c r="S37" s="375"/>
      <c r="T37" s="375"/>
      <c r="U37" s="375"/>
      <c r="V37" s="375"/>
      <c r="W37" s="375"/>
      <c r="X37" s="375"/>
      <c r="Y37" s="375"/>
      <c r="Z37" s="375"/>
      <c r="AA37" s="375"/>
      <c r="AB37" s="375"/>
      <c r="AC37" s="376"/>
      <c r="AD37" s="377"/>
      <c r="AE37" s="377"/>
      <c r="AF37" s="377"/>
      <c r="AG37" s="377"/>
      <c r="AH37" s="378"/>
    </row>
    <row r="38" spans="1:34" s="50" customFormat="1" ht="15" customHeight="1">
      <c r="A38" s="60"/>
      <c r="B38" s="373"/>
      <c r="C38" s="373"/>
      <c r="D38" s="374"/>
      <c r="E38" s="374"/>
      <c r="F38" s="374"/>
      <c r="G38" s="374"/>
      <c r="H38" s="374"/>
      <c r="I38" s="374"/>
      <c r="J38" s="374"/>
      <c r="K38" s="375"/>
      <c r="L38" s="375"/>
      <c r="M38" s="375"/>
      <c r="N38" s="375"/>
      <c r="O38" s="375"/>
      <c r="P38" s="375"/>
      <c r="Q38" s="375"/>
      <c r="R38" s="375"/>
      <c r="S38" s="375"/>
      <c r="T38" s="375"/>
      <c r="U38" s="375"/>
      <c r="V38" s="375"/>
      <c r="W38" s="375"/>
      <c r="X38" s="375"/>
      <c r="Y38" s="375"/>
      <c r="Z38" s="375"/>
      <c r="AA38" s="375"/>
      <c r="AB38" s="375"/>
      <c r="AC38" s="379"/>
      <c r="AD38" s="380"/>
      <c r="AE38" s="380"/>
      <c r="AF38" s="380"/>
      <c r="AG38" s="380"/>
      <c r="AH38" s="381"/>
    </row>
    <row r="39" spans="1:34" s="50" customFormat="1" ht="24.6" customHeight="1">
      <c r="A39" s="60"/>
      <c r="B39" s="382" t="s">
        <v>554</v>
      </c>
      <c r="C39" s="382"/>
      <c r="D39" s="382"/>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row>
    <row r="40" spans="1:34" s="50" customFormat="1" ht="36.950000000000003" customHeight="1">
      <c r="A40" s="60"/>
      <c r="B40" s="372"/>
      <c r="C40" s="372"/>
      <c r="D40" s="372"/>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row>
    <row r="41" spans="1:34" s="50" customFormat="1" ht="18" customHeight="1">
      <c r="A41" s="60"/>
      <c r="B41" s="372"/>
      <c r="C41" s="372"/>
      <c r="D41" s="372"/>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row>
    <row r="42" spans="1:3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row>
  </sheetData>
  <mergeCells count="78">
    <mergeCell ref="AE3:AF3"/>
    <mergeCell ref="B3:J3"/>
    <mergeCell ref="K3:L3"/>
    <mergeCell ref="M3:N3"/>
    <mergeCell ref="O3:P3"/>
    <mergeCell ref="Q3:R3"/>
    <mergeCell ref="S3:T3"/>
    <mergeCell ref="U3:V3"/>
    <mergeCell ref="W3:X3"/>
    <mergeCell ref="Y3:Z3"/>
    <mergeCell ref="AA3:AB3"/>
    <mergeCell ref="AC3:AD3"/>
    <mergeCell ref="B5:AH5"/>
    <mergeCell ref="B6:C6"/>
    <mergeCell ref="D6:J6"/>
    <mergeCell ref="K6:S6"/>
    <mergeCell ref="T6:AB6"/>
    <mergeCell ref="AC6:AH6"/>
    <mergeCell ref="B9:C10"/>
    <mergeCell ref="D9:J10"/>
    <mergeCell ref="K9:S10"/>
    <mergeCell ref="T9:AB10"/>
    <mergeCell ref="AC9:AH10"/>
    <mergeCell ref="B7:C8"/>
    <mergeCell ref="D7:J8"/>
    <mergeCell ref="K7:S8"/>
    <mergeCell ref="T7:AB8"/>
    <mergeCell ref="AC7:AH8"/>
    <mergeCell ref="B13:C14"/>
    <mergeCell ref="D13:J14"/>
    <mergeCell ref="K13:S14"/>
    <mergeCell ref="T13:AB14"/>
    <mergeCell ref="AC13:AH14"/>
    <mergeCell ref="B11:C12"/>
    <mergeCell ref="D11:J12"/>
    <mergeCell ref="K11:S12"/>
    <mergeCell ref="T11:AB12"/>
    <mergeCell ref="AC11:AH12"/>
    <mergeCell ref="AC15:AH16"/>
    <mergeCell ref="B19:AH20"/>
    <mergeCell ref="B27:C28"/>
    <mergeCell ref="D27:J28"/>
    <mergeCell ref="K27:Q28"/>
    <mergeCell ref="R27:AB28"/>
    <mergeCell ref="AC27:AH28"/>
    <mergeCell ref="B17:AB17"/>
    <mergeCell ref="AC17:AH17"/>
    <mergeCell ref="B15:C16"/>
    <mergeCell ref="D15:J16"/>
    <mergeCell ref="K15:S16"/>
    <mergeCell ref="T15:AB16"/>
    <mergeCell ref="B31:C32"/>
    <mergeCell ref="D31:J32"/>
    <mergeCell ref="K31:Q32"/>
    <mergeCell ref="R31:AB32"/>
    <mergeCell ref="AC31:AH32"/>
    <mergeCell ref="B29:C30"/>
    <mergeCell ref="D29:J30"/>
    <mergeCell ref="K29:Q30"/>
    <mergeCell ref="R29:AB30"/>
    <mergeCell ref="AC29:AH30"/>
    <mergeCell ref="B35:C36"/>
    <mergeCell ref="D35:J36"/>
    <mergeCell ref="K35:Q36"/>
    <mergeCell ref="R35:AB36"/>
    <mergeCell ref="AC35:AH36"/>
    <mergeCell ref="B33:C34"/>
    <mergeCell ref="D33:J34"/>
    <mergeCell ref="K33:Q34"/>
    <mergeCell ref="R33:AB34"/>
    <mergeCell ref="AC33:AH34"/>
    <mergeCell ref="B41:AH41"/>
    <mergeCell ref="B37:C38"/>
    <mergeCell ref="D37:J38"/>
    <mergeCell ref="K37:Q38"/>
    <mergeCell ref="R37:AB38"/>
    <mergeCell ref="AC37:AH38"/>
    <mergeCell ref="B39:AH40"/>
  </mergeCells>
  <phoneticPr fontId="3"/>
  <conditionalFormatting sqref="D7:K7 AC7 D8:J8 D9:K9 AC9 D10:J10 D11:K11 AC11 D12:J12 D13:K13 AC13 D14:J14 D15:K15 AC15 D16:J16 AC17">
    <cfRule type="cellIs" dxfId="9" priority="5" operator="equal">
      <formula>""</formula>
    </cfRule>
  </conditionalFormatting>
  <conditionalFormatting sqref="D29:AC29 D30:AB30 D31:AC31 D32:AB32 D33:AC33 D34:AB34 D35:AC35 D36:AB36 D37:AC37 D38:AB38">
    <cfRule type="cellIs" dxfId="8" priority="4" operator="equal">
      <formula>""</formula>
    </cfRule>
  </conditionalFormatting>
  <conditionalFormatting sqref="M3:N3">
    <cfRule type="cellIs" dxfId="7" priority="3" operator="equal">
      <formula>""</formula>
    </cfRule>
  </conditionalFormatting>
  <conditionalFormatting sqref="Q3:R3 Y3:Z3 AC3:AD3">
    <cfRule type="cellIs" dxfId="6" priority="2" operator="equal">
      <formula>""</formula>
    </cfRule>
  </conditionalFormatting>
  <conditionalFormatting sqref="T7 T9 T11 T13 T15">
    <cfRule type="cellIs" dxfId="5" priority="1" operator="equal">
      <formula>""</formula>
    </cfRule>
  </conditionalFormatting>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34" max="39"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53"/>
  <sheetViews>
    <sheetView view="pageBreakPreview" zoomScaleNormal="100" zoomScaleSheetLayoutView="100" workbookViewId="0"/>
  </sheetViews>
  <sheetFormatPr defaultColWidth="8.625" defaultRowHeight="18.75"/>
  <cols>
    <col min="1" max="14" width="2.625" style="60" customWidth="1"/>
    <col min="15" max="15" width="3.5" style="60" customWidth="1"/>
    <col min="16" max="21" width="2.625" style="60" customWidth="1"/>
    <col min="22" max="22" width="2.875" style="60" customWidth="1"/>
    <col min="23" max="26" width="2.625" style="60" customWidth="1"/>
    <col min="27" max="27" width="2.5" style="60" customWidth="1"/>
    <col min="28" max="32" width="2.625" style="60" customWidth="1"/>
    <col min="33" max="33" width="3" style="60" customWidth="1"/>
    <col min="34" max="78" width="3.125" style="19" customWidth="1"/>
    <col min="79" max="16384" width="8.625" style="19"/>
  </cols>
  <sheetData>
    <row r="1" spans="1:33">
      <c r="A1" s="55" t="s">
        <v>555</v>
      </c>
    </row>
    <row r="2" spans="1:33" ht="16.7" customHeight="1" thickBot="1">
      <c r="A2" s="55"/>
      <c r="K2" s="65"/>
      <c r="L2" s="65"/>
      <c r="M2" s="65"/>
      <c r="N2" s="65"/>
      <c r="O2" s="65"/>
      <c r="P2" s="65"/>
      <c r="Q2" s="65"/>
      <c r="R2" s="65"/>
      <c r="S2" s="65"/>
      <c r="T2" s="65"/>
      <c r="U2" s="65"/>
      <c r="V2" s="65"/>
      <c r="W2" s="65"/>
      <c r="X2" s="65"/>
      <c r="Y2" s="65"/>
      <c r="Z2" s="65"/>
      <c r="AA2" s="65"/>
      <c r="AB2" s="65"/>
      <c r="AG2" s="66" t="s">
        <v>556</v>
      </c>
    </row>
    <row r="3" spans="1:33" s="45" customFormat="1" ht="16.5">
      <c r="A3" s="575" t="s">
        <v>557</v>
      </c>
      <c r="B3" s="576"/>
      <c r="C3" s="576"/>
      <c r="D3" s="576"/>
      <c r="E3" s="576"/>
      <c r="F3" s="576"/>
      <c r="G3" s="576"/>
      <c r="H3" s="576"/>
      <c r="I3" s="576"/>
      <c r="J3" s="577"/>
      <c r="K3" s="581" t="s">
        <v>558</v>
      </c>
      <c r="L3" s="582"/>
      <c r="M3" s="582"/>
      <c r="N3" s="582"/>
      <c r="O3" s="582"/>
      <c r="P3" s="582"/>
      <c r="Q3" s="582"/>
      <c r="R3" s="582"/>
      <c r="S3" s="582"/>
      <c r="T3" s="582"/>
      <c r="U3" s="582"/>
      <c r="V3" s="582"/>
      <c r="W3" s="581" t="s">
        <v>559</v>
      </c>
      <c r="X3" s="582"/>
      <c r="Y3" s="582"/>
      <c r="Z3" s="582"/>
      <c r="AA3" s="582"/>
      <c r="AB3" s="583"/>
      <c r="AC3" s="587" t="s">
        <v>560</v>
      </c>
      <c r="AD3" s="587"/>
      <c r="AE3" s="587"/>
      <c r="AF3" s="587"/>
      <c r="AG3" s="588"/>
    </row>
    <row r="4" spans="1:33" s="45" customFormat="1" ht="17.25" thickBot="1">
      <c r="A4" s="578"/>
      <c r="B4" s="579"/>
      <c r="C4" s="579"/>
      <c r="D4" s="579"/>
      <c r="E4" s="579"/>
      <c r="F4" s="579"/>
      <c r="G4" s="579"/>
      <c r="H4" s="579"/>
      <c r="I4" s="579"/>
      <c r="J4" s="580"/>
      <c r="K4" s="590" t="s">
        <v>561</v>
      </c>
      <c r="L4" s="590"/>
      <c r="M4" s="590"/>
      <c r="N4" s="590"/>
      <c r="O4" s="590"/>
      <c r="P4" s="590" t="s">
        <v>562</v>
      </c>
      <c r="Q4" s="590"/>
      <c r="R4" s="590" t="s">
        <v>563</v>
      </c>
      <c r="S4" s="590"/>
      <c r="T4" s="590"/>
      <c r="U4" s="590"/>
      <c r="V4" s="591"/>
      <c r="W4" s="584"/>
      <c r="X4" s="585"/>
      <c r="Y4" s="585"/>
      <c r="Z4" s="585"/>
      <c r="AA4" s="585"/>
      <c r="AB4" s="586"/>
      <c r="AC4" s="582"/>
      <c r="AD4" s="582"/>
      <c r="AE4" s="582"/>
      <c r="AF4" s="582"/>
      <c r="AG4" s="589"/>
    </row>
    <row r="5" spans="1:33" s="45" customFormat="1" ht="16.5" customHeight="1">
      <c r="A5" s="592" t="s">
        <v>564</v>
      </c>
      <c r="B5" s="573" t="s">
        <v>565</v>
      </c>
      <c r="C5" s="574"/>
      <c r="D5" s="574"/>
      <c r="E5" s="574"/>
      <c r="F5" s="574"/>
      <c r="G5" s="574"/>
      <c r="H5" s="574"/>
      <c r="I5" s="574"/>
      <c r="J5" s="574"/>
      <c r="K5" s="547">
        <v>50000</v>
      </c>
      <c r="L5" s="547"/>
      <c r="M5" s="547"/>
      <c r="N5" s="547"/>
      <c r="O5" s="547"/>
      <c r="P5" s="548">
        <v>20</v>
      </c>
      <c r="Q5" s="548"/>
      <c r="R5" s="595">
        <f>K5*P5</f>
        <v>1000000</v>
      </c>
      <c r="S5" s="596"/>
      <c r="T5" s="596"/>
      <c r="U5" s="596"/>
      <c r="V5" s="597"/>
      <c r="W5" s="571">
        <v>40000</v>
      </c>
      <c r="X5" s="572"/>
      <c r="Y5" s="572"/>
      <c r="Z5" s="572"/>
      <c r="AA5" s="572"/>
      <c r="AB5" s="572"/>
      <c r="AC5" s="545">
        <f t="shared" ref="AC5:AC12" si="0">R5+W5</f>
        <v>1040000</v>
      </c>
      <c r="AD5" s="545"/>
      <c r="AE5" s="545"/>
      <c r="AF5" s="545"/>
      <c r="AG5" s="546"/>
    </row>
    <row r="6" spans="1:33" s="45" customFormat="1" ht="16.5">
      <c r="A6" s="593"/>
      <c r="B6" s="573" t="s">
        <v>566</v>
      </c>
      <c r="C6" s="574"/>
      <c r="D6" s="574"/>
      <c r="E6" s="574"/>
      <c r="F6" s="574"/>
      <c r="G6" s="574"/>
      <c r="H6" s="574"/>
      <c r="I6" s="574"/>
      <c r="J6" s="574"/>
      <c r="K6" s="547">
        <v>100000</v>
      </c>
      <c r="L6" s="547"/>
      <c r="M6" s="547"/>
      <c r="N6" s="547"/>
      <c r="O6" s="547"/>
      <c r="P6" s="548">
        <v>5</v>
      </c>
      <c r="Q6" s="548"/>
      <c r="R6" s="521">
        <f>K6*P6</f>
        <v>500000</v>
      </c>
      <c r="S6" s="521"/>
      <c r="T6" s="521"/>
      <c r="U6" s="521"/>
      <c r="V6" s="521"/>
      <c r="W6" s="571">
        <v>50000</v>
      </c>
      <c r="X6" s="572"/>
      <c r="Y6" s="572"/>
      <c r="Z6" s="572"/>
      <c r="AA6" s="572"/>
      <c r="AB6" s="572"/>
      <c r="AC6" s="521">
        <f t="shared" si="0"/>
        <v>550000</v>
      </c>
      <c r="AD6" s="521"/>
      <c r="AE6" s="521"/>
      <c r="AF6" s="521"/>
      <c r="AG6" s="522"/>
    </row>
    <row r="7" spans="1:33" s="45" customFormat="1" ht="16.5">
      <c r="A7" s="593"/>
      <c r="B7" s="573" t="s">
        <v>566</v>
      </c>
      <c r="C7" s="574"/>
      <c r="D7" s="574"/>
      <c r="E7" s="574"/>
      <c r="F7" s="574"/>
      <c r="G7" s="574"/>
      <c r="H7" s="574"/>
      <c r="I7" s="574"/>
      <c r="J7" s="574"/>
      <c r="K7" s="547">
        <v>100000</v>
      </c>
      <c r="L7" s="547"/>
      <c r="M7" s="547"/>
      <c r="N7" s="547"/>
      <c r="O7" s="547"/>
      <c r="P7" s="529">
        <v>10</v>
      </c>
      <c r="Q7" s="530"/>
      <c r="R7" s="521">
        <f t="shared" ref="R7:R11" si="1">K7*P7</f>
        <v>1000000</v>
      </c>
      <c r="S7" s="521"/>
      <c r="T7" s="521"/>
      <c r="U7" s="521"/>
      <c r="V7" s="521"/>
      <c r="W7" s="571">
        <v>100000</v>
      </c>
      <c r="X7" s="572"/>
      <c r="Y7" s="572"/>
      <c r="Z7" s="572"/>
      <c r="AA7" s="572"/>
      <c r="AB7" s="572"/>
      <c r="AC7" s="521">
        <f t="shared" si="0"/>
        <v>1100000</v>
      </c>
      <c r="AD7" s="521"/>
      <c r="AE7" s="521"/>
      <c r="AF7" s="521"/>
      <c r="AG7" s="522"/>
    </row>
    <row r="8" spans="1:33" s="45" customFormat="1" ht="16.5">
      <c r="A8" s="593"/>
      <c r="B8" s="573" t="s">
        <v>567</v>
      </c>
      <c r="C8" s="574"/>
      <c r="D8" s="574"/>
      <c r="E8" s="574"/>
      <c r="F8" s="574"/>
      <c r="G8" s="574"/>
      <c r="H8" s="574"/>
      <c r="I8" s="574"/>
      <c r="J8" s="574"/>
      <c r="K8" s="547"/>
      <c r="L8" s="547"/>
      <c r="M8" s="547"/>
      <c r="N8" s="547"/>
      <c r="O8" s="547"/>
      <c r="P8" s="529"/>
      <c r="Q8" s="530"/>
      <c r="R8" s="521">
        <f t="shared" si="1"/>
        <v>0</v>
      </c>
      <c r="S8" s="521"/>
      <c r="T8" s="521"/>
      <c r="U8" s="521"/>
      <c r="V8" s="521"/>
      <c r="W8" s="571">
        <v>200000</v>
      </c>
      <c r="X8" s="572"/>
      <c r="Y8" s="572"/>
      <c r="Z8" s="572"/>
      <c r="AA8" s="572"/>
      <c r="AB8" s="572"/>
      <c r="AC8" s="521">
        <f t="shared" si="0"/>
        <v>200000</v>
      </c>
      <c r="AD8" s="521"/>
      <c r="AE8" s="521"/>
      <c r="AF8" s="521"/>
      <c r="AG8" s="522"/>
    </row>
    <row r="9" spans="1:33" s="45" customFormat="1" ht="16.5">
      <c r="A9" s="593"/>
      <c r="B9" s="523"/>
      <c r="C9" s="524"/>
      <c r="D9" s="524"/>
      <c r="E9" s="524"/>
      <c r="F9" s="524"/>
      <c r="G9" s="524"/>
      <c r="H9" s="524"/>
      <c r="I9" s="524"/>
      <c r="J9" s="525"/>
      <c r="K9" s="547"/>
      <c r="L9" s="547"/>
      <c r="M9" s="547"/>
      <c r="N9" s="547"/>
      <c r="O9" s="547"/>
      <c r="P9" s="529"/>
      <c r="Q9" s="530"/>
      <c r="R9" s="521">
        <f t="shared" si="1"/>
        <v>0</v>
      </c>
      <c r="S9" s="521"/>
      <c r="T9" s="521"/>
      <c r="U9" s="521"/>
      <c r="V9" s="521"/>
      <c r="W9" s="531"/>
      <c r="X9" s="532"/>
      <c r="Y9" s="532"/>
      <c r="Z9" s="532"/>
      <c r="AA9" s="532"/>
      <c r="AB9" s="532"/>
      <c r="AC9" s="521">
        <f t="shared" si="0"/>
        <v>0</v>
      </c>
      <c r="AD9" s="521"/>
      <c r="AE9" s="521"/>
      <c r="AF9" s="521"/>
      <c r="AG9" s="522"/>
    </row>
    <row r="10" spans="1:33" s="45" customFormat="1" ht="16.5">
      <c r="A10" s="593"/>
      <c r="B10" s="523"/>
      <c r="C10" s="524"/>
      <c r="D10" s="524"/>
      <c r="E10" s="524"/>
      <c r="F10" s="524"/>
      <c r="G10" s="524"/>
      <c r="H10" s="524"/>
      <c r="I10" s="524"/>
      <c r="J10" s="525"/>
      <c r="K10" s="547"/>
      <c r="L10" s="547"/>
      <c r="M10" s="547"/>
      <c r="N10" s="547"/>
      <c r="O10" s="547"/>
      <c r="P10" s="529"/>
      <c r="Q10" s="530"/>
      <c r="R10" s="521">
        <f t="shared" si="1"/>
        <v>0</v>
      </c>
      <c r="S10" s="521"/>
      <c r="T10" s="521"/>
      <c r="U10" s="521"/>
      <c r="V10" s="521"/>
      <c r="W10" s="531"/>
      <c r="X10" s="532"/>
      <c r="Y10" s="532"/>
      <c r="Z10" s="532"/>
      <c r="AA10" s="532"/>
      <c r="AB10" s="532"/>
      <c r="AC10" s="521">
        <f t="shared" si="0"/>
        <v>0</v>
      </c>
      <c r="AD10" s="521"/>
      <c r="AE10" s="521"/>
      <c r="AF10" s="521"/>
      <c r="AG10" s="522"/>
    </row>
    <row r="11" spans="1:33" s="45" customFormat="1" ht="16.5">
      <c r="A11" s="593"/>
      <c r="B11" s="523"/>
      <c r="C11" s="524"/>
      <c r="D11" s="524"/>
      <c r="E11" s="524"/>
      <c r="F11" s="524"/>
      <c r="G11" s="524"/>
      <c r="H11" s="524"/>
      <c r="I11" s="524"/>
      <c r="J11" s="525"/>
      <c r="K11" s="547"/>
      <c r="L11" s="547"/>
      <c r="M11" s="547"/>
      <c r="N11" s="547"/>
      <c r="O11" s="547"/>
      <c r="P11" s="529"/>
      <c r="Q11" s="530"/>
      <c r="R11" s="521">
        <f t="shared" si="1"/>
        <v>0</v>
      </c>
      <c r="S11" s="521"/>
      <c r="T11" s="521"/>
      <c r="U11" s="521"/>
      <c r="V11" s="521"/>
      <c r="W11" s="531"/>
      <c r="X11" s="532"/>
      <c r="Y11" s="532"/>
      <c r="Z11" s="532"/>
      <c r="AA11" s="532"/>
      <c r="AB11" s="532"/>
      <c r="AC11" s="521">
        <f t="shared" si="0"/>
        <v>0</v>
      </c>
      <c r="AD11" s="521"/>
      <c r="AE11" s="521"/>
      <c r="AF11" s="521"/>
      <c r="AG11" s="522"/>
    </row>
    <row r="12" spans="1:33" s="45" customFormat="1" ht="17.25" thickBot="1">
      <c r="A12" s="593"/>
      <c r="B12" s="563"/>
      <c r="C12" s="564"/>
      <c r="D12" s="564"/>
      <c r="E12" s="564"/>
      <c r="F12" s="564"/>
      <c r="G12" s="564"/>
      <c r="H12" s="564"/>
      <c r="I12" s="564"/>
      <c r="J12" s="565"/>
      <c r="K12" s="540"/>
      <c r="L12" s="540"/>
      <c r="M12" s="540"/>
      <c r="N12" s="540"/>
      <c r="O12" s="540"/>
      <c r="P12" s="541"/>
      <c r="Q12" s="542"/>
      <c r="R12" s="540">
        <f>K12*P12</f>
        <v>0</v>
      </c>
      <c r="S12" s="540"/>
      <c r="T12" s="540"/>
      <c r="U12" s="540"/>
      <c r="V12" s="540"/>
      <c r="W12" s="566"/>
      <c r="X12" s="567"/>
      <c r="Y12" s="567"/>
      <c r="Z12" s="567"/>
      <c r="AA12" s="567"/>
      <c r="AB12" s="567"/>
      <c r="AC12" s="568">
        <f t="shared" si="0"/>
        <v>0</v>
      </c>
      <c r="AD12" s="569"/>
      <c r="AE12" s="569"/>
      <c r="AF12" s="569"/>
      <c r="AG12" s="570"/>
    </row>
    <row r="13" spans="1:33" s="45" customFormat="1" ht="18" thickTop="1" thickBot="1">
      <c r="A13" s="594"/>
      <c r="B13" s="557" t="s">
        <v>568</v>
      </c>
      <c r="C13" s="342"/>
      <c r="D13" s="342"/>
      <c r="E13" s="342"/>
      <c r="F13" s="342"/>
      <c r="G13" s="342"/>
      <c r="H13" s="342"/>
      <c r="I13" s="342"/>
      <c r="J13" s="342"/>
      <c r="K13" s="558"/>
      <c r="L13" s="559"/>
      <c r="M13" s="559"/>
      <c r="N13" s="559"/>
      <c r="O13" s="560"/>
      <c r="P13" s="558"/>
      <c r="Q13" s="560"/>
      <c r="R13" s="561">
        <f>SUM(R5:V12)</f>
        <v>2500000</v>
      </c>
      <c r="S13" s="561"/>
      <c r="T13" s="561"/>
      <c r="U13" s="561"/>
      <c r="V13" s="561"/>
      <c r="W13" s="561">
        <f>SUM(W5:AB12)</f>
        <v>390000</v>
      </c>
      <c r="X13" s="561"/>
      <c r="Y13" s="561"/>
      <c r="Z13" s="561"/>
      <c r="AA13" s="561"/>
      <c r="AB13" s="561"/>
      <c r="AC13" s="561">
        <f>SUM(AC5:AG12)</f>
        <v>2890000</v>
      </c>
      <c r="AD13" s="561"/>
      <c r="AE13" s="561"/>
      <c r="AF13" s="561"/>
      <c r="AG13" s="562"/>
    </row>
    <row r="14" spans="1:33" s="45" customFormat="1" ht="16.5" customHeight="1">
      <c r="A14" s="550" t="s">
        <v>569</v>
      </c>
      <c r="B14" s="553" t="s">
        <v>570</v>
      </c>
      <c r="C14" s="554"/>
      <c r="D14" s="554"/>
      <c r="E14" s="554"/>
      <c r="F14" s="554"/>
      <c r="G14" s="554"/>
      <c r="H14" s="554"/>
      <c r="I14" s="554"/>
      <c r="J14" s="554"/>
      <c r="K14" s="547"/>
      <c r="L14" s="547"/>
      <c r="M14" s="547"/>
      <c r="N14" s="547"/>
      <c r="O14" s="547"/>
      <c r="P14" s="548"/>
      <c r="Q14" s="548"/>
      <c r="R14" s="512">
        <f>K14*P14</f>
        <v>0</v>
      </c>
      <c r="S14" s="512"/>
      <c r="T14" s="512"/>
      <c r="U14" s="512"/>
      <c r="V14" s="512"/>
      <c r="W14" s="555">
        <v>30000</v>
      </c>
      <c r="X14" s="556"/>
      <c r="Y14" s="556"/>
      <c r="Z14" s="556"/>
      <c r="AA14" s="556"/>
      <c r="AB14" s="556"/>
      <c r="AC14" s="545">
        <f t="shared" ref="AC14:AC19" si="2">R14+W14</f>
        <v>30000</v>
      </c>
      <c r="AD14" s="545"/>
      <c r="AE14" s="545"/>
      <c r="AF14" s="545"/>
      <c r="AG14" s="546"/>
    </row>
    <row r="15" spans="1:33" s="45" customFormat="1" ht="16.5">
      <c r="A15" s="551"/>
      <c r="B15" s="523" t="s">
        <v>571</v>
      </c>
      <c r="C15" s="524"/>
      <c r="D15" s="524"/>
      <c r="E15" s="524"/>
      <c r="F15" s="524"/>
      <c r="G15" s="524"/>
      <c r="H15" s="524"/>
      <c r="I15" s="524"/>
      <c r="J15" s="524"/>
      <c r="K15" s="547"/>
      <c r="L15" s="547"/>
      <c r="M15" s="547"/>
      <c r="N15" s="547"/>
      <c r="O15" s="547"/>
      <c r="P15" s="548"/>
      <c r="Q15" s="548"/>
      <c r="R15" s="521">
        <f>K15*P15</f>
        <v>0</v>
      </c>
      <c r="S15" s="521"/>
      <c r="T15" s="521"/>
      <c r="U15" s="521"/>
      <c r="V15" s="521"/>
      <c r="W15" s="549">
        <v>30000</v>
      </c>
      <c r="X15" s="532"/>
      <c r="Y15" s="532"/>
      <c r="Z15" s="532"/>
      <c r="AA15" s="532"/>
      <c r="AB15" s="532"/>
      <c r="AC15" s="521">
        <f t="shared" si="2"/>
        <v>30000</v>
      </c>
      <c r="AD15" s="521"/>
      <c r="AE15" s="521"/>
      <c r="AF15" s="521"/>
      <c r="AG15" s="522"/>
    </row>
    <row r="16" spans="1:33" s="45" customFormat="1" ht="16.5">
      <c r="A16" s="551"/>
      <c r="B16" s="523"/>
      <c r="C16" s="524"/>
      <c r="D16" s="524"/>
      <c r="E16" s="524"/>
      <c r="F16" s="524"/>
      <c r="G16" s="524"/>
      <c r="H16" s="524"/>
      <c r="I16" s="524"/>
      <c r="J16" s="524"/>
      <c r="K16" s="547"/>
      <c r="L16" s="547"/>
      <c r="M16" s="547"/>
      <c r="N16" s="547"/>
      <c r="O16" s="547"/>
      <c r="P16" s="529"/>
      <c r="Q16" s="530"/>
      <c r="R16" s="521">
        <f t="shared" ref="R16:R18" si="3">K16*P16</f>
        <v>0</v>
      </c>
      <c r="S16" s="521"/>
      <c r="T16" s="521"/>
      <c r="U16" s="521"/>
      <c r="V16" s="521"/>
      <c r="W16" s="531"/>
      <c r="X16" s="532"/>
      <c r="Y16" s="532"/>
      <c r="Z16" s="532"/>
      <c r="AA16" s="532"/>
      <c r="AB16" s="532"/>
      <c r="AC16" s="521">
        <f t="shared" si="2"/>
        <v>0</v>
      </c>
      <c r="AD16" s="521"/>
      <c r="AE16" s="521"/>
      <c r="AF16" s="521"/>
      <c r="AG16" s="522"/>
    </row>
    <row r="17" spans="1:33" s="45" customFormat="1" ht="16.5">
      <c r="A17" s="551"/>
      <c r="B17" s="523"/>
      <c r="C17" s="524"/>
      <c r="D17" s="524"/>
      <c r="E17" s="524"/>
      <c r="F17" s="524"/>
      <c r="G17" s="524"/>
      <c r="H17" s="524"/>
      <c r="I17" s="524"/>
      <c r="J17" s="525"/>
      <c r="K17" s="526"/>
      <c r="L17" s="527"/>
      <c r="M17" s="527"/>
      <c r="N17" s="527"/>
      <c r="O17" s="528"/>
      <c r="P17" s="529"/>
      <c r="Q17" s="530"/>
      <c r="R17" s="521">
        <f t="shared" si="3"/>
        <v>0</v>
      </c>
      <c r="S17" s="521"/>
      <c r="T17" s="521"/>
      <c r="U17" s="521"/>
      <c r="V17" s="521"/>
      <c r="W17" s="531"/>
      <c r="X17" s="532"/>
      <c r="Y17" s="532"/>
      <c r="Z17" s="532"/>
      <c r="AA17" s="532"/>
      <c r="AB17" s="532"/>
      <c r="AC17" s="521">
        <f t="shared" si="2"/>
        <v>0</v>
      </c>
      <c r="AD17" s="521"/>
      <c r="AE17" s="521"/>
      <c r="AF17" s="521"/>
      <c r="AG17" s="522"/>
    </row>
    <row r="18" spans="1:33" s="45" customFormat="1" ht="16.5">
      <c r="A18" s="551"/>
      <c r="B18" s="523"/>
      <c r="C18" s="524"/>
      <c r="D18" s="524"/>
      <c r="E18" s="524"/>
      <c r="F18" s="524"/>
      <c r="G18" s="524"/>
      <c r="H18" s="524"/>
      <c r="I18" s="524"/>
      <c r="J18" s="525"/>
      <c r="K18" s="526"/>
      <c r="L18" s="527"/>
      <c r="M18" s="527"/>
      <c r="N18" s="527"/>
      <c r="O18" s="528"/>
      <c r="P18" s="529"/>
      <c r="Q18" s="530"/>
      <c r="R18" s="521">
        <f t="shared" si="3"/>
        <v>0</v>
      </c>
      <c r="S18" s="521"/>
      <c r="T18" s="521"/>
      <c r="U18" s="521"/>
      <c r="V18" s="521"/>
      <c r="W18" s="531"/>
      <c r="X18" s="532"/>
      <c r="Y18" s="532"/>
      <c r="Z18" s="532"/>
      <c r="AA18" s="532"/>
      <c r="AB18" s="532"/>
      <c r="AC18" s="521">
        <f t="shared" si="2"/>
        <v>0</v>
      </c>
      <c r="AD18" s="521"/>
      <c r="AE18" s="521"/>
      <c r="AF18" s="521"/>
      <c r="AG18" s="522"/>
    </row>
    <row r="19" spans="1:33" s="45" customFormat="1" ht="17.25" thickBot="1">
      <c r="A19" s="551"/>
      <c r="B19" s="523"/>
      <c r="C19" s="524"/>
      <c r="D19" s="524"/>
      <c r="E19" s="524"/>
      <c r="F19" s="524"/>
      <c r="G19" s="524"/>
      <c r="H19" s="524"/>
      <c r="I19" s="524"/>
      <c r="J19" s="525"/>
      <c r="K19" s="540"/>
      <c r="L19" s="540"/>
      <c r="M19" s="540"/>
      <c r="N19" s="540"/>
      <c r="O19" s="540"/>
      <c r="P19" s="541"/>
      <c r="Q19" s="542"/>
      <c r="R19" s="543">
        <f>K19*P19</f>
        <v>0</v>
      </c>
      <c r="S19" s="543"/>
      <c r="T19" s="543"/>
      <c r="U19" s="543"/>
      <c r="V19" s="543"/>
      <c r="W19" s="531"/>
      <c r="X19" s="532"/>
      <c r="Y19" s="532"/>
      <c r="Z19" s="532"/>
      <c r="AA19" s="532"/>
      <c r="AB19" s="532"/>
      <c r="AC19" s="540">
        <f t="shared" si="2"/>
        <v>0</v>
      </c>
      <c r="AD19" s="540"/>
      <c r="AE19" s="540"/>
      <c r="AF19" s="540"/>
      <c r="AG19" s="544"/>
    </row>
    <row r="20" spans="1:33" s="45" customFormat="1" ht="18" thickTop="1" thickBot="1">
      <c r="A20" s="552"/>
      <c r="B20" s="533" t="s">
        <v>568</v>
      </c>
      <c r="C20" s="534"/>
      <c r="D20" s="534"/>
      <c r="E20" s="534"/>
      <c r="F20" s="534"/>
      <c r="G20" s="534"/>
      <c r="H20" s="534"/>
      <c r="I20" s="534"/>
      <c r="J20" s="535"/>
      <c r="K20" s="536"/>
      <c r="L20" s="536"/>
      <c r="M20" s="536"/>
      <c r="N20" s="536"/>
      <c r="O20" s="536"/>
      <c r="P20" s="537"/>
      <c r="Q20" s="537"/>
      <c r="R20" s="538">
        <f>SUM(R14:V19)</f>
        <v>0</v>
      </c>
      <c r="S20" s="538"/>
      <c r="T20" s="538"/>
      <c r="U20" s="538"/>
      <c r="V20" s="538"/>
      <c r="W20" s="538">
        <f>SUM(W14:AB19)</f>
        <v>60000</v>
      </c>
      <c r="X20" s="538"/>
      <c r="Y20" s="538"/>
      <c r="Z20" s="538"/>
      <c r="AA20" s="538"/>
      <c r="AB20" s="538"/>
      <c r="AC20" s="538">
        <f>SUM(AC14:AG19)</f>
        <v>60000</v>
      </c>
      <c r="AD20" s="538"/>
      <c r="AE20" s="538"/>
      <c r="AF20" s="538"/>
      <c r="AG20" s="539"/>
    </row>
    <row r="21" spans="1:33" s="45" customFormat="1" ht="16.5">
      <c r="A21" s="507" t="s">
        <v>572</v>
      </c>
      <c r="B21" s="508"/>
      <c r="C21" s="508"/>
      <c r="D21" s="508"/>
      <c r="E21" s="508"/>
      <c r="F21" s="508"/>
      <c r="G21" s="508"/>
      <c r="H21" s="508"/>
      <c r="I21" s="508"/>
      <c r="J21" s="508"/>
      <c r="K21" s="509" t="s">
        <v>573</v>
      </c>
      <c r="L21" s="510"/>
      <c r="M21" s="510"/>
      <c r="N21" s="510"/>
      <c r="O21" s="510"/>
      <c r="P21" s="510"/>
      <c r="Q21" s="510"/>
      <c r="R21" s="510"/>
      <c r="S21" s="510"/>
      <c r="T21" s="510"/>
      <c r="U21" s="510"/>
      <c r="V21" s="510"/>
      <c r="W21" s="510"/>
      <c r="X21" s="510"/>
      <c r="Y21" s="510"/>
      <c r="Z21" s="510"/>
      <c r="AA21" s="510"/>
      <c r="AB21" s="511"/>
      <c r="AC21" s="512">
        <f>AC20+AC13</f>
        <v>2950000</v>
      </c>
      <c r="AD21" s="512"/>
      <c r="AE21" s="512"/>
      <c r="AF21" s="512"/>
      <c r="AG21" s="513"/>
    </row>
    <row r="22" spans="1:33" s="45" customFormat="1" ht="17.25" thickBot="1">
      <c r="A22" s="514" t="s">
        <v>574</v>
      </c>
      <c r="B22" s="515"/>
      <c r="C22" s="515"/>
      <c r="D22" s="515"/>
      <c r="E22" s="515"/>
      <c r="F22" s="515"/>
      <c r="G22" s="515"/>
      <c r="H22" s="515"/>
      <c r="I22" s="515"/>
      <c r="J22" s="515"/>
      <c r="K22" s="516"/>
      <c r="L22" s="517"/>
      <c r="M22" s="517"/>
      <c r="N22" s="517"/>
      <c r="O22" s="517"/>
      <c r="P22" s="517"/>
      <c r="Q22" s="517"/>
      <c r="R22" s="517"/>
      <c r="S22" s="517"/>
      <c r="T22" s="517"/>
      <c r="U22" s="517"/>
      <c r="V22" s="517"/>
      <c r="W22" s="517"/>
      <c r="X22" s="517"/>
      <c r="Y22" s="517"/>
      <c r="Z22" s="517"/>
      <c r="AA22" s="517"/>
      <c r="AB22" s="518"/>
      <c r="AC22" s="519">
        <f>ROUNDDOWN(AC21*0.1,0)</f>
        <v>295000</v>
      </c>
      <c r="AD22" s="519"/>
      <c r="AE22" s="519"/>
      <c r="AF22" s="519"/>
      <c r="AG22" s="520"/>
    </row>
    <row r="23" spans="1:33" s="45" customFormat="1" ht="17.25" thickBot="1">
      <c r="A23" s="497" t="s">
        <v>575</v>
      </c>
      <c r="B23" s="498"/>
      <c r="C23" s="498"/>
      <c r="D23" s="498"/>
      <c r="E23" s="498"/>
      <c r="F23" s="498"/>
      <c r="G23" s="498"/>
      <c r="H23" s="498"/>
      <c r="I23" s="498"/>
      <c r="J23" s="498"/>
      <c r="K23" s="499" t="s">
        <v>576</v>
      </c>
      <c r="L23" s="500"/>
      <c r="M23" s="500"/>
      <c r="N23" s="500"/>
      <c r="O23" s="500"/>
      <c r="P23" s="500"/>
      <c r="Q23" s="500"/>
      <c r="R23" s="500"/>
      <c r="S23" s="500"/>
      <c r="T23" s="500"/>
      <c r="U23" s="500"/>
      <c r="V23" s="500"/>
      <c r="W23" s="500"/>
      <c r="X23" s="500"/>
      <c r="Y23" s="500"/>
      <c r="Z23" s="500"/>
      <c r="AA23" s="500"/>
      <c r="AB23" s="501"/>
      <c r="AC23" s="502">
        <f>AC22+AC21</f>
        <v>3245000</v>
      </c>
      <c r="AD23" s="502"/>
      <c r="AE23" s="502"/>
      <c r="AF23" s="502"/>
      <c r="AG23" s="503"/>
    </row>
    <row r="24" spans="1:33" s="45" customFormat="1" ht="6.6" customHeight="1">
      <c r="A24" s="504"/>
      <c r="B24" s="504"/>
      <c r="C24" s="505"/>
      <c r="D24" s="505"/>
      <c r="E24" s="505"/>
      <c r="F24" s="505"/>
      <c r="G24" s="505"/>
      <c r="H24" s="505"/>
      <c r="I24" s="505"/>
      <c r="J24" s="505"/>
      <c r="K24" s="505"/>
      <c r="L24" s="505"/>
      <c r="M24" s="505"/>
      <c r="N24" s="505"/>
      <c r="O24" s="505"/>
      <c r="P24" s="505"/>
      <c r="Q24" s="505"/>
      <c r="R24" s="505"/>
      <c r="S24" s="505"/>
      <c r="T24" s="505"/>
      <c r="U24" s="505"/>
      <c r="V24" s="505"/>
      <c r="W24" s="505"/>
      <c r="X24" s="505"/>
      <c r="Y24" s="505"/>
      <c r="Z24" s="505"/>
      <c r="AA24" s="505"/>
      <c r="AB24" s="505"/>
      <c r="AC24" s="505"/>
      <c r="AD24" s="505"/>
      <c r="AE24" s="505"/>
      <c r="AF24" s="505"/>
      <c r="AG24" s="505"/>
    </row>
    <row r="25" spans="1:33">
      <c r="A25" s="506" t="s">
        <v>577</v>
      </c>
      <c r="B25" s="506"/>
      <c r="C25" s="506"/>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c r="AG25" s="506"/>
    </row>
    <row r="26" spans="1:33">
      <c r="A26" s="61"/>
      <c r="B26" s="61" t="s">
        <v>578</v>
      </c>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row>
    <row r="27" spans="1:33" ht="6" customHeight="1">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row>
    <row r="28" spans="1:33" ht="15" customHeight="1">
      <c r="A28" s="68" t="s">
        <v>579</v>
      </c>
      <c r="B28" s="68"/>
    </row>
    <row r="29" spans="1:33" ht="5.45" customHeight="1">
      <c r="B29" s="68"/>
    </row>
    <row r="30" spans="1:33" ht="15" customHeight="1" thickBot="1">
      <c r="D30" s="69" t="s">
        <v>580</v>
      </c>
      <c r="E30" s="69"/>
      <c r="F30" s="69"/>
      <c r="G30" s="69"/>
      <c r="H30" s="69"/>
      <c r="I30" s="69"/>
      <c r="J30" s="69"/>
      <c r="K30" s="69"/>
      <c r="L30" s="69"/>
      <c r="M30" s="69" t="s">
        <v>581</v>
      </c>
      <c r="N30" s="69"/>
      <c r="O30" s="69"/>
      <c r="P30" s="69"/>
      <c r="Q30" s="69"/>
      <c r="R30" s="70" t="s">
        <v>582</v>
      </c>
      <c r="S30" s="69"/>
      <c r="T30" s="69"/>
      <c r="U30" s="69"/>
      <c r="V30" s="69"/>
      <c r="W30" s="69"/>
      <c r="X30" s="69"/>
      <c r="Y30" s="69"/>
      <c r="Z30" s="69"/>
    </row>
    <row r="31" spans="1:33" ht="15" customHeight="1">
      <c r="B31" s="71"/>
      <c r="C31" s="72"/>
      <c r="D31" s="482">
        <f>AC13</f>
        <v>2890000</v>
      </c>
      <c r="E31" s="483"/>
      <c r="F31" s="483"/>
      <c r="G31" s="483"/>
      <c r="H31" s="483"/>
      <c r="I31" s="484"/>
      <c r="J31" s="73"/>
      <c r="K31" s="488" t="s">
        <v>583</v>
      </c>
      <c r="L31" s="488"/>
      <c r="M31" s="489">
        <v>0.5</v>
      </c>
      <c r="N31" s="489"/>
      <c r="O31" s="489"/>
      <c r="P31" s="490" t="s">
        <v>584</v>
      </c>
      <c r="Q31" s="490"/>
      <c r="R31" s="491">
        <f>IF(20000000&gt;=D31,ROUNDDOWN(D31*M31,-3),ROUNDDOWN(20000000*M31,-3))</f>
        <v>1445000</v>
      </c>
      <c r="S31" s="492"/>
      <c r="T31" s="492"/>
      <c r="U31" s="492"/>
      <c r="V31" s="492"/>
      <c r="W31" s="493"/>
      <c r="X31" s="74"/>
      <c r="Y31" s="72"/>
      <c r="Z31" s="72"/>
      <c r="AA31" s="72"/>
      <c r="AB31" s="72"/>
      <c r="AC31" s="72"/>
      <c r="AD31" s="72"/>
      <c r="AE31" s="72"/>
    </row>
    <row r="32" spans="1:33" ht="13.35" customHeight="1" thickBot="1">
      <c r="A32" s="68"/>
      <c r="D32" s="485"/>
      <c r="E32" s="486"/>
      <c r="F32" s="486"/>
      <c r="G32" s="486"/>
      <c r="H32" s="486"/>
      <c r="I32" s="487"/>
      <c r="J32" s="60" t="s">
        <v>273</v>
      </c>
      <c r="K32" s="488"/>
      <c r="L32" s="488"/>
      <c r="M32" s="489"/>
      <c r="N32" s="489"/>
      <c r="O32" s="489"/>
      <c r="P32" s="490"/>
      <c r="Q32" s="490"/>
      <c r="R32" s="494"/>
      <c r="S32" s="495"/>
      <c r="T32" s="495"/>
      <c r="U32" s="495"/>
      <c r="V32" s="495"/>
      <c r="W32" s="496"/>
      <c r="X32" s="60" t="s">
        <v>273</v>
      </c>
    </row>
    <row r="33" spans="1:33" ht="8.4499999999999993" customHeight="1"/>
    <row r="34" spans="1:33" ht="10.35" customHeight="1">
      <c r="B34" s="71"/>
      <c r="C34" s="72"/>
      <c r="D34" s="72"/>
      <c r="E34" s="72"/>
      <c r="F34" s="72"/>
      <c r="G34" s="72"/>
      <c r="H34" s="62"/>
      <c r="I34" s="62"/>
      <c r="J34" s="73"/>
      <c r="K34" s="73"/>
      <c r="L34" s="73"/>
      <c r="M34" s="62"/>
      <c r="N34" s="62"/>
      <c r="O34" s="75"/>
      <c r="P34" s="72"/>
      <c r="Q34" s="72"/>
      <c r="R34" s="72"/>
      <c r="S34" s="72"/>
      <c r="T34" s="72"/>
      <c r="U34" s="72"/>
      <c r="V34" s="74"/>
      <c r="W34" s="74"/>
      <c r="X34" s="74"/>
      <c r="Y34" s="72"/>
      <c r="Z34" s="72"/>
      <c r="AA34" s="72"/>
      <c r="AB34" s="72"/>
      <c r="AC34" s="72"/>
      <c r="AD34" s="72"/>
      <c r="AE34" s="72"/>
    </row>
    <row r="35" spans="1:33" ht="15" customHeight="1">
      <c r="A35" s="68" t="s">
        <v>585</v>
      </c>
      <c r="B35" s="68"/>
      <c r="C35" s="72"/>
      <c r="D35" s="72"/>
      <c r="E35" s="72"/>
      <c r="F35" s="72"/>
      <c r="G35" s="72"/>
      <c r="H35" s="62"/>
      <c r="I35" s="62"/>
      <c r="J35" s="73"/>
      <c r="K35" s="73"/>
      <c r="L35" s="73"/>
      <c r="M35" s="62"/>
      <c r="N35" s="62"/>
      <c r="O35" s="75"/>
      <c r="P35" s="72"/>
      <c r="Q35" s="72"/>
      <c r="R35" s="72"/>
      <c r="S35" s="72"/>
      <c r="T35" s="72"/>
      <c r="U35" s="72"/>
      <c r="V35" s="74"/>
      <c r="W35" s="74"/>
      <c r="X35" s="74"/>
      <c r="Y35" s="72"/>
      <c r="Z35" s="72"/>
      <c r="AA35" s="72"/>
      <c r="AB35" s="72"/>
      <c r="AC35" s="72"/>
      <c r="AD35" s="72"/>
      <c r="AE35" s="72"/>
    </row>
    <row r="36" spans="1:33" ht="4.7" customHeight="1">
      <c r="D36" s="69"/>
    </row>
    <row r="37" spans="1:33" ht="15" customHeight="1" thickBot="1">
      <c r="D37" s="69" t="s">
        <v>580</v>
      </c>
      <c r="E37" s="69"/>
      <c r="F37" s="69"/>
      <c r="G37" s="69"/>
      <c r="H37" s="69"/>
      <c r="I37" s="69"/>
      <c r="J37" s="69"/>
      <c r="K37" s="69"/>
      <c r="L37" s="69"/>
      <c r="M37" s="69" t="s">
        <v>581</v>
      </c>
      <c r="N37" s="69"/>
      <c r="O37" s="69"/>
      <c r="P37" s="69"/>
      <c r="Q37" s="69"/>
      <c r="R37" s="70" t="s">
        <v>582</v>
      </c>
      <c r="S37" s="69"/>
      <c r="T37" s="69"/>
      <c r="U37" s="69"/>
      <c r="V37" s="69"/>
      <c r="W37" s="69"/>
      <c r="X37" s="69"/>
      <c r="Y37" s="69"/>
      <c r="Z37" s="69"/>
    </row>
    <row r="38" spans="1:33" ht="15" customHeight="1">
      <c r="B38" s="71"/>
      <c r="C38" s="72"/>
      <c r="D38" s="482">
        <f>AC13</f>
        <v>2890000</v>
      </c>
      <c r="E38" s="483"/>
      <c r="F38" s="483"/>
      <c r="G38" s="483"/>
      <c r="H38" s="483"/>
      <c r="I38" s="484"/>
      <c r="J38" s="73"/>
      <c r="K38" s="488" t="s">
        <v>583</v>
      </c>
      <c r="L38" s="488"/>
      <c r="M38" s="489">
        <v>0.25</v>
      </c>
      <c r="N38" s="489"/>
      <c r="O38" s="489"/>
      <c r="P38" s="490" t="s">
        <v>584</v>
      </c>
      <c r="Q38" s="490"/>
      <c r="R38" s="491">
        <f>IF(20000000&gt;=D38,ROUNDDOWN(D38*M38,-3),ROUNDDOWN(20000000*M38,-3))</f>
        <v>722000</v>
      </c>
      <c r="S38" s="492"/>
      <c r="T38" s="492"/>
      <c r="U38" s="492"/>
      <c r="V38" s="492"/>
      <c r="W38" s="493"/>
      <c r="X38" s="74"/>
      <c r="Y38" s="72"/>
      <c r="Z38" s="72"/>
      <c r="AA38" s="72"/>
      <c r="AB38" s="72"/>
      <c r="AC38" s="72"/>
      <c r="AD38" s="72"/>
      <c r="AE38" s="72"/>
    </row>
    <row r="39" spans="1:33" ht="12.6" customHeight="1" thickBot="1">
      <c r="A39" s="68"/>
      <c r="D39" s="485"/>
      <c r="E39" s="486"/>
      <c r="F39" s="486"/>
      <c r="G39" s="486"/>
      <c r="H39" s="486"/>
      <c r="I39" s="487"/>
      <c r="J39" s="60" t="s">
        <v>273</v>
      </c>
      <c r="K39" s="488"/>
      <c r="L39" s="488"/>
      <c r="M39" s="489"/>
      <c r="N39" s="489"/>
      <c r="O39" s="489"/>
      <c r="P39" s="490"/>
      <c r="Q39" s="490"/>
      <c r="R39" s="494"/>
      <c r="S39" s="495"/>
      <c r="T39" s="495"/>
      <c r="U39" s="495"/>
      <c r="V39" s="495"/>
      <c r="W39" s="496"/>
      <c r="X39" s="60" t="s">
        <v>273</v>
      </c>
    </row>
    <row r="40" spans="1:33" ht="9.6" customHeight="1">
      <c r="D40" s="69"/>
    </row>
    <row r="41" spans="1:33" ht="6" customHeight="1">
      <c r="A41" s="67"/>
      <c r="B41" s="67"/>
      <c r="C41" s="67"/>
      <c r="D41" s="67"/>
      <c r="E41" s="76"/>
      <c r="F41" s="76"/>
      <c r="G41" s="76"/>
      <c r="H41" s="76"/>
      <c r="I41" s="76"/>
      <c r="J41" s="67"/>
      <c r="K41" s="67"/>
      <c r="L41" s="67"/>
      <c r="M41" s="67"/>
      <c r="N41" s="76"/>
      <c r="O41" s="76"/>
      <c r="P41" s="76"/>
      <c r="Q41" s="76"/>
      <c r="R41" s="76"/>
      <c r="S41" s="76"/>
      <c r="T41" s="67"/>
      <c r="U41" s="67"/>
      <c r="V41" s="67"/>
      <c r="W41" s="67"/>
      <c r="X41" s="76"/>
      <c r="Y41" s="76"/>
      <c r="Z41" s="76"/>
      <c r="AA41" s="76"/>
      <c r="AB41" s="76"/>
      <c r="AC41" s="76"/>
      <c r="AD41" s="76"/>
      <c r="AE41" s="67"/>
      <c r="AF41" s="67"/>
      <c r="AG41" s="67"/>
    </row>
    <row r="42" spans="1:33" ht="15" customHeight="1">
      <c r="A42" s="77" t="s">
        <v>586</v>
      </c>
    </row>
    <row r="43" spans="1:33" ht="4.3499999999999996" customHeight="1"/>
    <row r="44" spans="1:33" ht="15" customHeight="1">
      <c r="A44" s="60" t="s">
        <v>587</v>
      </c>
    </row>
    <row r="45" spans="1:33" ht="2.4500000000000002" customHeight="1"/>
    <row r="46" spans="1:33" s="79" customFormat="1" ht="15" customHeight="1">
      <c r="A46" s="78"/>
      <c r="B46" s="473" t="s">
        <v>588</v>
      </c>
      <c r="C46" s="473"/>
      <c r="D46" s="473"/>
      <c r="E46" s="473"/>
      <c r="F46" s="473"/>
      <c r="G46" s="473"/>
      <c r="H46" s="473"/>
      <c r="I46" s="473"/>
      <c r="J46" s="473" t="s">
        <v>589</v>
      </c>
      <c r="K46" s="473"/>
      <c r="L46" s="473"/>
      <c r="M46" s="473"/>
      <c r="N46" s="473"/>
      <c r="O46" s="473"/>
      <c r="P46" s="475" t="s">
        <v>590</v>
      </c>
      <c r="Q46" s="475"/>
      <c r="R46" s="475"/>
      <c r="S46" s="475"/>
      <c r="T46" s="475"/>
      <c r="U46" s="475"/>
      <c r="V46" s="475"/>
      <c r="W46" s="475"/>
      <c r="X46" s="475"/>
      <c r="Y46" s="475"/>
      <c r="Z46" s="475"/>
      <c r="AA46" s="475"/>
      <c r="AB46" s="475"/>
      <c r="AC46" s="475"/>
      <c r="AD46" s="475"/>
      <c r="AE46" s="475"/>
      <c r="AF46" s="475"/>
      <c r="AG46" s="78"/>
    </row>
    <row r="47" spans="1:33" s="79" customFormat="1" ht="19.350000000000001" customHeight="1" thickBot="1">
      <c r="A47" s="78"/>
      <c r="B47" s="474"/>
      <c r="C47" s="474"/>
      <c r="D47" s="474"/>
      <c r="E47" s="474"/>
      <c r="F47" s="474"/>
      <c r="G47" s="474"/>
      <c r="H47" s="474"/>
      <c r="I47" s="474"/>
      <c r="J47" s="474"/>
      <c r="K47" s="474"/>
      <c r="L47" s="474"/>
      <c r="M47" s="474"/>
      <c r="N47" s="474"/>
      <c r="O47" s="474"/>
      <c r="P47" s="476" t="s">
        <v>591</v>
      </c>
      <c r="Q47" s="477"/>
      <c r="R47" s="477"/>
      <c r="S47" s="477"/>
      <c r="T47" s="477"/>
      <c r="U47" s="478"/>
      <c r="V47" s="476" t="s">
        <v>592</v>
      </c>
      <c r="W47" s="477"/>
      <c r="X47" s="477"/>
      <c r="Y47" s="477"/>
      <c r="Z47" s="477"/>
      <c r="AA47" s="478"/>
      <c r="AB47" s="479" t="s">
        <v>593</v>
      </c>
      <c r="AC47" s="480"/>
      <c r="AD47" s="480"/>
      <c r="AE47" s="480"/>
      <c r="AF47" s="481"/>
      <c r="AG47" s="78"/>
    </row>
    <row r="48" spans="1:33" ht="13.7" customHeight="1" thickTop="1">
      <c r="B48" s="461"/>
      <c r="C48" s="461"/>
      <c r="D48" s="461"/>
      <c r="E48" s="461"/>
      <c r="F48" s="461"/>
      <c r="G48" s="461"/>
      <c r="H48" s="461"/>
      <c r="I48" s="461"/>
      <c r="J48" s="463"/>
      <c r="K48" s="463"/>
      <c r="L48" s="463"/>
      <c r="M48" s="463"/>
      <c r="N48" s="463"/>
      <c r="O48" s="463"/>
      <c r="P48" s="465"/>
      <c r="Q48" s="466"/>
      <c r="R48" s="466"/>
      <c r="S48" s="466"/>
      <c r="T48" s="466"/>
      <c r="U48" s="467"/>
      <c r="V48" s="465"/>
      <c r="W48" s="466"/>
      <c r="X48" s="466"/>
      <c r="Y48" s="466"/>
      <c r="Z48" s="466"/>
      <c r="AA48" s="467"/>
      <c r="AB48" s="465"/>
      <c r="AC48" s="466"/>
      <c r="AD48" s="466"/>
      <c r="AE48" s="466"/>
      <c r="AF48" s="467"/>
    </row>
    <row r="49" spans="2:32" ht="13.7" customHeight="1">
      <c r="B49" s="462"/>
      <c r="C49" s="462"/>
      <c r="D49" s="462"/>
      <c r="E49" s="462"/>
      <c r="F49" s="462"/>
      <c r="G49" s="462"/>
      <c r="H49" s="462"/>
      <c r="I49" s="462"/>
      <c r="J49" s="464"/>
      <c r="K49" s="464"/>
      <c r="L49" s="464"/>
      <c r="M49" s="464"/>
      <c r="N49" s="464"/>
      <c r="O49" s="464"/>
      <c r="P49" s="468"/>
      <c r="Q49" s="469"/>
      <c r="R49" s="469"/>
      <c r="S49" s="469"/>
      <c r="T49" s="469"/>
      <c r="U49" s="470"/>
      <c r="V49" s="468"/>
      <c r="W49" s="469"/>
      <c r="X49" s="469"/>
      <c r="Y49" s="469"/>
      <c r="Z49" s="469"/>
      <c r="AA49" s="470"/>
      <c r="AB49" s="468"/>
      <c r="AC49" s="469"/>
      <c r="AD49" s="469"/>
      <c r="AE49" s="469"/>
      <c r="AF49" s="470"/>
    </row>
    <row r="50" spans="2:32" ht="18" customHeight="1">
      <c r="B50" s="471" t="s">
        <v>594</v>
      </c>
      <c r="C50" s="471"/>
      <c r="D50" s="471"/>
      <c r="E50" s="471"/>
      <c r="F50" s="471"/>
      <c r="G50" s="471"/>
      <c r="H50" s="471"/>
      <c r="I50" s="471"/>
      <c r="J50" s="471"/>
      <c r="K50" s="471"/>
      <c r="L50" s="471"/>
      <c r="M50" s="471"/>
      <c r="N50" s="471"/>
      <c r="O50" s="471"/>
      <c r="P50" s="471"/>
      <c r="Q50" s="471"/>
      <c r="R50" s="471"/>
      <c r="S50" s="471"/>
      <c r="T50" s="471"/>
      <c r="U50" s="471"/>
      <c r="V50" s="471"/>
      <c r="W50" s="471"/>
      <c r="X50" s="471"/>
      <c r="Y50" s="471"/>
      <c r="Z50" s="471"/>
      <c r="AA50" s="471"/>
      <c r="AB50" s="471"/>
      <c r="AC50" s="471"/>
      <c r="AD50" s="471"/>
      <c r="AE50" s="471"/>
      <c r="AF50" s="471"/>
    </row>
    <row r="51" spans="2:32" ht="24" customHeight="1">
      <c r="B51" s="472"/>
      <c r="C51" s="472"/>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row>
    <row r="52" spans="2:32">
      <c r="B52" s="472"/>
      <c r="C52" s="472"/>
      <c r="D52" s="472"/>
      <c r="E52" s="472"/>
      <c r="F52" s="472"/>
      <c r="G52" s="472"/>
      <c r="H52" s="472"/>
      <c r="I52" s="472"/>
      <c r="J52" s="472"/>
      <c r="K52" s="472"/>
      <c r="L52" s="472"/>
      <c r="M52" s="472"/>
      <c r="N52" s="472"/>
      <c r="O52" s="472"/>
      <c r="P52" s="472"/>
      <c r="Q52" s="472"/>
      <c r="R52" s="472"/>
      <c r="S52" s="472"/>
      <c r="T52" s="472"/>
      <c r="U52" s="472"/>
      <c r="V52" s="472"/>
      <c r="W52" s="472"/>
      <c r="X52" s="472"/>
      <c r="Y52" s="472"/>
      <c r="Z52" s="472"/>
      <c r="AA52" s="472"/>
      <c r="AB52" s="472"/>
      <c r="AC52" s="472"/>
      <c r="AD52" s="472"/>
      <c r="AE52" s="472"/>
      <c r="AF52" s="472"/>
    </row>
    <row r="53" spans="2:32" ht="22.35" customHeight="1">
      <c r="B53" s="472"/>
      <c r="C53" s="472"/>
      <c r="D53" s="472"/>
      <c r="E53" s="472"/>
      <c r="F53" s="472"/>
      <c r="G53" s="472"/>
      <c r="H53" s="472"/>
      <c r="I53" s="472"/>
      <c r="J53" s="472"/>
      <c r="K53" s="472"/>
      <c r="L53" s="472"/>
      <c r="M53" s="472"/>
      <c r="N53" s="472"/>
      <c r="O53" s="472"/>
      <c r="P53" s="472"/>
      <c r="Q53" s="472"/>
      <c r="R53" s="472"/>
      <c r="S53" s="472"/>
      <c r="T53" s="472"/>
      <c r="U53" s="472"/>
      <c r="V53" s="472"/>
      <c r="W53" s="472"/>
      <c r="X53" s="472"/>
      <c r="Y53" s="472"/>
      <c r="Z53" s="472"/>
      <c r="AA53" s="472"/>
      <c r="AB53" s="472"/>
      <c r="AC53" s="472"/>
      <c r="AD53" s="472"/>
      <c r="AE53" s="472"/>
      <c r="AF53" s="472"/>
    </row>
  </sheetData>
  <mergeCells count="139">
    <mergeCell ref="A3:J4"/>
    <mergeCell ref="K3:V3"/>
    <mergeCell ref="W3:AB4"/>
    <mergeCell ref="AC3:AG4"/>
    <mergeCell ref="K4:O4"/>
    <mergeCell ref="P4:Q4"/>
    <mergeCell ref="R4:V4"/>
    <mergeCell ref="AC5:AG5"/>
    <mergeCell ref="B6:J6"/>
    <mergeCell ref="K6:O6"/>
    <mergeCell ref="P6:Q6"/>
    <mergeCell ref="R6:V6"/>
    <mergeCell ref="W6:AB6"/>
    <mergeCell ref="AC6:AG6"/>
    <mergeCell ref="A5:A13"/>
    <mergeCell ref="B5:J5"/>
    <mergeCell ref="K5:O5"/>
    <mergeCell ref="P5:Q5"/>
    <mergeCell ref="R5:V5"/>
    <mergeCell ref="W5:AB5"/>
    <mergeCell ref="B7:J7"/>
    <mergeCell ref="K7:O7"/>
    <mergeCell ref="P7:Q7"/>
    <mergeCell ref="R7:V7"/>
    <mergeCell ref="B9:J9"/>
    <mergeCell ref="K9:O9"/>
    <mergeCell ref="P9:Q9"/>
    <mergeCell ref="R9:V9"/>
    <mergeCell ref="W9:AB9"/>
    <mergeCell ref="AC9:AG9"/>
    <mergeCell ref="W7:AB7"/>
    <mergeCell ref="AC7:AG7"/>
    <mergeCell ref="B8:J8"/>
    <mergeCell ref="K8:O8"/>
    <mergeCell ref="P8:Q8"/>
    <mergeCell ref="R8:V8"/>
    <mergeCell ref="W8:AB8"/>
    <mergeCell ref="AC8:AG8"/>
    <mergeCell ref="B11:J11"/>
    <mergeCell ref="K11:O11"/>
    <mergeCell ref="P11:Q11"/>
    <mergeCell ref="R11:V11"/>
    <mergeCell ref="W11:AB11"/>
    <mergeCell ref="AC11:AG11"/>
    <mergeCell ref="B10:J10"/>
    <mergeCell ref="K10:O10"/>
    <mergeCell ref="P10:Q10"/>
    <mergeCell ref="R10:V10"/>
    <mergeCell ref="W10:AB10"/>
    <mergeCell ref="AC10:AG10"/>
    <mergeCell ref="B13:J13"/>
    <mergeCell ref="K13:O13"/>
    <mergeCell ref="P13:Q13"/>
    <mergeCell ref="R13:V13"/>
    <mergeCell ref="W13:AB13"/>
    <mergeCell ref="AC13:AG13"/>
    <mergeCell ref="B12:J12"/>
    <mergeCell ref="K12:O12"/>
    <mergeCell ref="P12:Q12"/>
    <mergeCell ref="R12:V12"/>
    <mergeCell ref="W12:AB12"/>
    <mergeCell ref="AC12:AG12"/>
    <mergeCell ref="AC14:AG14"/>
    <mergeCell ref="B15:J15"/>
    <mergeCell ref="K15:O15"/>
    <mergeCell ref="P15:Q15"/>
    <mergeCell ref="R15:V15"/>
    <mergeCell ref="W15:AB15"/>
    <mergeCell ref="AC15:AG15"/>
    <mergeCell ref="A14:A20"/>
    <mergeCell ref="B14:J14"/>
    <mergeCell ref="K14:O14"/>
    <mergeCell ref="P14:Q14"/>
    <mergeCell ref="R14:V14"/>
    <mergeCell ref="W14:AB14"/>
    <mergeCell ref="B16:J16"/>
    <mergeCell ref="K16:O16"/>
    <mergeCell ref="P16:Q16"/>
    <mergeCell ref="R16:V16"/>
    <mergeCell ref="B18:J18"/>
    <mergeCell ref="K18:O18"/>
    <mergeCell ref="P18:Q18"/>
    <mergeCell ref="R18:V18"/>
    <mergeCell ref="W18:AB18"/>
    <mergeCell ref="AC18:AG18"/>
    <mergeCell ref="W16:AB16"/>
    <mergeCell ref="AC16:AG16"/>
    <mergeCell ref="B17:J17"/>
    <mergeCell ref="K17:O17"/>
    <mergeCell ref="P17:Q17"/>
    <mergeCell ref="R17:V17"/>
    <mergeCell ref="W17:AB17"/>
    <mergeCell ref="AC17:AG17"/>
    <mergeCell ref="B20:J20"/>
    <mergeCell ref="K20:O20"/>
    <mergeCell ref="P20:Q20"/>
    <mergeCell ref="R20:V20"/>
    <mergeCell ref="W20:AB20"/>
    <mergeCell ref="AC20:AG20"/>
    <mergeCell ref="B19:J19"/>
    <mergeCell ref="K19:O19"/>
    <mergeCell ref="P19:Q19"/>
    <mergeCell ref="R19:V19"/>
    <mergeCell ref="W19:AB19"/>
    <mergeCell ref="AC19:AG19"/>
    <mergeCell ref="A23:J23"/>
    <mergeCell ref="K23:AB23"/>
    <mergeCell ref="AC23:AG23"/>
    <mergeCell ref="A24:B24"/>
    <mergeCell ref="C24:AG24"/>
    <mergeCell ref="A25:AG25"/>
    <mergeCell ref="A21:J21"/>
    <mergeCell ref="K21:AB21"/>
    <mergeCell ref="AC21:AG21"/>
    <mergeCell ref="A22:J22"/>
    <mergeCell ref="K22:AB22"/>
    <mergeCell ref="AC22:AG22"/>
    <mergeCell ref="D31:I32"/>
    <mergeCell ref="K31:L32"/>
    <mergeCell ref="M31:O32"/>
    <mergeCell ref="P31:Q32"/>
    <mergeCell ref="R31:W32"/>
    <mergeCell ref="D38:I39"/>
    <mergeCell ref="K38:L39"/>
    <mergeCell ref="M38:O39"/>
    <mergeCell ref="P38:Q39"/>
    <mergeCell ref="R38:W39"/>
    <mergeCell ref="B48:I49"/>
    <mergeCell ref="J48:O49"/>
    <mergeCell ref="P48:U49"/>
    <mergeCell ref="V48:AA49"/>
    <mergeCell ref="AB48:AF49"/>
    <mergeCell ref="B50:AF53"/>
    <mergeCell ref="B46:I47"/>
    <mergeCell ref="J46:O47"/>
    <mergeCell ref="P46:AF46"/>
    <mergeCell ref="P47:U47"/>
    <mergeCell ref="V47:AA47"/>
    <mergeCell ref="AB47:AF47"/>
  </mergeCells>
  <phoneticPr fontId="3"/>
  <conditionalFormatting sqref="B5:Q12">
    <cfRule type="cellIs" dxfId="4" priority="4" operator="equal">
      <formula>""</formula>
    </cfRule>
  </conditionalFormatting>
  <conditionalFormatting sqref="B14:Q19">
    <cfRule type="cellIs" dxfId="3" priority="3" operator="equal">
      <formula>""</formula>
    </cfRule>
  </conditionalFormatting>
  <conditionalFormatting sqref="W5:AB12">
    <cfRule type="cellIs" dxfId="2" priority="2" operator="equal">
      <formula>""</formula>
    </cfRule>
  </conditionalFormatting>
  <conditionalFormatting sqref="W14:AB19">
    <cfRule type="cellIs" dxfId="1" priority="1" operator="equal">
      <formula>""</formula>
    </cfRule>
  </conditionalFormatting>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33"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15</vt:i4>
      </vt:variant>
    </vt:vector>
  </HeadingPairs>
  <TitlesOfParts>
    <vt:vector size="38" baseType="lpstr">
      <vt:lpstr>【チェクリスト】提出書類一覧</vt:lpstr>
      <vt:lpstr>（参考資料）提出書類（書類内容チェック）</vt:lpstr>
      <vt:lpstr>→様式記入例</vt:lpstr>
      <vt:lpstr>①交付申請書</vt:lpstr>
      <vt:lpstr>②重要事項確認書</vt:lpstr>
      <vt:lpstr>③誓約書</vt:lpstr>
      <vt:lpstr>④事業計画書P1</vt:lpstr>
      <vt:lpstr>④事業計画書P2</vt:lpstr>
      <vt:lpstr>④事業計画書P3</vt:lpstr>
      <vt:lpstr>④事業計画書P4</vt:lpstr>
      <vt:lpstr>⑤省エネ診断報告書・領収書</vt:lpstr>
      <vt:lpstr>⑤簡易自己診断</vt:lpstr>
      <vt:lpstr>⑥見積書</vt:lpstr>
      <vt:lpstr>⑥内訳明細書</vt:lpstr>
      <vt:lpstr>⑦カタログ等</vt:lpstr>
      <vt:lpstr>⑧現況設備写真</vt:lpstr>
      <vt:lpstr>⑨図面</vt:lpstr>
      <vt:lpstr>⑩登記事項証明書・開業届</vt:lpstr>
      <vt:lpstr>⑪納税証明書</vt:lpstr>
      <vt:lpstr>⑫確定申告書等</vt:lpstr>
      <vt:lpstr>⑬賃貸借契約書_同意書</vt:lpstr>
      <vt:lpstr>⑭リース契約書案・計算書案</vt:lpstr>
      <vt:lpstr>⑮CO2CO2スマート宣言</vt:lpstr>
      <vt:lpstr>'（参考資料）提出書類（書類内容チェック）'!Print_Area</vt:lpstr>
      <vt:lpstr>【チェクリスト】提出書類一覧!Print_Area</vt:lpstr>
      <vt:lpstr>①交付申請書!Print_Area</vt:lpstr>
      <vt:lpstr>②重要事項確認書!Print_Area</vt:lpstr>
      <vt:lpstr>③誓約書!Print_Area</vt:lpstr>
      <vt:lpstr>④事業計画書P1!Print_Area</vt:lpstr>
      <vt:lpstr>④事業計画書P2!Print_Area</vt:lpstr>
      <vt:lpstr>④事業計画書P3!Print_Area</vt:lpstr>
      <vt:lpstr>④事業計画書P4!Print_Area</vt:lpstr>
      <vt:lpstr>⑤簡易自己診断!Print_Area</vt:lpstr>
      <vt:lpstr>⑥見積書!Print_Area</vt:lpstr>
      <vt:lpstr>⑥内訳明細書!Print_Area</vt:lpstr>
      <vt:lpstr>⑨図面!Print_Area</vt:lpstr>
      <vt:lpstr>'（参考資料）提出書類（書類内容チェック）'!Print_Titles</vt:lpstr>
      <vt:lpstr>【チェクリスト】提出書類一覧!Print_Titles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2025-04-03T00:59:55Z</dcterms:created>
  <dcterms:modified xsi:type="dcterms:W3CDTF">2025-04-25T05:29:43Z</dcterms:modified>
</cp:coreProperties>
</file>