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\\Dstfs01\14505_競技スポーツ振興課$\02_室班フォルダ\競技スポーツ班\★★★令和5年度\2 競技力向上推進本部\2-1　総務企画\2-1-2　部会・会議・総会等\2122.担当者会議\Ｒ６\0508担当者会議\●別冊２【会計記入例集】（浅野）\報告時\"/>
    </mc:Choice>
  </mc:AlternateContent>
  <xr:revisionPtr revIDLastSave="0" documentId="13_ncr:1_{8EA5750E-D786-4136-BF51-C9EC308F05C3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10-1決算書 " sheetId="1" r:id="rId1"/>
    <sheet name="10-2報告書" sheetId="2" r:id="rId2"/>
    <sheet name="10-2例" sheetId="3" r:id="rId3"/>
    <sheet name="10-3参加者名簿" sheetId="4" r:id="rId4"/>
    <sheet name="10-3例" sheetId="5" r:id="rId5"/>
    <sheet name="10-4トップコーチ報告" sheetId="6" r:id="rId6"/>
    <sheet name="10-4例" sheetId="7" r:id="rId7"/>
    <sheet name="10-5医科学報告" sheetId="8" r:id="rId8"/>
    <sheet name="10-5例" sheetId="9" r:id="rId9"/>
    <sheet name="10-6指導者養成報告" sheetId="10" r:id="rId10"/>
    <sheet name="10-6例" sheetId="11" r:id="rId11"/>
    <sheet name="10-7特殊事業開催報告" sheetId="12" r:id="rId12"/>
    <sheet name="10-7例" sheetId="13" r:id="rId13"/>
  </sheets>
  <definedNames>
    <definedName name="_xlnm.Print_Area" localSheetId="0">'10-1決算書 '!$A$1:$AV$28</definedName>
    <definedName name="_xlnm.Print_Area" localSheetId="1">'10-2報告書'!$A$1:$T$48</definedName>
    <definedName name="_xlnm.Print_Area" localSheetId="2">'10-2例'!$A$1:$T$28</definedName>
    <definedName name="_xlnm.Print_Area" localSheetId="3">'10-3参加者名簿'!$A$1:$AS$259</definedName>
    <definedName name="_xlnm.Print_Area" localSheetId="4">'10-3例'!$A$1:$Y$49</definedName>
    <definedName name="_xlnm.Print_Titles" localSheetId="0">'10-1決算書 '!$A:$A</definedName>
    <definedName name="_xlnm.Print_Titles" localSheetId="1">'10-2報告書'!$1:$8</definedName>
    <definedName name="_xlnm.Print_Titles" localSheetId="2">'10-2例'!$1:$8</definedName>
    <definedName name="_xlnm.Print_Titles" localSheetId="3">'10-3参加者名簿'!$A:$E,'10-3参加者名簿'!$1:$9</definedName>
    <definedName name="_xlnm.Print_Titles" localSheetId="4">'10-3例'!$A:$E,'10-3例'!$1:$9</definedName>
    <definedName name="Z_E9C645AB_1954_48FD_900F_37D785A22A52_.wvu.PrintArea" localSheetId="0" hidden="1">'10-1決算書 '!$A$1:$AV$28</definedName>
    <definedName name="Z_E9C645AB_1954_48FD_900F_37D785A22A52_.wvu.PrintArea" localSheetId="1" hidden="1">'10-2報告書'!$A$1:$T$48</definedName>
    <definedName name="Z_E9C645AB_1954_48FD_900F_37D785A22A52_.wvu.PrintArea" localSheetId="2" hidden="1">'10-2例'!$A$1:$T$28</definedName>
    <definedName name="Z_E9C645AB_1954_48FD_900F_37D785A22A52_.wvu.PrintArea" localSheetId="3" hidden="1">'10-3参加者名簿'!$A$1:$AS$259</definedName>
    <definedName name="Z_E9C645AB_1954_48FD_900F_37D785A22A52_.wvu.PrintArea" localSheetId="4" hidden="1">'10-3例'!$A$1:$Y$49</definedName>
    <definedName name="Z_E9C645AB_1954_48FD_900F_37D785A22A52_.wvu.PrintTitles" localSheetId="0" hidden="1">'10-1決算書 '!$A:$A</definedName>
    <definedName name="Z_E9C645AB_1954_48FD_900F_37D785A22A52_.wvu.PrintTitles" localSheetId="1" hidden="1">'10-2報告書'!$1:$8</definedName>
    <definedName name="Z_E9C645AB_1954_48FD_900F_37D785A22A52_.wvu.PrintTitles" localSheetId="2" hidden="1">'10-2例'!$1:$8</definedName>
    <definedName name="Z_E9C645AB_1954_48FD_900F_37D785A22A52_.wvu.PrintTitles" localSheetId="3" hidden="1">'10-3参加者名簿'!$A:$E,'10-3参加者名簿'!$1:$9</definedName>
    <definedName name="Z_E9C645AB_1954_48FD_900F_37D785A22A52_.wvu.PrintTitles" localSheetId="4" hidden="1">'10-3例'!$A:$E,'10-3例'!$1:$9</definedName>
  </definedNames>
  <calcPr calcId="191029"/>
  <customWorkbookViews>
    <customWorkbookView name="千葉県 - 個人用ビュー" guid="{E9C645AB-1954-48FD-900F-37D785A22A52}" mergeInterval="0" personalView="1" maximized="1" xWindow="-8" yWindow="-8" windowWidth="1382" windowHeight="744" activeSheetId="14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3" i="1" l="1"/>
  <c r="D23" i="1" s="1"/>
  <c r="Y6" i="2" l="1"/>
  <c r="AA4" i="2"/>
  <c r="Z4" i="2"/>
  <c r="AA3" i="2"/>
  <c r="X6" i="2"/>
  <c r="W6" i="2"/>
  <c r="Y4" i="2"/>
  <c r="W4" i="2"/>
  <c r="W3" i="2"/>
  <c r="Z3" i="2"/>
  <c r="G6" i="4" l="1"/>
  <c r="T48" i="2" l="1"/>
  <c r="S48" i="2"/>
  <c r="R48" i="2"/>
  <c r="T47" i="2"/>
  <c r="S47" i="2"/>
  <c r="R47" i="2"/>
  <c r="T46" i="2"/>
  <c r="S46" i="2"/>
  <c r="R46" i="2"/>
  <c r="T45" i="2"/>
  <c r="S45" i="2"/>
  <c r="R45" i="2"/>
  <c r="T44" i="2"/>
  <c r="S44" i="2"/>
  <c r="R44" i="2"/>
  <c r="T43" i="2"/>
  <c r="S43" i="2"/>
  <c r="R43" i="2"/>
  <c r="T42" i="2"/>
  <c r="S42" i="2"/>
  <c r="R42" i="2"/>
  <c r="T41" i="2"/>
  <c r="S41" i="2"/>
  <c r="R41" i="2"/>
  <c r="T40" i="2"/>
  <c r="S40" i="2"/>
  <c r="R40" i="2"/>
  <c r="T39" i="2"/>
  <c r="S39" i="2"/>
  <c r="R39" i="2"/>
  <c r="T38" i="2"/>
  <c r="S38" i="2"/>
  <c r="R38" i="2"/>
  <c r="T37" i="2"/>
  <c r="S37" i="2"/>
  <c r="R37" i="2"/>
  <c r="T36" i="2"/>
  <c r="S36" i="2"/>
  <c r="R36" i="2"/>
  <c r="T35" i="2"/>
  <c r="S35" i="2"/>
  <c r="R35" i="2"/>
  <c r="T34" i="2"/>
  <c r="S34" i="2"/>
  <c r="R34" i="2"/>
  <c r="T33" i="2"/>
  <c r="S33" i="2"/>
  <c r="R33" i="2"/>
  <c r="T32" i="2"/>
  <c r="S32" i="2"/>
  <c r="R32" i="2"/>
  <c r="T31" i="2"/>
  <c r="S31" i="2"/>
  <c r="R31" i="2"/>
  <c r="T30" i="2"/>
  <c r="S30" i="2"/>
  <c r="R30" i="2"/>
  <c r="T29" i="2"/>
  <c r="S29" i="2"/>
  <c r="R29" i="2"/>
  <c r="T28" i="2"/>
  <c r="S28" i="2"/>
  <c r="R28" i="2"/>
  <c r="T27" i="2"/>
  <c r="S27" i="2"/>
  <c r="R27" i="2"/>
  <c r="T26" i="2"/>
  <c r="S26" i="2"/>
  <c r="R26" i="2"/>
  <c r="T25" i="2"/>
  <c r="S25" i="2"/>
  <c r="R25" i="2"/>
  <c r="T24" i="2"/>
  <c r="S24" i="2"/>
  <c r="R24" i="2"/>
  <c r="T23" i="2"/>
  <c r="S23" i="2"/>
  <c r="R23" i="2"/>
  <c r="T22" i="2"/>
  <c r="S22" i="2"/>
  <c r="R22" i="2"/>
  <c r="T21" i="2"/>
  <c r="S21" i="2"/>
  <c r="R21" i="2"/>
  <c r="T20" i="2"/>
  <c r="S20" i="2"/>
  <c r="R20" i="2"/>
  <c r="T19" i="2"/>
  <c r="S19" i="2"/>
  <c r="R19" i="2"/>
  <c r="T18" i="2"/>
  <c r="S18" i="2"/>
  <c r="R18" i="2"/>
  <c r="T17" i="2"/>
  <c r="S17" i="2"/>
  <c r="R17" i="2"/>
  <c r="T16" i="2"/>
  <c r="S16" i="2"/>
  <c r="R16" i="2"/>
  <c r="T15" i="2"/>
  <c r="S15" i="2"/>
  <c r="R15" i="2"/>
  <c r="T14" i="2"/>
  <c r="S14" i="2"/>
  <c r="R14" i="2"/>
  <c r="T13" i="2"/>
  <c r="S13" i="2"/>
  <c r="R13" i="2"/>
  <c r="T12" i="2"/>
  <c r="S12" i="2"/>
  <c r="R12" i="2"/>
  <c r="T11" i="2"/>
  <c r="S11" i="2"/>
  <c r="R11" i="2"/>
  <c r="T10" i="2"/>
  <c r="S10" i="2"/>
  <c r="R10" i="2"/>
  <c r="T9" i="2"/>
  <c r="S9" i="2"/>
  <c r="R9" i="2"/>
  <c r="Z6" i="2" s="1"/>
  <c r="AA6" i="2" l="1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AS6" i="4"/>
  <c r="AR6" i="4"/>
  <c r="AQ6" i="4"/>
  <c r="AP6" i="4"/>
  <c r="AO6" i="4"/>
  <c r="AN6" i="4"/>
  <c r="AM6" i="4"/>
  <c r="AL6" i="4"/>
  <c r="AK6" i="4"/>
  <c r="AJ6" i="4"/>
  <c r="AI6" i="4"/>
  <c r="AH6" i="4"/>
  <c r="AG6" i="4"/>
  <c r="AF6" i="4"/>
  <c r="AE6" i="4"/>
  <c r="AD6" i="4"/>
  <c r="AC6" i="4"/>
  <c r="AB6" i="4"/>
  <c r="AA6" i="4"/>
  <c r="Z6" i="4"/>
  <c r="Y6" i="4"/>
  <c r="X6" i="4"/>
  <c r="W6" i="4"/>
  <c r="V6" i="4"/>
  <c r="U6" i="4"/>
  <c r="T6" i="4"/>
  <c r="S6" i="4"/>
  <c r="R6" i="4"/>
  <c r="Q6" i="4"/>
  <c r="P6" i="4"/>
  <c r="O6" i="4"/>
  <c r="N6" i="4"/>
  <c r="M6" i="4"/>
  <c r="L6" i="4"/>
  <c r="K6" i="4"/>
  <c r="J6" i="4"/>
  <c r="I6" i="4"/>
  <c r="H6" i="4"/>
  <c r="F6" i="4"/>
  <c r="AS5" i="4"/>
  <c r="AR5" i="4"/>
  <c r="AQ5" i="4"/>
  <c r="AP5" i="4"/>
  <c r="AO5" i="4"/>
  <c r="AN5" i="4"/>
  <c r="AM5" i="4"/>
  <c r="AL5" i="4"/>
  <c r="AK5" i="4"/>
  <c r="AJ5" i="4"/>
  <c r="AI5" i="4"/>
  <c r="AH5" i="4"/>
  <c r="AG5" i="4"/>
  <c r="AF5" i="4"/>
  <c r="AE5" i="4"/>
  <c r="AD5" i="4"/>
  <c r="AC5" i="4"/>
  <c r="AB5" i="4"/>
  <c r="AA5" i="4"/>
  <c r="Z5" i="4"/>
  <c r="Y5" i="4"/>
  <c r="X5" i="4"/>
  <c r="W5" i="4"/>
  <c r="V5" i="4"/>
  <c r="U5" i="4"/>
  <c r="T5" i="4"/>
  <c r="S5" i="4"/>
  <c r="R5" i="4"/>
  <c r="Q5" i="4"/>
  <c r="P5" i="4"/>
  <c r="O5" i="4"/>
  <c r="N5" i="4"/>
  <c r="M5" i="4"/>
  <c r="L5" i="4"/>
  <c r="K5" i="4"/>
  <c r="J5" i="4"/>
  <c r="I5" i="4"/>
  <c r="H5" i="4"/>
  <c r="G5" i="4"/>
  <c r="F5" i="4"/>
  <c r="BM7" i="5" l="1"/>
  <c r="BL7" i="5"/>
  <c r="BK7" i="5"/>
  <c r="BJ7" i="5"/>
  <c r="BI7" i="5"/>
  <c r="BH7" i="5"/>
  <c r="BG7" i="5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BM5" i="5"/>
  <c r="BL5" i="5"/>
  <c r="BK5" i="5"/>
  <c r="BJ5" i="5"/>
  <c r="BI5" i="5"/>
  <c r="BH5" i="5"/>
  <c r="BG5" i="5"/>
  <c r="BF5" i="5"/>
  <c r="BE5" i="5"/>
  <c r="BD5" i="5"/>
  <c r="BC5" i="5"/>
  <c r="BB5" i="5"/>
  <c r="BA5" i="5"/>
  <c r="AZ5" i="5"/>
  <c r="AY5" i="5"/>
  <c r="AX5" i="5"/>
  <c r="AW5" i="5"/>
  <c r="AV5" i="5"/>
  <c r="AU5" i="5"/>
  <c r="AT5" i="5"/>
  <c r="B28" i="1" l="1"/>
  <c r="C8" i="1" l="1"/>
  <c r="AQ4" i="1" l="1"/>
  <c r="AI4" i="1"/>
  <c r="AA4" i="1"/>
  <c r="S4" i="1"/>
  <c r="K4" i="1"/>
  <c r="D41" i="13"/>
  <c r="D31" i="13"/>
  <c r="D40" i="12"/>
  <c r="D30" i="12"/>
  <c r="C50" i="11"/>
  <c r="C34" i="11"/>
  <c r="C49" i="10"/>
  <c r="C33" i="10"/>
  <c r="AN28" i="1" l="1"/>
  <c r="AM28" i="1"/>
  <c r="AL28" i="1"/>
  <c r="AK28" i="1"/>
  <c r="AJ28" i="1"/>
  <c r="AI28" i="1"/>
  <c r="AH28" i="1"/>
  <c r="AG28" i="1"/>
  <c r="AN11" i="1"/>
  <c r="AM11" i="1"/>
  <c r="AL11" i="1"/>
  <c r="AK11" i="1"/>
  <c r="AJ11" i="1"/>
  <c r="AI11" i="1"/>
  <c r="AH11" i="1"/>
  <c r="AG11" i="1"/>
  <c r="AG2" i="1"/>
  <c r="AF28" i="1"/>
  <c r="AE28" i="1"/>
  <c r="AD28" i="1"/>
  <c r="AC28" i="1"/>
  <c r="AB28" i="1"/>
  <c r="AA28" i="1"/>
  <c r="Z28" i="1"/>
  <c r="Y28" i="1"/>
  <c r="AF11" i="1"/>
  <c r="AE11" i="1"/>
  <c r="AD11" i="1"/>
  <c r="AC11" i="1"/>
  <c r="AB11" i="1"/>
  <c r="AA11" i="1"/>
  <c r="Z11" i="1"/>
  <c r="Y11" i="1"/>
  <c r="Y2" i="1"/>
  <c r="X28" i="1"/>
  <c r="W28" i="1"/>
  <c r="V28" i="1"/>
  <c r="U28" i="1"/>
  <c r="T28" i="1"/>
  <c r="S28" i="1"/>
  <c r="R28" i="1"/>
  <c r="Q28" i="1"/>
  <c r="X11" i="1"/>
  <c r="W11" i="1"/>
  <c r="V11" i="1"/>
  <c r="U11" i="1"/>
  <c r="T11" i="1"/>
  <c r="S11" i="1"/>
  <c r="R11" i="1"/>
  <c r="Q11" i="1"/>
  <c r="Q2" i="1"/>
  <c r="P28" i="1"/>
  <c r="O28" i="1"/>
  <c r="N28" i="1"/>
  <c r="M28" i="1"/>
  <c r="L28" i="1"/>
  <c r="K28" i="1"/>
  <c r="J28" i="1"/>
  <c r="I28" i="1"/>
  <c r="P11" i="1"/>
  <c r="O11" i="1"/>
  <c r="N11" i="1"/>
  <c r="M11" i="1"/>
  <c r="L11" i="1"/>
  <c r="K11" i="1"/>
  <c r="J11" i="1"/>
  <c r="I11" i="1"/>
  <c r="I2" i="1"/>
  <c r="AO2" i="1"/>
  <c r="C27" i="1"/>
  <c r="D27" i="1" s="1"/>
  <c r="C26" i="1"/>
  <c r="D26" i="1" s="1"/>
  <c r="C25" i="1"/>
  <c r="D25" i="1" s="1"/>
  <c r="C24" i="1"/>
  <c r="D24" i="1" s="1"/>
  <c r="C22" i="1"/>
  <c r="D22" i="1" s="1"/>
  <c r="C21" i="1"/>
  <c r="D21" i="1" s="1"/>
  <c r="C20" i="1"/>
  <c r="D20" i="1" s="1"/>
  <c r="C19" i="1"/>
  <c r="D19" i="1" s="1"/>
  <c r="C18" i="1"/>
  <c r="D18" i="1" s="1"/>
  <c r="C17" i="1"/>
  <c r="D17" i="1" s="1"/>
  <c r="C16" i="1"/>
  <c r="D16" i="1" s="1"/>
  <c r="C9" i="1"/>
  <c r="D9" i="1" s="1"/>
  <c r="C10" i="1"/>
  <c r="D10" i="1" s="1"/>
  <c r="D8" i="1"/>
  <c r="F28" i="1"/>
  <c r="G28" i="1"/>
  <c r="H28" i="1"/>
  <c r="AO28" i="1"/>
  <c r="AP28" i="1"/>
  <c r="AQ28" i="1"/>
  <c r="AR28" i="1"/>
  <c r="G11" i="1"/>
  <c r="H11" i="1"/>
  <c r="AO11" i="1"/>
  <c r="AP11" i="1"/>
  <c r="AQ11" i="1"/>
  <c r="AR11" i="1"/>
  <c r="E28" i="1"/>
  <c r="F11" i="1"/>
  <c r="E11" i="1"/>
  <c r="B11" i="1"/>
  <c r="D28" i="1" l="1"/>
  <c r="D11" i="1"/>
  <c r="C28" i="1"/>
  <c r="C11" i="1"/>
  <c r="AT5" i="4"/>
  <c r="AU5" i="4"/>
  <c r="AV5" i="4"/>
  <c r="AW5" i="4"/>
  <c r="AX5" i="4"/>
  <c r="AY5" i="4"/>
  <c r="AZ5" i="4"/>
  <c r="BA5" i="4"/>
  <c r="BB5" i="4"/>
  <c r="BC5" i="4"/>
  <c r="BD5" i="4"/>
  <c r="BE5" i="4"/>
  <c r="BF5" i="4"/>
  <c r="BG5" i="4"/>
  <c r="BH5" i="4"/>
  <c r="BI5" i="4"/>
  <c r="BJ5" i="4"/>
  <c r="BK5" i="4"/>
  <c r="BL5" i="4"/>
  <c r="BM5" i="4"/>
  <c r="AT6" i="4"/>
  <c r="AU6" i="4"/>
  <c r="AV6" i="4"/>
  <c r="AW6" i="4"/>
  <c r="AX6" i="4"/>
  <c r="AY6" i="4"/>
  <c r="AZ6" i="4"/>
  <c r="BA6" i="4"/>
  <c r="BB6" i="4"/>
  <c r="BC6" i="4"/>
  <c r="BD6" i="4"/>
  <c r="BE6" i="4"/>
  <c r="BF6" i="4"/>
  <c r="BG6" i="4"/>
  <c r="BH6" i="4"/>
  <c r="BI6" i="4"/>
  <c r="BJ6" i="4"/>
  <c r="BK6" i="4"/>
  <c r="BL6" i="4"/>
  <c r="BM6" i="4"/>
  <c r="AT7" i="4"/>
  <c r="AU7" i="4"/>
  <c r="AV7" i="4"/>
  <c r="AW7" i="4"/>
  <c r="AX7" i="4"/>
  <c r="AY7" i="4"/>
  <c r="AZ7" i="4"/>
  <c r="BA7" i="4"/>
  <c r="BB7" i="4"/>
  <c r="BC7" i="4"/>
  <c r="BD7" i="4"/>
  <c r="BE7" i="4"/>
  <c r="BF7" i="4"/>
  <c r="BG7" i="4"/>
  <c r="BH7" i="4"/>
  <c r="BI7" i="4"/>
  <c r="BJ7" i="4"/>
  <c r="BK7" i="4"/>
  <c r="BL7" i="4"/>
  <c r="BM7" i="4"/>
</calcChain>
</file>

<file path=xl/sharedStrings.xml><?xml version="1.0" encoding="utf-8"?>
<sst xmlns="http://schemas.openxmlformats.org/spreadsheetml/2006/main" count="1238" uniqueCount="283">
  <si>
    <t>競技名</t>
    <rPh sb="0" eb="3">
      <t>キョウギメイ</t>
    </rPh>
    <phoneticPr fontId="1"/>
  </si>
  <si>
    <t>№</t>
    <phoneticPr fontId="1"/>
  </si>
  <si>
    <t>氏　　　名</t>
    <rPh sb="0" eb="1">
      <t>シ</t>
    </rPh>
    <rPh sb="4" eb="5">
      <t>メイ</t>
    </rPh>
    <phoneticPr fontId="1"/>
  </si>
  <si>
    <t>指導者数</t>
    <rPh sb="0" eb="3">
      <t>シドウシャ</t>
    </rPh>
    <rPh sb="3" eb="4">
      <t>スウ</t>
    </rPh>
    <phoneticPr fontId="1"/>
  </si>
  <si>
    <t>事業番号</t>
    <rPh sb="0" eb="2">
      <t>ジギョウ</t>
    </rPh>
    <rPh sb="2" eb="4">
      <t>バンゴウ</t>
    </rPh>
    <phoneticPr fontId="1"/>
  </si>
  <si>
    <t>内容</t>
    <rPh sb="0" eb="2">
      <t>ナイヨウ</t>
    </rPh>
    <phoneticPr fontId="1"/>
  </si>
  <si>
    <t>期間</t>
    <rPh sb="0" eb="2">
      <t>キカン</t>
    </rPh>
    <phoneticPr fontId="1"/>
  </si>
  <si>
    <t>泊数</t>
    <rPh sb="0" eb="1">
      <t>ハク</t>
    </rPh>
    <rPh sb="1" eb="2">
      <t>スウ</t>
    </rPh>
    <phoneticPr fontId="1"/>
  </si>
  <si>
    <t>日数</t>
    <rPh sb="0" eb="2">
      <t>ニッスウ</t>
    </rPh>
    <phoneticPr fontId="1"/>
  </si>
  <si>
    <t>場所</t>
    <rPh sb="0" eb="2">
      <t>バショ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</si>
  <si>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</si>
  <si>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</si>
  <si>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～</t>
    <phoneticPr fontId="1"/>
  </si>
  <si>
    <t>泊</t>
    <rPh sb="0" eb="1">
      <t>ハク</t>
    </rPh>
    <phoneticPr fontId="1"/>
  </si>
  <si>
    <t>成年男子</t>
    <rPh sb="0" eb="2">
      <t>セイネン</t>
    </rPh>
    <rPh sb="2" eb="4">
      <t>ダンシ</t>
    </rPh>
    <phoneticPr fontId="1"/>
  </si>
  <si>
    <t>成年女子</t>
    <rPh sb="0" eb="2">
      <t>セイネン</t>
    </rPh>
    <rPh sb="2" eb="4">
      <t>ジョシ</t>
    </rPh>
    <phoneticPr fontId="1"/>
  </si>
  <si>
    <t>少年女子</t>
    <rPh sb="0" eb="2">
      <t>ショウネン</t>
    </rPh>
    <rPh sb="2" eb="4">
      <t>ジョシ</t>
    </rPh>
    <phoneticPr fontId="1"/>
  </si>
  <si>
    <t>○○　　年度　千葉県競技力向上推進本部事業</t>
    <rPh sb="4" eb="6">
      <t>ネンド</t>
    </rPh>
    <rPh sb="7" eb="10">
      <t>チバケン</t>
    </rPh>
    <rPh sb="10" eb="13">
      <t>キョウギリョク</t>
    </rPh>
    <rPh sb="13" eb="15">
      <t>コウジョウ</t>
    </rPh>
    <rPh sb="15" eb="17">
      <t>スイシン</t>
    </rPh>
    <rPh sb="17" eb="19">
      <t>ホンブ</t>
    </rPh>
    <rPh sb="19" eb="21">
      <t>ジギョウ</t>
    </rPh>
    <phoneticPr fontId="1"/>
  </si>
  <si>
    <t>競技名</t>
    <rPh sb="0" eb="2">
      <t>キョウギ</t>
    </rPh>
    <rPh sb="2" eb="3">
      <t>メイ</t>
    </rPh>
    <phoneticPr fontId="1"/>
  </si>
  <si>
    <t>記載責任者</t>
    <rPh sb="0" eb="2">
      <t>キサイ</t>
    </rPh>
    <rPh sb="2" eb="5">
      <t>セキニンシャ</t>
    </rPh>
    <phoneticPr fontId="1"/>
  </si>
  <si>
    <t>全種別</t>
    <rPh sb="0" eb="2">
      <t>ゼンシュ</t>
    </rPh>
    <rPh sb="2" eb="3">
      <t>ベツ</t>
    </rPh>
    <phoneticPr fontId="1"/>
  </si>
  <si>
    <t>事業
No</t>
    <rPh sb="0" eb="2">
      <t>ジギョウ</t>
    </rPh>
    <phoneticPr fontId="1"/>
  </si>
  <si>
    <t>指導者</t>
    <rPh sb="0" eb="3">
      <t>シドウシャ</t>
    </rPh>
    <phoneticPr fontId="1"/>
  </si>
  <si>
    <t>延べ人数</t>
    <rPh sb="0" eb="1">
      <t>ノ</t>
    </rPh>
    <rPh sb="2" eb="4">
      <t>ニンズウ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</si>
  <si>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</si>
  <si>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</si>
  <si>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選手</t>
    <rPh sb="0" eb="2">
      <t>センシュ</t>
    </rPh>
    <phoneticPr fontId="1"/>
  </si>
  <si>
    <t>区分</t>
    <rPh sb="0" eb="2">
      <t>クブン</t>
    </rPh>
    <phoneticPr fontId="1"/>
  </si>
  <si>
    <t>所属（学校名、会社）</t>
    <rPh sb="0" eb="2">
      <t>ショゾク</t>
    </rPh>
    <rPh sb="3" eb="6">
      <t>ガッコウメイ</t>
    </rPh>
    <rPh sb="7" eb="9">
      <t>カイシャ</t>
    </rPh>
    <phoneticPr fontId="1"/>
  </si>
  <si>
    <t>少年男子</t>
    <rPh sb="0" eb="2">
      <t>ショウネン</t>
    </rPh>
    <rPh sb="2" eb="4">
      <t>ダンシ</t>
    </rPh>
    <phoneticPr fontId="1"/>
  </si>
  <si>
    <t>電話</t>
    <rPh sb="0" eb="2">
      <t>デンワ</t>
    </rPh>
    <phoneticPr fontId="1"/>
  </si>
  <si>
    <t>ジュニア選手・拠点強化</t>
    <rPh sb="4" eb="6">
      <t>センシュ</t>
    </rPh>
    <rPh sb="7" eb="9">
      <t>キョテン</t>
    </rPh>
    <rPh sb="9" eb="11">
      <t>キョウカ</t>
    </rPh>
    <phoneticPr fontId="2"/>
  </si>
  <si>
    <t>強化型別支援</t>
    <rPh sb="0" eb="3">
      <t>キョウカガタ</t>
    </rPh>
    <rPh sb="3" eb="4">
      <t>ベツ</t>
    </rPh>
    <rPh sb="4" eb="6">
      <t>シエン</t>
    </rPh>
    <phoneticPr fontId="2"/>
  </si>
  <si>
    <t>トップコーチ招聘</t>
    <rPh sb="6" eb="8">
      <t>ショウヘイ</t>
    </rPh>
    <phoneticPr fontId="2"/>
  </si>
  <si>
    <t>特殊事業開催支援</t>
    <rPh sb="0" eb="2">
      <t>トクシュ</t>
    </rPh>
    <rPh sb="2" eb="4">
      <t>ジギョウ</t>
    </rPh>
    <rPh sb="4" eb="6">
      <t>カイサイ</t>
    </rPh>
    <rPh sb="6" eb="8">
      <t>シエン</t>
    </rPh>
    <phoneticPr fontId="2"/>
  </si>
  <si>
    <t>若手指導者養成</t>
    <rPh sb="0" eb="2">
      <t>ワカテ</t>
    </rPh>
    <rPh sb="2" eb="5">
      <t>シドウシャ</t>
    </rPh>
    <rPh sb="5" eb="7">
      <t>ヨウセイ</t>
    </rPh>
    <phoneticPr fontId="2"/>
  </si>
  <si>
    <t>スポーツ教室</t>
    <rPh sb="4" eb="6">
      <t>キョウシツ</t>
    </rPh>
    <phoneticPr fontId="2"/>
  </si>
  <si>
    <t>地区別練習会</t>
    <rPh sb="0" eb="2">
      <t>チク</t>
    </rPh>
    <rPh sb="2" eb="3">
      <t>ベツ</t>
    </rPh>
    <rPh sb="3" eb="6">
      <t>レンシュウカイ</t>
    </rPh>
    <phoneticPr fontId="2"/>
  </si>
  <si>
    <t>中央練習会</t>
    <rPh sb="0" eb="2">
      <t>チュウオウ</t>
    </rPh>
    <rPh sb="2" eb="5">
      <t>レンシュウカイ</t>
    </rPh>
    <phoneticPr fontId="2"/>
  </si>
  <si>
    <t>トップコーチによる指導</t>
    <rPh sb="9" eb="11">
      <t>シドウ</t>
    </rPh>
    <phoneticPr fontId="2"/>
  </si>
  <si>
    <t>医科学サポート</t>
    <rPh sb="0" eb="3">
      <t>イカガク</t>
    </rPh>
    <phoneticPr fontId="2"/>
  </si>
  <si>
    <t>その他</t>
    <rPh sb="2" eb="3">
      <t>タ</t>
    </rPh>
    <phoneticPr fontId="1"/>
  </si>
  <si>
    <t>支援の別</t>
    <rPh sb="0" eb="2">
      <t>シエン</t>
    </rPh>
    <rPh sb="3" eb="4">
      <t>ベツ</t>
    </rPh>
    <phoneticPr fontId="1"/>
  </si>
  <si>
    <t>強化合宿</t>
    <rPh sb="0" eb="1">
      <t>ツヨシ</t>
    </rPh>
    <rPh sb="1" eb="2">
      <t>カ</t>
    </rPh>
    <rPh sb="2" eb="3">
      <t>ゴウ</t>
    </rPh>
    <rPh sb="3" eb="4">
      <t>ヤド</t>
    </rPh>
    <phoneticPr fontId="2"/>
  </si>
  <si>
    <t>県外遠征</t>
    <rPh sb="0" eb="1">
      <t>ケン</t>
    </rPh>
    <rPh sb="1" eb="2">
      <t>ガイ</t>
    </rPh>
    <rPh sb="2" eb="3">
      <t>エン</t>
    </rPh>
    <rPh sb="3" eb="4">
      <t>タダシ</t>
    </rPh>
    <phoneticPr fontId="2"/>
  </si>
  <si>
    <t>招聘試合</t>
    <rPh sb="0" eb="1">
      <t>ショウ</t>
    </rPh>
    <rPh sb="1" eb="2">
      <t>ヘイ</t>
    </rPh>
    <rPh sb="2" eb="3">
      <t>タメシ</t>
    </rPh>
    <rPh sb="3" eb="4">
      <t>ゴウ</t>
    </rPh>
    <phoneticPr fontId="2"/>
  </si>
  <si>
    <t>会場費</t>
    <rPh sb="0" eb="1">
      <t>カイ</t>
    </rPh>
    <rPh sb="1" eb="2">
      <t>バ</t>
    </rPh>
    <rPh sb="2" eb="3">
      <t>ヒ</t>
    </rPh>
    <phoneticPr fontId="2"/>
  </si>
  <si>
    <t>性別</t>
    <rPh sb="0" eb="2">
      <t>セイベツ</t>
    </rPh>
    <phoneticPr fontId="1"/>
  </si>
  <si>
    <t>選手数（男）</t>
    <rPh sb="0" eb="2">
      <t>センシュ</t>
    </rPh>
    <rPh sb="2" eb="3">
      <t>スウ</t>
    </rPh>
    <rPh sb="4" eb="5">
      <t>オトコ</t>
    </rPh>
    <phoneticPr fontId="1"/>
  </si>
  <si>
    <t>選手数（女）</t>
    <rPh sb="0" eb="2">
      <t>センシュ</t>
    </rPh>
    <rPh sb="2" eb="3">
      <t>スウ</t>
    </rPh>
    <rPh sb="4" eb="5">
      <t>オンナ</t>
    </rPh>
    <phoneticPr fontId="1"/>
  </si>
  <si>
    <t>ちばジュニア強化事業　参加者名簿</t>
    <rPh sb="6" eb="8">
      <t>キョウカ</t>
    </rPh>
    <rPh sb="8" eb="10">
      <t>ジギョウ</t>
    </rPh>
    <rPh sb="11" eb="14">
      <t>サンカシャ</t>
    </rPh>
    <rPh sb="14" eb="16">
      <t>メイボ</t>
    </rPh>
    <phoneticPr fontId="1"/>
  </si>
  <si>
    <t>第１０－１号様式</t>
    <rPh sb="0" eb="1">
      <t>ダイ</t>
    </rPh>
    <rPh sb="5" eb="6">
      <t>ゴウ</t>
    </rPh>
    <rPh sb="6" eb="8">
      <t>ヨウシキ</t>
    </rPh>
    <phoneticPr fontId="1"/>
  </si>
  <si>
    <t>ちばジュニア強化事業</t>
    <rPh sb="6" eb="8">
      <t>キョウカ</t>
    </rPh>
    <rPh sb="8" eb="10">
      <t>ジギョウ</t>
    </rPh>
    <phoneticPr fontId="1"/>
  </si>
  <si>
    <t>決算書</t>
    <rPh sb="0" eb="3">
      <t>ケッサンショ</t>
    </rPh>
    <phoneticPr fontId="1"/>
  </si>
  <si>
    <t>収　入</t>
    <rPh sb="0" eb="1">
      <t>オサム</t>
    </rPh>
    <rPh sb="2" eb="3">
      <t>イリ</t>
    </rPh>
    <phoneticPr fontId="1"/>
  </si>
  <si>
    <t>科　目</t>
    <rPh sb="0" eb="1">
      <t>カ</t>
    </rPh>
    <rPh sb="2" eb="3">
      <t>メ</t>
    </rPh>
    <phoneticPr fontId="1"/>
  </si>
  <si>
    <t>予算額</t>
    <rPh sb="0" eb="2">
      <t>ヨサン</t>
    </rPh>
    <rPh sb="2" eb="3">
      <t>ガク</t>
    </rPh>
    <phoneticPr fontId="1"/>
  </si>
  <si>
    <t>事業別内訳</t>
    <rPh sb="0" eb="2">
      <t>ジギョウ</t>
    </rPh>
    <rPh sb="2" eb="3">
      <t>ベツ</t>
    </rPh>
    <rPh sb="3" eb="5">
      <t>ウチワケ</t>
    </rPh>
    <phoneticPr fontId="1"/>
  </si>
  <si>
    <t>事業№１</t>
    <rPh sb="0" eb="2">
      <t>ジギョウ</t>
    </rPh>
    <phoneticPr fontId="1"/>
  </si>
  <si>
    <t>事業№２</t>
    <rPh sb="0" eb="2">
      <t>ジギョウ</t>
    </rPh>
    <phoneticPr fontId="1"/>
  </si>
  <si>
    <t>事業№３</t>
    <rPh sb="0" eb="2">
      <t>ジギョウ</t>
    </rPh>
    <phoneticPr fontId="1"/>
  </si>
  <si>
    <t>事業№４</t>
    <rPh sb="0" eb="2">
      <t>ジギョウ</t>
    </rPh>
    <phoneticPr fontId="1"/>
  </si>
  <si>
    <t>競技団体負担金</t>
    <rPh sb="0" eb="2">
      <t>キョウギ</t>
    </rPh>
    <rPh sb="2" eb="4">
      <t>ダンタイ</t>
    </rPh>
    <rPh sb="4" eb="7">
      <t>フタンキン</t>
    </rPh>
    <phoneticPr fontId="1"/>
  </si>
  <si>
    <t>合計</t>
    <rPh sb="0" eb="2">
      <t>ゴウケイ</t>
    </rPh>
    <phoneticPr fontId="1"/>
  </si>
  <si>
    <t>支　出</t>
    <rPh sb="0" eb="1">
      <t>ササ</t>
    </rPh>
    <rPh sb="2" eb="3">
      <t>デ</t>
    </rPh>
    <phoneticPr fontId="1"/>
  </si>
  <si>
    <t>宿泊費</t>
    <rPh sb="0" eb="1">
      <t>ヤド</t>
    </rPh>
    <rPh sb="1" eb="2">
      <t>ハク</t>
    </rPh>
    <rPh sb="2" eb="3">
      <t>ヒ</t>
    </rPh>
    <phoneticPr fontId="1"/>
  </si>
  <si>
    <t>謝金</t>
    <rPh sb="0" eb="2">
      <t>シャキン</t>
    </rPh>
    <phoneticPr fontId="1"/>
  </si>
  <si>
    <t>光熱・燃料費</t>
    <rPh sb="0" eb="1">
      <t>ヒカリ</t>
    </rPh>
    <rPh sb="1" eb="2">
      <t>ネツ</t>
    </rPh>
    <rPh sb="3" eb="4">
      <t>ネン</t>
    </rPh>
    <rPh sb="4" eb="5">
      <t>リョウ</t>
    </rPh>
    <rPh sb="5" eb="6">
      <t>ヒ</t>
    </rPh>
    <phoneticPr fontId="1"/>
  </si>
  <si>
    <t>消耗品費</t>
    <rPh sb="0" eb="1">
      <t>ケ</t>
    </rPh>
    <rPh sb="1" eb="2">
      <t>モウ</t>
    </rPh>
    <rPh sb="2" eb="3">
      <t>シナ</t>
    </rPh>
    <rPh sb="3" eb="4">
      <t>ヒ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</si>
  <si>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</si>
  <si>
    <t>負担金</t>
    <rPh sb="0" eb="2">
      <t>フタン</t>
    </rPh>
    <rPh sb="2" eb="3">
      <t>キン</t>
    </rPh>
    <phoneticPr fontId="1"/>
  </si>
  <si>
    <t>委託金</t>
    <rPh sb="0" eb="1">
      <t>イ</t>
    </rPh>
    <rPh sb="1" eb="2">
      <t>コトヅケ</t>
    </rPh>
    <rPh sb="2" eb="3">
      <t>キン</t>
    </rPh>
    <phoneticPr fontId="1"/>
  </si>
  <si>
    <t>食糧費</t>
    <rPh sb="0" eb="1">
      <t>ショク</t>
    </rPh>
    <rPh sb="1" eb="2">
      <t>カテ</t>
    </rPh>
    <rPh sb="2" eb="3">
      <t>ヒ</t>
    </rPh>
    <phoneticPr fontId="1"/>
  </si>
  <si>
    <t>通信運搬費</t>
    <rPh sb="0" eb="1">
      <t>ツウ</t>
    </rPh>
    <rPh sb="1" eb="2">
      <t>シン</t>
    </rPh>
    <rPh sb="2" eb="3">
      <t>ウン</t>
    </rPh>
    <rPh sb="3" eb="4">
      <t>ハン</t>
    </rPh>
    <rPh sb="4" eb="5">
      <t>ヒ</t>
    </rPh>
    <phoneticPr fontId="1"/>
  </si>
  <si>
    <t>事業№５</t>
    <rPh sb="0" eb="2">
      <t>ジギョウ</t>
    </rPh>
    <phoneticPr fontId="1"/>
  </si>
  <si>
    <t>事業№６</t>
    <rPh sb="0" eb="2">
      <t>ジギョウ</t>
    </rPh>
    <phoneticPr fontId="1"/>
  </si>
  <si>
    <t>事業№７</t>
    <rPh sb="0" eb="2">
      <t>ジギョウ</t>
    </rPh>
    <phoneticPr fontId="1"/>
  </si>
  <si>
    <t>事業№８</t>
    <rPh sb="0" eb="2">
      <t>ジギョウ</t>
    </rPh>
    <phoneticPr fontId="1"/>
  </si>
  <si>
    <t>事業№９</t>
    <rPh sb="0" eb="2">
      <t>ジギョウ</t>
    </rPh>
    <phoneticPr fontId="1"/>
  </si>
  <si>
    <t>事業№１０</t>
    <rPh sb="0" eb="2">
      <t>ジギョウ</t>
    </rPh>
    <phoneticPr fontId="1"/>
  </si>
  <si>
    <t>決算額</t>
    <rPh sb="0" eb="2">
      <t>ケッサン</t>
    </rPh>
    <rPh sb="2" eb="3">
      <t>ガク</t>
    </rPh>
    <phoneticPr fontId="1"/>
  </si>
  <si>
    <t>増減比較</t>
    <rPh sb="0" eb="2">
      <t>ゾウゲン</t>
    </rPh>
    <rPh sb="2" eb="4">
      <t>ヒカク</t>
    </rPh>
    <phoneticPr fontId="1"/>
  </si>
  <si>
    <t>事業別内訳</t>
    <phoneticPr fontId="1"/>
  </si>
  <si>
    <t>使用料及び
賃借料</t>
    <rPh sb="0" eb="3">
      <t>シヨウリョウ</t>
    </rPh>
    <rPh sb="3" eb="4">
      <t>オヨ</t>
    </rPh>
    <rPh sb="6" eb="9">
      <t>チンシャクリョウ</t>
    </rPh>
    <phoneticPr fontId="1"/>
  </si>
  <si>
    <t>事業№１１</t>
    <rPh sb="0" eb="2">
      <t>ジギョウ</t>
    </rPh>
    <phoneticPr fontId="1"/>
  </si>
  <si>
    <t>事業№１２</t>
    <rPh sb="0" eb="2">
      <t>ジギョウ</t>
    </rPh>
    <phoneticPr fontId="1"/>
  </si>
  <si>
    <t>事業№１３</t>
    <rPh sb="0" eb="2">
      <t>ジギョウ</t>
    </rPh>
    <phoneticPr fontId="1"/>
  </si>
  <si>
    <t>事業№１４</t>
    <rPh sb="0" eb="2">
      <t>ジギョウ</t>
    </rPh>
    <phoneticPr fontId="1"/>
  </si>
  <si>
    <t>事業№１５</t>
    <rPh sb="0" eb="2">
      <t>ジギョウ</t>
    </rPh>
    <phoneticPr fontId="1"/>
  </si>
  <si>
    <t>事業№１６</t>
    <rPh sb="0" eb="2">
      <t>ジギョウ</t>
    </rPh>
    <phoneticPr fontId="1"/>
  </si>
  <si>
    <t>事業№１７</t>
    <rPh sb="0" eb="2">
      <t>ジギョウ</t>
    </rPh>
    <phoneticPr fontId="1"/>
  </si>
  <si>
    <t>事業№１８</t>
    <rPh sb="0" eb="2">
      <t>ジギョウ</t>
    </rPh>
    <phoneticPr fontId="1"/>
  </si>
  <si>
    <t>事業№１９</t>
    <rPh sb="0" eb="2">
      <t>ジギョウ</t>
    </rPh>
    <phoneticPr fontId="1"/>
  </si>
  <si>
    <t>事業№２０</t>
    <rPh sb="0" eb="2">
      <t>ジギョウ</t>
    </rPh>
    <phoneticPr fontId="1"/>
  </si>
  <si>
    <t>事業№２１</t>
    <rPh sb="0" eb="2">
      <t>ジギョウ</t>
    </rPh>
    <phoneticPr fontId="1"/>
  </si>
  <si>
    <t>事業№２２</t>
    <rPh sb="0" eb="2">
      <t>ジギョウ</t>
    </rPh>
    <phoneticPr fontId="1"/>
  </si>
  <si>
    <t>事業№２３</t>
    <rPh sb="0" eb="2">
      <t>ジギョウ</t>
    </rPh>
    <phoneticPr fontId="1"/>
  </si>
  <si>
    <t>事業№２４</t>
    <rPh sb="0" eb="2">
      <t>ジギョウ</t>
    </rPh>
    <phoneticPr fontId="1"/>
  </si>
  <si>
    <t>事業№２５</t>
    <rPh sb="0" eb="2">
      <t>ジギョウ</t>
    </rPh>
    <phoneticPr fontId="1"/>
  </si>
  <si>
    <t>事業№２６</t>
    <rPh sb="0" eb="2">
      <t>ジギョウ</t>
    </rPh>
    <phoneticPr fontId="1"/>
  </si>
  <si>
    <t>事業№２７</t>
    <rPh sb="0" eb="2">
      <t>ジギョウ</t>
    </rPh>
    <phoneticPr fontId="1"/>
  </si>
  <si>
    <t>事業№２８</t>
    <rPh sb="0" eb="2">
      <t>ジギョウ</t>
    </rPh>
    <phoneticPr fontId="1"/>
  </si>
  <si>
    <r>
      <rPr>
        <sz val="16"/>
        <rFont val="ＭＳ 明朝"/>
        <family val="1"/>
        <charset val="128"/>
      </rPr>
      <t>交　　通　　費</t>
    </r>
    <r>
      <rPr>
        <sz val="14"/>
        <rFont val="ＭＳ 明朝"/>
        <family val="1"/>
        <charset val="128"/>
      </rPr>
      <t xml:space="preserve">
</t>
    </r>
    <r>
      <rPr>
        <sz val="12"/>
        <rFont val="ＭＳ 明朝"/>
        <family val="1"/>
        <charset val="128"/>
      </rPr>
      <t>※旅行雑費含む</t>
    </r>
    <rPh sb="0" eb="1">
      <t>コウ</t>
    </rPh>
    <rPh sb="3" eb="4">
      <t>ツウ</t>
    </rPh>
    <rPh sb="6" eb="7">
      <t>ヒ</t>
    </rPh>
    <rPh sb="9" eb="11">
      <t>リョコウ</t>
    </rPh>
    <rPh sb="11" eb="13">
      <t>ザッピ</t>
    </rPh>
    <rPh sb="13" eb="14">
      <t>フク</t>
    </rPh>
    <phoneticPr fontId="1"/>
  </si>
  <si>
    <r>
      <t xml:space="preserve">そ    の    他
</t>
    </r>
    <r>
      <rPr>
        <sz val="12"/>
        <rFont val="ＭＳ 明朝"/>
        <family val="1"/>
        <charset val="128"/>
      </rPr>
      <t>※協議・了解済項目</t>
    </r>
    <rPh sb="10" eb="11">
      <t>タ</t>
    </rPh>
    <rPh sb="13" eb="15">
      <t>キョウギ</t>
    </rPh>
    <rPh sb="16" eb="18">
      <t>リョウカイ</t>
    </rPh>
    <rPh sb="18" eb="19">
      <t>ズ</t>
    </rPh>
    <rPh sb="19" eb="21">
      <t>コウモク</t>
    </rPh>
    <phoneticPr fontId="1"/>
  </si>
  <si>
    <t>ちばジュニア強化事業　実施報告書</t>
    <rPh sb="6" eb="8">
      <t>キョウカ</t>
    </rPh>
    <rPh sb="8" eb="10">
      <t>ジギョウ</t>
    </rPh>
    <rPh sb="11" eb="13">
      <t>ジッシ</t>
    </rPh>
    <rPh sb="13" eb="16">
      <t>ホウコクショ</t>
    </rPh>
    <phoneticPr fontId="1"/>
  </si>
  <si>
    <t>事業№２９</t>
    <rPh sb="0" eb="2">
      <t>ジギョウ</t>
    </rPh>
    <phoneticPr fontId="1"/>
  </si>
  <si>
    <t>事業№３０</t>
    <rPh sb="0" eb="2">
      <t>ジギョウ</t>
    </rPh>
    <phoneticPr fontId="1"/>
  </si>
  <si>
    <t>事業№３１</t>
    <rPh sb="0" eb="2">
      <t>ジギョウ</t>
    </rPh>
    <phoneticPr fontId="1"/>
  </si>
  <si>
    <t>事業№３２</t>
    <rPh sb="0" eb="2">
      <t>ジギョウ</t>
    </rPh>
    <phoneticPr fontId="1"/>
  </si>
  <si>
    <t>事業№３３</t>
    <rPh sb="0" eb="2">
      <t>ジギョウ</t>
    </rPh>
    <phoneticPr fontId="1"/>
  </si>
  <si>
    <t>事業№３４</t>
    <rPh sb="0" eb="2">
      <t>ジギョウ</t>
    </rPh>
    <phoneticPr fontId="1"/>
  </si>
  <si>
    <t>事業№３５</t>
    <rPh sb="0" eb="2">
      <t>ジギョウ</t>
    </rPh>
    <phoneticPr fontId="1"/>
  </si>
  <si>
    <t>事業№３６</t>
    <rPh sb="0" eb="2">
      <t>ジギョウ</t>
    </rPh>
    <phoneticPr fontId="1"/>
  </si>
  <si>
    <t>事業№３７</t>
    <rPh sb="0" eb="2">
      <t>ジギョウ</t>
    </rPh>
    <phoneticPr fontId="1"/>
  </si>
  <si>
    <t>事業№３８</t>
    <rPh sb="0" eb="2">
      <t>ジギョウ</t>
    </rPh>
    <phoneticPr fontId="1"/>
  </si>
  <si>
    <t>事業№３９</t>
    <rPh sb="0" eb="2">
      <t>ジギョウ</t>
    </rPh>
    <phoneticPr fontId="1"/>
  </si>
  <si>
    <t>事業№４０</t>
    <rPh sb="0" eb="2">
      <t>ジギョウ</t>
    </rPh>
    <phoneticPr fontId="1"/>
  </si>
  <si>
    <t>第１０－３号様式</t>
    <rPh sb="0" eb="1">
      <t>ダイ</t>
    </rPh>
    <rPh sb="5" eb="6">
      <t>ゴウ</t>
    </rPh>
    <rPh sb="6" eb="8">
      <t>ヨウシキ</t>
    </rPh>
    <phoneticPr fontId="1"/>
  </si>
  <si>
    <t>第１０－２号様式</t>
    <rPh sb="0" eb="1">
      <t>ダイ</t>
    </rPh>
    <rPh sb="5" eb="6">
      <t>ゴウ</t>
    </rPh>
    <rPh sb="6" eb="8">
      <t>ヨウシキ</t>
    </rPh>
    <phoneticPr fontId="1"/>
  </si>
  <si>
    <t>第１０－４号様式</t>
    <rPh sb="0" eb="1">
      <t>ダイ</t>
    </rPh>
    <rPh sb="5" eb="6">
      <t>ゴウ</t>
    </rPh>
    <rPh sb="6" eb="8">
      <t>ヨウシキ</t>
    </rPh>
    <phoneticPr fontId="1"/>
  </si>
  <si>
    <t>トップコーチ招聘　報告書（講師名簿）</t>
    <rPh sb="6" eb="8">
      <t>ショウヘイ</t>
    </rPh>
    <rPh sb="9" eb="11">
      <t>ホウコク</t>
    </rPh>
    <rPh sb="11" eb="12">
      <t>ショ</t>
    </rPh>
    <rPh sb="13" eb="15">
      <t>コウシ</t>
    </rPh>
    <rPh sb="15" eb="17">
      <t>メイボ</t>
    </rPh>
    <phoneticPr fontId="1"/>
  </si>
  <si>
    <t>実施報告書</t>
    <rPh sb="0" eb="2">
      <t>ジッシ</t>
    </rPh>
    <rPh sb="2" eb="4">
      <t>ホウコク</t>
    </rPh>
    <rPh sb="4" eb="5">
      <t>ショ</t>
    </rPh>
    <phoneticPr fontId="1"/>
  </si>
  <si>
    <t>競技団体名：</t>
    <rPh sb="0" eb="2">
      <t>キョウギ</t>
    </rPh>
    <rPh sb="2" eb="5">
      <t>ダンタイメイ</t>
    </rPh>
    <phoneticPr fontId="1"/>
  </si>
  <si>
    <t>記載責任者：</t>
    <rPh sb="0" eb="2">
      <t>キサイ</t>
    </rPh>
    <rPh sb="2" eb="5">
      <t>セキニンシャ</t>
    </rPh>
    <phoneticPr fontId="1"/>
  </si>
  <si>
    <t>連絡先：</t>
    <rPh sb="0" eb="3">
      <t>レンラクサキ</t>
    </rPh>
    <phoneticPr fontId="1"/>
  </si>
  <si>
    <t>フリガナ</t>
    <phoneticPr fontId="1"/>
  </si>
  <si>
    <t>（年齢）</t>
    <rPh sb="0" eb="2">
      <t>ネンガッピ</t>
    </rPh>
    <rPh sb="1" eb="3">
      <t>ネンレイ</t>
    </rPh>
    <phoneticPr fontId="1"/>
  </si>
  <si>
    <t>講師氏名</t>
    <rPh sb="0" eb="2">
      <t>コウシ</t>
    </rPh>
    <rPh sb="2" eb="4">
      <t>シメイ</t>
    </rPh>
    <phoneticPr fontId="1"/>
  </si>
  <si>
    <t>勤務先（役職）</t>
    <rPh sb="0" eb="3">
      <t>キンムサキ</t>
    </rPh>
    <rPh sb="4" eb="6">
      <t>ヤクショク</t>
    </rPh>
    <phoneticPr fontId="1"/>
  </si>
  <si>
    <t>主な指導歴</t>
    <rPh sb="0" eb="1">
      <t>オモ</t>
    </rPh>
    <rPh sb="2" eb="4">
      <t>シドウ</t>
    </rPh>
    <rPh sb="4" eb="5">
      <t>レキ</t>
    </rPh>
    <phoneticPr fontId="1"/>
  </si>
  <si>
    <t>指導資格等</t>
    <rPh sb="0" eb="2">
      <t>シドウ</t>
    </rPh>
    <rPh sb="2" eb="4">
      <t>シカク</t>
    </rPh>
    <rPh sb="4" eb="5">
      <t>トウ</t>
    </rPh>
    <phoneticPr fontId="1"/>
  </si>
  <si>
    <t>連絡先（住所）</t>
    <rPh sb="0" eb="3">
      <t>レンラクサキ</t>
    </rPh>
    <rPh sb="4" eb="6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</si>
  <si>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</si>
  <si>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１回目</t>
    <rPh sb="1" eb="3">
      <t>カイメ</t>
    </rPh>
    <phoneticPr fontId="1"/>
  </si>
  <si>
    <t>開催日時</t>
    <rPh sb="0" eb="2">
      <t>カイサイ</t>
    </rPh>
    <rPh sb="2" eb="4">
      <t>ニチジ</t>
    </rPh>
    <phoneticPr fontId="1"/>
  </si>
  <si>
    <t>事業№</t>
    <rPh sb="0" eb="2">
      <t>ジギョウ</t>
    </rPh>
    <phoneticPr fontId="1"/>
  </si>
  <si>
    <t>実施テーマ（予定）</t>
    <rPh sb="0" eb="2">
      <t>ジッシ</t>
    </rPh>
    <rPh sb="6" eb="8">
      <t>ヨテイ</t>
    </rPh>
    <phoneticPr fontId="1"/>
  </si>
  <si>
    <t>２回目</t>
    <rPh sb="1" eb="3">
      <t>カイメ</t>
    </rPh>
    <phoneticPr fontId="1"/>
  </si>
  <si>
    <t>３回目</t>
    <rPh sb="1" eb="3">
      <t>カイメ</t>
    </rPh>
    <phoneticPr fontId="1"/>
  </si>
  <si>
    <t>４回目</t>
    <rPh sb="1" eb="3">
      <t>カイメ</t>
    </rPh>
    <phoneticPr fontId="1"/>
  </si>
  <si>
    <t>○○○○○</t>
    <phoneticPr fontId="1"/>
  </si>
  <si>
    <t>○○○-○○○-○○○○</t>
    <phoneticPr fontId="1"/>
  </si>
  <si>
    <t>フリガナ</t>
    <phoneticPr fontId="1"/>
  </si>
  <si>
    <t>○○○○○○</t>
    <phoneticPr fontId="1"/>
  </si>
  <si>
    <t>○○</t>
    <phoneticPr fontId="1"/>
  </si>
  <si>
    <t>○○大学○○部ヘッドコーチ</t>
    <rPh sb="2" eb="4">
      <t>ダイガク</t>
    </rPh>
    <rPh sb="6" eb="7">
      <t>ブ</t>
    </rPh>
    <phoneticPr fontId="1"/>
  </si>
  <si>
    <t>○○年～　　○○チームの指導</t>
    <rPh sb="2" eb="3">
      <t>ネン</t>
    </rPh>
    <rPh sb="12" eb="14">
      <t>シドウ</t>
    </rPh>
    <phoneticPr fontId="1"/>
  </si>
  <si>
    <t>○○○-○○○-○○○○</t>
  </si>
  <si>
    <t>○○体育館</t>
    <rPh sb="2" eb="4">
      <t>タイイク</t>
    </rPh>
    <rPh sb="4" eb="5">
      <t>カン</t>
    </rPh>
    <phoneticPr fontId="1"/>
  </si>
  <si>
    <t>第１０－５号様式</t>
    <rPh sb="0" eb="1">
      <t>ダイ</t>
    </rPh>
    <rPh sb="5" eb="6">
      <t>ゴウ</t>
    </rPh>
    <rPh sb="6" eb="8">
      <t>ヨウシキ</t>
    </rPh>
    <phoneticPr fontId="1"/>
  </si>
  <si>
    <t>医科学サポート　報告書（名簿）</t>
    <rPh sb="0" eb="3">
      <t>イカガク</t>
    </rPh>
    <rPh sb="8" eb="10">
      <t>ホウコク</t>
    </rPh>
    <rPh sb="10" eb="11">
      <t>ショ</t>
    </rPh>
    <rPh sb="12" eb="14">
      <t>メイボ</t>
    </rPh>
    <phoneticPr fontId="1"/>
  </si>
  <si>
    <t>フリガナ</t>
    <phoneticPr fontId="1"/>
  </si>
  <si>
    <t>氏名</t>
    <rPh sb="0" eb="2">
      <t>シメイ</t>
    </rPh>
    <phoneticPr fontId="1"/>
  </si>
  <si>
    <t>活用別</t>
    <rPh sb="0" eb="2">
      <t>カツヨウ</t>
    </rPh>
    <rPh sb="2" eb="3">
      <t>ベツ</t>
    </rPh>
    <phoneticPr fontId="1"/>
  </si>
  <si>
    <t>資格等</t>
    <rPh sb="0" eb="2">
      <t>シカク</t>
    </rPh>
    <rPh sb="2" eb="3">
      <t>トウ</t>
    </rPh>
    <phoneticPr fontId="1"/>
  </si>
  <si>
    <t>○○○○○</t>
    <phoneticPr fontId="1"/>
  </si>
  <si>
    <t>○○○-○○○-○○○○</t>
    <phoneticPr fontId="1"/>
  </si>
  <si>
    <t>フリガナ</t>
    <phoneticPr fontId="1"/>
  </si>
  <si>
    <t>○○○○○○</t>
    <phoneticPr fontId="1"/>
  </si>
  <si>
    <t>○○○○○○</t>
    <phoneticPr fontId="1"/>
  </si>
  <si>
    <t>○○</t>
    <phoneticPr fontId="1"/>
  </si>
  <si>
    <t>例：スポーツドクター、アスレティックトレーナー
　　ニュートリションマネージャー、メンタルトレーナー
　　スポーツスカラー、スポーツデンティスト　等</t>
    <rPh sb="0" eb="1">
      <t>レイ</t>
    </rPh>
    <rPh sb="73" eb="74">
      <t>トウ</t>
    </rPh>
    <phoneticPr fontId="1"/>
  </si>
  <si>
    <t>○○○○○</t>
    <phoneticPr fontId="1"/>
  </si>
  <si>
    <t>第１０－６号様式</t>
    <rPh sb="0" eb="1">
      <t>ダイ</t>
    </rPh>
    <rPh sb="5" eb="6">
      <t>ゴウ</t>
    </rPh>
    <rPh sb="6" eb="8">
      <t>ヨウシキ</t>
    </rPh>
    <phoneticPr fontId="1"/>
  </si>
  <si>
    <t>指導者養成支援　報告書（名簿）</t>
    <rPh sb="0" eb="3">
      <t>シドウシャ</t>
    </rPh>
    <rPh sb="3" eb="5">
      <t>ヨウセイ</t>
    </rPh>
    <rPh sb="5" eb="7">
      <t>シエン</t>
    </rPh>
    <rPh sb="8" eb="10">
      <t>ホウコク</t>
    </rPh>
    <rPh sb="10" eb="11">
      <t>ショ</t>
    </rPh>
    <rPh sb="12" eb="14">
      <t>メイボ</t>
    </rPh>
    <phoneticPr fontId="1"/>
  </si>
  <si>
    <t>　実施報告書</t>
    <rPh sb="1" eb="3">
      <t>ジッシ</t>
    </rPh>
    <rPh sb="3" eb="5">
      <t>ホウコク</t>
    </rPh>
    <rPh sb="5" eb="6">
      <t>ショ</t>
    </rPh>
    <phoneticPr fontId="1"/>
  </si>
  <si>
    <t>研修会・大会等　参加・開催の別</t>
    <rPh sb="0" eb="3">
      <t>ケンシュウカイ</t>
    </rPh>
    <rPh sb="4" eb="6">
      <t>タイカイ</t>
    </rPh>
    <rPh sb="6" eb="7">
      <t>トウ</t>
    </rPh>
    <rPh sb="8" eb="10">
      <t>サンカ</t>
    </rPh>
    <rPh sb="11" eb="13">
      <t>カイサイ</t>
    </rPh>
    <rPh sb="14" eb="15">
      <t>ベツ</t>
    </rPh>
    <phoneticPr fontId="1"/>
  </si>
  <si>
    <t>参加　　　・　　　開催</t>
    <rPh sb="0" eb="2">
      <t>サンカ</t>
    </rPh>
    <rPh sb="9" eb="11">
      <t>カイサイ</t>
    </rPh>
    <phoneticPr fontId="1"/>
  </si>
  <si>
    <t>１　参加者</t>
    <rPh sb="2" eb="5">
      <t>サンカシャ</t>
    </rPh>
    <phoneticPr fontId="1"/>
  </si>
  <si>
    <t>参加者氏名</t>
    <rPh sb="0" eb="3">
      <t>サンカシャ</t>
    </rPh>
    <rPh sb="3" eb="5">
      <t>シメイ</t>
    </rPh>
    <phoneticPr fontId="1"/>
  </si>
  <si>
    <t>所属（勤務先）</t>
    <rPh sb="0" eb="2">
      <t>ショゾク</t>
    </rPh>
    <rPh sb="3" eb="6">
      <t>キンムサキ</t>
    </rPh>
    <phoneticPr fontId="1"/>
  </si>
  <si>
    <t>競技団体役職</t>
    <rPh sb="0" eb="2">
      <t>キョウギ</t>
    </rPh>
    <rPh sb="2" eb="4">
      <t>ダンタイ</t>
    </rPh>
    <rPh sb="4" eb="6">
      <t>ヤクショク</t>
    </rPh>
    <phoneticPr fontId="1"/>
  </si>
  <si>
    <t>連絡先</t>
    <rPh sb="0" eb="3">
      <t>レンラクサキ</t>
    </rPh>
    <phoneticPr fontId="1"/>
  </si>
  <si>
    <t>２　実施内容</t>
    <rPh sb="2" eb="4">
      <t>ジッシ</t>
    </rPh>
    <rPh sb="4" eb="6">
      <t>ナイヨウ</t>
    </rPh>
    <phoneticPr fontId="1"/>
  </si>
  <si>
    <t>日時</t>
    <rPh sb="0" eb="2">
      <t>ニチジ</t>
    </rPh>
    <phoneticPr fontId="1"/>
  </si>
  <si>
    <t>研修等名称</t>
    <rPh sb="0" eb="3">
      <t>ケンシュウトウ</t>
    </rPh>
    <rPh sb="3" eb="5">
      <t>メイショウ</t>
    </rPh>
    <phoneticPr fontId="1"/>
  </si>
  <si>
    <t>目的</t>
    <rPh sb="0" eb="2">
      <t>モクテキ</t>
    </rPh>
    <phoneticPr fontId="1"/>
  </si>
  <si>
    <t>３　決算書</t>
    <rPh sb="2" eb="5">
      <t>ケッサンショ</t>
    </rPh>
    <phoneticPr fontId="1"/>
  </si>
  <si>
    <t>（１）収入の部</t>
    <rPh sb="3" eb="5">
      <t>シュウニュウ</t>
    </rPh>
    <rPh sb="6" eb="7">
      <t>ブ</t>
    </rPh>
    <phoneticPr fontId="1"/>
  </si>
  <si>
    <t>科　　　 目</t>
    <rPh sb="0" eb="1">
      <t>カ</t>
    </rPh>
    <rPh sb="5" eb="6">
      <t>メ</t>
    </rPh>
    <phoneticPr fontId="1"/>
  </si>
  <si>
    <t>金　　　額</t>
    <rPh sb="0" eb="1">
      <t>キン</t>
    </rPh>
    <rPh sb="4" eb="5">
      <t>ガク</t>
    </rPh>
    <phoneticPr fontId="1"/>
  </si>
  <si>
    <t>説　　　　　明</t>
    <rPh sb="0" eb="1">
      <t>セツ</t>
    </rPh>
    <rPh sb="6" eb="7">
      <t>メイ</t>
    </rPh>
    <phoneticPr fontId="1"/>
  </si>
  <si>
    <t>委　 託 　金</t>
    <rPh sb="0" eb="1">
      <t>イ</t>
    </rPh>
    <rPh sb="3" eb="4">
      <t>コトヅケ</t>
    </rPh>
    <rPh sb="6" eb="7">
      <t>キン</t>
    </rPh>
    <phoneticPr fontId="1"/>
  </si>
  <si>
    <t>負　 担 　金</t>
    <rPh sb="0" eb="1">
      <t>フ</t>
    </rPh>
    <rPh sb="3" eb="4">
      <t>タン</t>
    </rPh>
    <rPh sb="6" eb="7">
      <t>カネ</t>
    </rPh>
    <phoneticPr fontId="1"/>
  </si>
  <si>
    <t>そ　 の 　他</t>
    <rPh sb="6" eb="7">
      <t>タ</t>
    </rPh>
    <phoneticPr fontId="1"/>
  </si>
  <si>
    <t>合　　　 計</t>
    <rPh sb="0" eb="1">
      <t>ゴウ</t>
    </rPh>
    <rPh sb="5" eb="6">
      <t>ケイ</t>
    </rPh>
    <phoneticPr fontId="1"/>
  </si>
  <si>
    <t>（２）支出の部</t>
    <rPh sb="3" eb="5">
      <t>シシュツ</t>
    </rPh>
    <rPh sb="6" eb="7">
      <t>ブ</t>
    </rPh>
    <phoneticPr fontId="1"/>
  </si>
  <si>
    <t>交通費（旅行雑費含む）</t>
    <rPh sb="0" eb="2">
      <t>コウツウ</t>
    </rPh>
    <rPh sb="2" eb="3">
      <t>ヒ</t>
    </rPh>
    <rPh sb="4" eb="6">
      <t>リョコウ</t>
    </rPh>
    <rPh sb="6" eb="8">
      <t>ザッピ</t>
    </rPh>
    <rPh sb="8" eb="9">
      <t>フク</t>
    </rPh>
    <phoneticPr fontId="1"/>
  </si>
  <si>
    <t>宿 　泊 　費</t>
    <rPh sb="0" eb="1">
      <t>ヤド</t>
    </rPh>
    <rPh sb="3" eb="4">
      <t>ハク</t>
    </rPh>
    <rPh sb="6" eb="7">
      <t>ヒ</t>
    </rPh>
    <phoneticPr fontId="1"/>
  </si>
  <si>
    <t>会場使用料</t>
    <rPh sb="0" eb="2">
      <t>カイジョウ</t>
    </rPh>
    <rPh sb="2" eb="5">
      <t>シヨウリョウ</t>
    </rPh>
    <phoneticPr fontId="1"/>
  </si>
  <si>
    <t>食料費（昼食代）</t>
    <rPh sb="0" eb="1">
      <t>ショク</t>
    </rPh>
    <rPh sb="1" eb="2">
      <t>リョウ</t>
    </rPh>
    <rPh sb="2" eb="3">
      <t>ヒ</t>
    </rPh>
    <rPh sb="4" eb="7">
      <t>チュウショクダイ</t>
    </rPh>
    <phoneticPr fontId="1"/>
  </si>
  <si>
    <t>通信運搬費</t>
    <rPh sb="0" eb="2">
      <t>ツウシン</t>
    </rPh>
    <rPh sb="2" eb="5">
      <t>ウンパンヒ</t>
    </rPh>
    <phoneticPr fontId="1"/>
  </si>
  <si>
    <t>消 耗 品 費</t>
    <rPh sb="0" eb="1">
      <t>ケ</t>
    </rPh>
    <rPh sb="2" eb="3">
      <t>モウ</t>
    </rPh>
    <rPh sb="4" eb="5">
      <t>シナ</t>
    </rPh>
    <rPh sb="6" eb="7">
      <t>ヒ</t>
    </rPh>
    <phoneticPr fontId="1"/>
  </si>
  <si>
    <t>○○○○○</t>
    <phoneticPr fontId="1"/>
  </si>
  <si>
    <t>○○○-○○○-○○○○</t>
    <phoneticPr fontId="1"/>
  </si>
  <si>
    <t>○○高校</t>
    <rPh sb="2" eb="4">
      <t>コウコウ</t>
    </rPh>
    <phoneticPr fontId="1"/>
  </si>
  <si>
    <t>地区強化主任</t>
    <rPh sb="0" eb="2">
      <t>チク</t>
    </rPh>
    <rPh sb="2" eb="4">
      <t>キョウカ</t>
    </rPh>
    <rPh sb="4" eb="6">
      <t>シュニン</t>
    </rPh>
    <phoneticPr fontId="1"/>
  </si>
  <si>
    <t>○○○-○○○-○○○○</t>
    <phoneticPr fontId="1"/>
  </si>
  <si>
    <t>公認コーチ○○級研修会　等</t>
    <rPh sb="0" eb="2">
      <t>コウニン</t>
    </rPh>
    <rPh sb="7" eb="8">
      <t>キュウ</t>
    </rPh>
    <rPh sb="8" eb="11">
      <t>ケンシュウカイ</t>
    </rPh>
    <rPh sb="12" eb="13">
      <t>トウ</t>
    </rPh>
    <phoneticPr fontId="1"/>
  </si>
  <si>
    <t>○○県○○市○○高校</t>
    <rPh sb="2" eb="3">
      <t>ケン</t>
    </rPh>
    <rPh sb="5" eb="6">
      <t>シ</t>
    </rPh>
    <rPh sb="8" eb="10">
      <t>コウコウ</t>
    </rPh>
    <phoneticPr fontId="1"/>
  </si>
  <si>
    <t>練習方法および施設等の研修視察</t>
    <rPh sb="0" eb="2">
      <t>レンシュウ</t>
    </rPh>
    <rPh sb="2" eb="4">
      <t>ホウホウ</t>
    </rPh>
    <rPh sb="7" eb="9">
      <t>シセツ</t>
    </rPh>
    <rPh sb="9" eb="10">
      <t>トウ</t>
    </rPh>
    <rPh sb="11" eb="13">
      <t>ケンシュウ</t>
    </rPh>
    <rPh sb="13" eb="15">
      <t>シサツ</t>
    </rPh>
    <phoneticPr fontId="1"/>
  </si>
  <si>
    <t>○○～鹿児島</t>
    <rPh sb="3" eb="6">
      <t>カゴシマ</t>
    </rPh>
    <phoneticPr fontId="1"/>
  </si>
  <si>
    <t>9,500円×2泊</t>
    <rPh sb="5" eb="6">
      <t>エン</t>
    </rPh>
    <rPh sb="8" eb="9">
      <t>ハク</t>
    </rPh>
    <phoneticPr fontId="1"/>
  </si>
  <si>
    <t>800円×2食</t>
    <rPh sb="3" eb="4">
      <t>エン</t>
    </rPh>
    <rPh sb="6" eb="7">
      <t>ショク</t>
    </rPh>
    <phoneticPr fontId="1"/>
  </si>
  <si>
    <t>第１０－７号様式</t>
    <rPh sb="0" eb="1">
      <t>ダイ</t>
    </rPh>
    <rPh sb="5" eb="6">
      <t>ゴウ</t>
    </rPh>
    <rPh sb="6" eb="8">
      <t>ヨウシキ</t>
    </rPh>
    <phoneticPr fontId="1"/>
  </si>
  <si>
    <t>　ちばジュニア強化事業</t>
    <rPh sb="7" eb="9">
      <t>キョウカ</t>
    </rPh>
    <rPh sb="9" eb="11">
      <t>ジギョウ</t>
    </rPh>
    <phoneticPr fontId="1"/>
  </si>
  <si>
    <t>特殊事業開催支援</t>
    <rPh sb="0" eb="2">
      <t>トクシュ</t>
    </rPh>
    <rPh sb="2" eb="4">
      <t>ジギョウ</t>
    </rPh>
    <rPh sb="4" eb="6">
      <t>カイサイ</t>
    </rPh>
    <rPh sb="6" eb="8">
      <t>シエン</t>
    </rPh>
    <phoneticPr fontId="1"/>
  </si>
  <si>
    <t>　　　実施報告書</t>
    <rPh sb="3" eb="5">
      <t>ジッシ</t>
    </rPh>
    <rPh sb="5" eb="7">
      <t>ホウコク</t>
    </rPh>
    <rPh sb="7" eb="8">
      <t>ショ</t>
    </rPh>
    <phoneticPr fontId="1"/>
  </si>
  <si>
    <t>１　実施計画</t>
    <rPh sb="2" eb="4">
      <t>ジッシ</t>
    </rPh>
    <rPh sb="4" eb="6">
      <t>ケイカク</t>
    </rPh>
    <phoneticPr fontId="1"/>
  </si>
  <si>
    <t>競技会の名称</t>
    <rPh sb="0" eb="3">
      <t>キョウギカイ</t>
    </rPh>
    <rPh sb="4" eb="6">
      <t>メイショウ</t>
    </rPh>
    <phoneticPr fontId="1"/>
  </si>
  <si>
    <t>目的・事業の概要</t>
    <rPh sb="0" eb="2">
      <t>モクテキ</t>
    </rPh>
    <rPh sb="3" eb="5">
      <t>ジギョウ</t>
    </rPh>
    <rPh sb="6" eb="8">
      <t>ガイヨウ</t>
    </rPh>
    <phoneticPr fontId="1"/>
  </si>
  <si>
    <t>期日・期間</t>
    <rPh sb="0" eb="2">
      <t>キジツ</t>
    </rPh>
    <rPh sb="3" eb="5">
      <t>キカン</t>
    </rPh>
    <phoneticPr fontId="1"/>
  </si>
  <si>
    <t>会場名称</t>
    <rPh sb="0" eb="2">
      <t>カイジョウ</t>
    </rPh>
    <rPh sb="2" eb="4">
      <t>メイショウ</t>
    </rPh>
    <phoneticPr fontId="1"/>
  </si>
  <si>
    <t>（住所）</t>
    <rPh sb="1" eb="3">
      <t>ジュウショ</t>
    </rPh>
    <phoneticPr fontId="1"/>
  </si>
  <si>
    <t>〒</t>
    <phoneticPr fontId="1"/>
  </si>
  <si>
    <t>（電話）</t>
    <rPh sb="1" eb="3">
      <t>デンワ</t>
    </rPh>
    <phoneticPr fontId="1"/>
  </si>
  <si>
    <t>参加者数</t>
    <rPh sb="0" eb="3">
      <t>サンカシャ</t>
    </rPh>
    <rPh sb="3" eb="4">
      <t>スウ</t>
    </rPh>
    <phoneticPr fontId="1"/>
  </si>
  <si>
    <t>男　　 　名</t>
    <rPh sb="0" eb="1">
      <t>オトコ</t>
    </rPh>
    <rPh sb="5" eb="6">
      <t>メイ</t>
    </rPh>
    <phoneticPr fontId="1"/>
  </si>
  <si>
    <t>女　 　　名</t>
    <rPh sb="0" eb="1">
      <t>オンナ</t>
    </rPh>
    <rPh sb="5" eb="6">
      <t>メイ</t>
    </rPh>
    <phoneticPr fontId="1"/>
  </si>
  <si>
    <t>合計        名</t>
    <rPh sb="0" eb="2">
      <t>ゴウケイ</t>
    </rPh>
    <rPh sb="10" eb="11">
      <t>メイ</t>
    </rPh>
    <phoneticPr fontId="1"/>
  </si>
  <si>
    <t>２　予算書</t>
    <rPh sb="2" eb="5">
      <t>ヨサンショ</t>
    </rPh>
    <phoneticPr fontId="1"/>
  </si>
  <si>
    <t>※結果を添付してください。</t>
    <rPh sb="1" eb="3">
      <t>ケッカ</t>
    </rPh>
    <rPh sb="4" eb="6">
      <t>テンプ</t>
    </rPh>
    <phoneticPr fontId="1"/>
  </si>
  <si>
    <t>○○○○○</t>
    <phoneticPr fontId="1"/>
  </si>
  <si>
    <t>○○○-○○○-○○○○</t>
    <phoneticPr fontId="1"/>
  </si>
  <si>
    <t>○○競技ジュニア大会</t>
    <rPh sb="2" eb="4">
      <t>キョウギ</t>
    </rPh>
    <rPh sb="8" eb="10">
      <t>タイカイ</t>
    </rPh>
    <phoneticPr fontId="1"/>
  </si>
  <si>
    <t>男　　○○　名</t>
    <rPh sb="0" eb="1">
      <t>オトコ</t>
    </rPh>
    <rPh sb="6" eb="7">
      <t>メイ</t>
    </rPh>
    <phoneticPr fontId="1"/>
  </si>
  <si>
    <t>女　○○　　名</t>
    <rPh sb="0" eb="1">
      <t>オンナ</t>
    </rPh>
    <rPh sb="6" eb="7">
      <t>メイ</t>
    </rPh>
    <phoneticPr fontId="1"/>
  </si>
  <si>
    <t>合計○○○名</t>
    <rPh sb="0" eb="2">
      <t>ゴウケイ</t>
    </rPh>
    <rPh sb="5" eb="6">
      <t>メイ</t>
    </rPh>
    <phoneticPr fontId="1"/>
  </si>
  <si>
    <t>千葉県競技力向上推進本部委託金</t>
    <rPh sb="0" eb="3">
      <t>チバケン</t>
    </rPh>
    <rPh sb="3" eb="6">
      <t>キョウギリョク</t>
    </rPh>
    <rPh sb="6" eb="8">
      <t>コウジョウ</t>
    </rPh>
    <rPh sb="8" eb="10">
      <t>スイシン</t>
    </rPh>
    <rPh sb="10" eb="12">
      <t>ホンブ</t>
    </rPh>
    <rPh sb="12" eb="15">
      <t>イタクキン</t>
    </rPh>
    <phoneticPr fontId="1"/>
  </si>
  <si>
    <t>2,450円×20人</t>
    <rPh sb="5" eb="6">
      <t>エン</t>
    </rPh>
    <rPh sb="9" eb="10">
      <t>ニン</t>
    </rPh>
    <phoneticPr fontId="1"/>
  </si>
  <si>
    <t>切手・封筒代</t>
    <rPh sb="0" eb="2">
      <t>キッテ</t>
    </rPh>
    <rPh sb="3" eb="5">
      <t>フウトウ</t>
    </rPh>
    <rPh sb="5" eb="6">
      <t>ダイ</t>
    </rPh>
    <phoneticPr fontId="1"/>
  </si>
  <si>
    <t>テープ代</t>
    <rPh sb="3" eb="4">
      <t>ダイ</t>
    </rPh>
    <phoneticPr fontId="1"/>
  </si>
  <si>
    <t>印刷代・用紙代</t>
    <rPh sb="0" eb="3">
      <t>インサツダイ</t>
    </rPh>
    <rPh sb="4" eb="7">
      <t>ヨウシダイ</t>
    </rPh>
    <phoneticPr fontId="1"/>
  </si>
  <si>
    <t/>
  </si>
  <si>
    <t>№</t>
    <phoneticPr fontId="1"/>
  </si>
  <si>
    <t>千葉　育子</t>
    <rPh sb="0" eb="2">
      <t>チバ</t>
    </rPh>
    <rPh sb="3" eb="5">
      <t>イクコ</t>
    </rPh>
    <phoneticPr fontId="1"/>
  </si>
  <si>
    <t>幕張総合高校</t>
    <rPh sb="0" eb="2">
      <t>マクハリ</t>
    </rPh>
    <rPh sb="2" eb="4">
      <t>ソウゴウ</t>
    </rPh>
    <rPh sb="4" eb="6">
      <t>コウコウ</t>
    </rPh>
    <phoneticPr fontId="1"/>
  </si>
  <si>
    <t>～</t>
  </si>
  <si>
    <t>千葉県総合スポーツセンター</t>
    <rPh sb="0" eb="3">
      <t>チバケン</t>
    </rPh>
    <rPh sb="3" eb="5">
      <t>ソウゴウ</t>
    </rPh>
    <phoneticPr fontId="1"/>
  </si>
  <si>
    <t>○○　年度　千葉県競技力向上推進本部</t>
    <rPh sb="3" eb="5">
      <t>ネンド</t>
    </rPh>
    <rPh sb="6" eb="9">
      <t>チバケン</t>
    </rPh>
    <rPh sb="9" eb="12">
      <t>キョウギリョク</t>
    </rPh>
    <rPh sb="12" eb="14">
      <t>コウジョウ</t>
    </rPh>
    <rPh sb="14" eb="16">
      <t>スイシン</t>
    </rPh>
    <rPh sb="16" eb="18">
      <t>ホンブ</t>
    </rPh>
    <phoneticPr fontId="1"/>
  </si>
  <si>
    <t>○○年○月○日</t>
    <rPh sb="2" eb="3">
      <t>ネン</t>
    </rPh>
    <rPh sb="4" eb="5">
      <t>ガツ</t>
    </rPh>
    <rPh sb="6" eb="7">
      <t>ニチ</t>
    </rPh>
    <phoneticPr fontId="1"/>
  </si>
  <si>
    <t>○○ 年度　千葉県競技力向上推進本部</t>
    <rPh sb="3" eb="5">
      <t>ネンド</t>
    </rPh>
    <rPh sb="6" eb="9">
      <t>チバケン</t>
    </rPh>
    <rPh sb="9" eb="12">
      <t>キョウギリョク</t>
    </rPh>
    <rPh sb="12" eb="14">
      <t>コウジョウ</t>
    </rPh>
    <rPh sb="14" eb="16">
      <t>スイシン</t>
    </rPh>
    <rPh sb="16" eb="18">
      <t>ホンブ</t>
    </rPh>
    <phoneticPr fontId="1"/>
  </si>
  <si>
    <t>令和　　年　　月　　日（　　）～　　　月　　日（　　）　　　泊　　日　　</t>
    <rPh sb="0" eb="2">
      <t>レイワ</t>
    </rPh>
    <rPh sb="4" eb="5">
      <t>ネン</t>
    </rPh>
    <rPh sb="7" eb="8">
      <t>ツキ</t>
    </rPh>
    <rPh sb="10" eb="11">
      <t>ニチ</t>
    </rPh>
    <rPh sb="19" eb="20">
      <t>ツキ</t>
    </rPh>
    <rPh sb="30" eb="31">
      <t>ハク</t>
    </rPh>
    <rPh sb="33" eb="34">
      <t>ヒ</t>
    </rPh>
    <phoneticPr fontId="1"/>
  </si>
  <si>
    <t>　○○　年　○　月　○○　日（　○　）　</t>
    <rPh sb="4" eb="5">
      <t>ネン</t>
    </rPh>
    <rPh sb="8" eb="9">
      <t>ツキ</t>
    </rPh>
    <rPh sb="13" eb="14">
      <t>ニチ</t>
    </rPh>
    <phoneticPr fontId="1"/>
  </si>
  <si>
    <t>○○　　年　　月　　日（　　　）　</t>
    <rPh sb="4" eb="5">
      <t>ネン</t>
    </rPh>
    <rPh sb="7" eb="8">
      <t>ツキ</t>
    </rPh>
    <rPh sb="10" eb="11">
      <t>ニチ</t>
    </rPh>
    <phoneticPr fontId="1"/>
  </si>
  <si>
    <t>令和　　年　　月　　日（　　）～　　月　　日　　　　泊　　　日　</t>
    <rPh sb="0" eb="2">
      <t>レイワ</t>
    </rPh>
    <rPh sb="4" eb="5">
      <t>ネン</t>
    </rPh>
    <rPh sb="7" eb="8">
      <t>ツキ</t>
    </rPh>
    <rPh sb="10" eb="11">
      <t>ニチ</t>
    </rPh>
    <rPh sb="26" eb="27">
      <t>ハク</t>
    </rPh>
    <rPh sb="30" eb="31">
      <t>ヒ</t>
    </rPh>
    <phoneticPr fontId="1"/>
  </si>
  <si>
    <t>令和　　年　　月　　日（　　）～　　月　　日　　　　泊　　　日　</t>
    <rPh sb="0" eb="1">
      <t>レイ</t>
    </rPh>
    <rPh sb="4" eb="5">
      <t>ネン</t>
    </rPh>
    <rPh sb="7" eb="8">
      <t>ツキ</t>
    </rPh>
    <rPh sb="10" eb="11">
      <t>ニチ</t>
    </rPh>
    <rPh sb="26" eb="27">
      <t>ハク</t>
    </rPh>
    <rPh sb="30" eb="31">
      <t>ヒ</t>
    </rPh>
    <phoneticPr fontId="1"/>
  </si>
  <si>
    <t>令和○○年○月○○日（○）　</t>
    <rPh sb="4" eb="5">
      <t>ネン</t>
    </rPh>
    <rPh sb="6" eb="7">
      <t>ツキ</t>
    </rPh>
    <rPh sb="9" eb="10">
      <t>ニチ</t>
    </rPh>
    <phoneticPr fontId="1"/>
  </si>
  <si>
    <t>令和　　年　　月　　日（　　）　</t>
    <rPh sb="4" eb="5">
      <t>ネン</t>
    </rPh>
    <rPh sb="7" eb="8">
      <t>ツキ</t>
    </rPh>
    <rPh sb="10" eb="11">
      <t>ニチ</t>
    </rPh>
    <phoneticPr fontId="1"/>
  </si>
  <si>
    <t>令和　　年　　月　　日（　　）～　　月　　日　　　　泊　　　日　</t>
    <rPh sb="4" eb="5">
      <t>ネン</t>
    </rPh>
    <rPh sb="7" eb="8">
      <t>ツキ</t>
    </rPh>
    <rPh sb="10" eb="11">
      <t>ニチ</t>
    </rPh>
    <rPh sb="26" eb="27">
      <t>ハク</t>
    </rPh>
    <rPh sb="30" eb="31">
      <t>ヒ</t>
    </rPh>
    <phoneticPr fontId="1"/>
  </si>
  <si>
    <t>回数</t>
  </si>
  <si>
    <t>泊数</t>
  </si>
  <si>
    <t>日数</t>
  </si>
  <si>
    <t>指導者数</t>
  </si>
  <si>
    <t>選手数</t>
  </si>
  <si>
    <t>スポーツ教室</t>
    <rPh sb="4" eb="6">
      <t>キョウシツ</t>
    </rPh>
    <phoneticPr fontId="1"/>
  </si>
  <si>
    <t>練習会</t>
    <rPh sb="0" eb="2">
      <t>レンシュウ</t>
    </rPh>
    <rPh sb="2" eb="3">
      <t>カイ</t>
    </rPh>
    <phoneticPr fontId="1"/>
  </si>
  <si>
    <t>合宿・遠征</t>
    <rPh sb="0" eb="2">
      <t>ガッシュク</t>
    </rPh>
    <rPh sb="3" eb="5">
      <t>エンセイ</t>
    </rPh>
    <phoneticPr fontId="1"/>
  </si>
  <si>
    <t>回数</t>
    <phoneticPr fontId="1"/>
  </si>
  <si>
    <t>地区</t>
    <rPh sb="0" eb="2">
      <t>チク</t>
    </rPh>
    <phoneticPr fontId="1"/>
  </si>
  <si>
    <t>選手数</t>
    <phoneticPr fontId="1"/>
  </si>
  <si>
    <t>指導者数</t>
    <phoneticPr fontId="1"/>
  </si>
  <si>
    <t>日スポ協公認指導員</t>
    <rPh sb="0" eb="1">
      <t>ニチ</t>
    </rPh>
    <rPh sb="3" eb="4">
      <t>キョウ</t>
    </rPh>
    <rPh sb="4" eb="6">
      <t>コウニン</t>
    </rPh>
    <rPh sb="6" eb="9">
      <t>シドウイン</t>
    </rPh>
    <phoneticPr fontId="1"/>
  </si>
  <si>
    <t>役務費</t>
    <rPh sb="0" eb="3">
      <t>エキムヒ</t>
    </rPh>
    <phoneticPr fontId="1"/>
  </si>
  <si>
    <t>自己負担</t>
    <rPh sb="0" eb="2">
      <t>ジコ</t>
    </rPh>
    <rPh sb="2" eb="4">
      <t>フタン</t>
    </rPh>
    <phoneticPr fontId="1"/>
  </si>
  <si>
    <t>高体連負担金</t>
    <rPh sb="0" eb="3">
      <t>コウタイレン</t>
    </rPh>
    <rPh sb="3" eb="6">
      <t>フタンキン</t>
    </rPh>
    <phoneticPr fontId="1"/>
  </si>
  <si>
    <t>役務費</t>
    <rPh sb="0" eb="3">
      <t>エキムヒ</t>
    </rPh>
    <phoneticPr fontId="1"/>
  </si>
  <si>
    <t>使用料及び賃借料</t>
    <rPh sb="0" eb="3">
      <t>シヨウリョウ</t>
    </rPh>
    <rPh sb="3" eb="4">
      <t>オヨ</t>
    </rPh>
    <rPh sb="5" eb="8">
      <t>チンシャクリョウ</t>
    </rPh>
    <phoneticPr fontId="1"/>
  </si>
  <si>
    <t>通信運搬費</t>
    <rPh sb="0" eb="2">
      <t>ツウシン</t>
    </rPh>
    <rPh sb="2" eb="4">
      <t>ウンパン</t>
    </rPh>
    <rPh sb="4" eb="5">
      <t>ヒ</t>
    </rPh>
    <phoneticPr fontId="1"/>
  </si>
  <si>
    <t>負担金（参加費等）</t>
    <rPh sb="0" eb="3">
      <t>フタンキン</t>
    </rPh>
    <rPh sb="4" eb="7">
      <t>サンカヒ</t>
    </rPh>
    <rPh sb="7" eb="8">
      <t>トウ</t>
    </rPh>
    <phoneticPr fontId="1"/>
  </si>
  <si>
    <t>令和　　年度　千葉県競技力向上推進本部事業</t>
    <rPh sb="0" eb="2">
      <t>レイワ</t>
    </rPh>
    <rPh sb="4" eb="6">
      <t>ネンド</t>
    </rPh>
    <phoneticPr fontId="1"/>
  </si>
  <si>
    <t>令和　　年度　千葉県競技力向上推進本部事業</t>
    <rPh sb="0" eb="2">
      <t>レイワ</t>
    </rPh>
    <rPh sb="4" eb="6">
      <t>ネンド</t>
    </rPh>
    <rPh sb="7" eb="10">
      <t>チバケン</t>
    </rPh>
    <rPh sb="10" eb="13">
      <t>キョウギリョク</t>
    </rPh>
    <rPh sb="13" eb="15">
      <t>コウジョウ</t>
    </rPh>
    <rPh sb="15" eb="17">
      <t>スイシン</t>
    </rPh>
    <rPh sb="17" eb="19">
      <t>ホンブ</t>
    </rPh>
    <rPh sb="19" eb="21">
      <t>ジギョウ</t>
    </rPh>
    <phoneticPr fontId="1"/>
  </si>
  <si>
    <t>令和　　年度　千葉県競技力向上推進本部</t>
    <rPh sb="0" eb="2">
      <t>レイワ</t>
    </rPh>
    <rPh sb="4" eb="5">
      <t>ネン</t>
    </rPh>
    <rPh sb="5" eb="6">
      <t>ド</t>
    </rPh>
    <rPh sb="6" eb="8">
      <t>ヘイネンド</t>
    </rPh>
    <rPh sb="7" eb="10">
      <t>チバケン</t>
    </rPh>
    <rPh sb="10" eb="13">
      <t>キョウギリョク</t>
    </rPh>
    <rPh sb="13" eb="15">
      <t>コウジョウ</t>
    </rPh>
    <rPh sb="15" eb="17">
      <t>スイシン</t>
    </rPh>
    <rPh sb="17" eb="19">
      <t>ホンブ</t>
    </rPh>
    <phoneticPr fontId="1"/>
  </si>
  <si>
    <t>光熱・燃料費</t>
    <rPh sb="0" eb="2">
      <t>コウネツ</t>
    </rPh>
    <rPh sb="3" eb="6">
      <t>ネンリョウヒ</t>
    </rPh>
    <phoneticPr fontId="1"/>
  </si>
  <si>
    <t>○○○－○○○－○○</t>
    <phoneticPr fontId="1"/>
  </si>
  <si>
    <t>〇〇</t>
    <phoneticPr fontId="1"/>
  </si>
  <si>
    <t>○○　〇〇</t>
    <phoneticPr fontId="1"/>
  </si>
  <si>
    <t>千葉市立△△中学校</t>
    <rPh sb="0" eb="3">
      <t>チバシ</t>
    </rPh>
    <rPh sb="3" eb="4">
      <t>リツ</t>
    </rPh>
    <rPh sb="6" eb="9">
      <t>チュウガッコウ</t>
    </rPh>
    <phoneticPr fontId="1"/>
  </si>
  <si>
    <t>八千代市立◇◇中学校</t>
    <rPh sb="0" eb="4">
      <t>ヤチヨシ</t>
    </rPh>
    <rPh sb="4" eb="5">
      <t>リツ</t>
    </rPh>
    <rPh sb="7" eb="10">
      <t>チュウガッコウ</t>
    </rPh>
    <phoneticPr fontId="1"/>
  </si>
  <si>
    <t>千葉市立○○中学校</t>
    <rPh sb="0" eb="3">
      <t>チバシ</t>
    </rPh>
    <rPh sb="3" eb="4">
      <t>リツ</t>
    </rPh>
    <rPh sb="6" eb="9">
      <t>チュウガッコウ</t>
    </rPh>
    <phoneticPr fontId="1"/>
  </si>
  <si>
    <t>市原市立△△中学校</t>
    <rPh sb="0" eb="3">
      <t>イチハラシ</t>
    </rPh>
    <rPh sb="3" eb="4">
      <t>リツ</t>
    </rPh>
    <rPh sb="6" eb="9">
      <t>チュウガッコウ</t>
    </rPh>
    <phoneticPr fontId="1"/>
  </si>
  <si>
    <t>船橋市立◇◇中学校</t>
    <rPh sb="0" eb="3">
      <t>フナバシシ</t>
    </rPh>
    <rPh sb="3" eb="4">
      <t>リツ</t>
    </rPh>
    <rPh sb="6" eb="9">
      <t>チュウガッコウ</t>
    </rPh>
    <phoneticPr fontId="1"/>
  </si>
  <si>
    <t>習志野市立○○中学校</t>
    <rPh sb="0" eb="4">
      <t>ナラシノシ</t>
    </rPh>
    <rPh sb="4" eb="5">
      <t>リツ</t>
    </rPh>
    <rPh sb="7" eb="10">
      <t>チュウガッコウ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</si>
</sst>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▲ &quot;#,##0"/>
    <numFmt numFmtId="177" formatCode="#,##0_ "/>
    <numFmt numFmtId="178" formatCode="0_ "/>
  </numFmts>
  <fonts count="2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明朝"/>
      <family val="1"/>
      <charset val="128"/>
    </font>
    <font>
      <sz val="18"/>
      <name val="ＭＳ 明朝"/>
      <family val="1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sz val="20"/>
      <name val="ＭＳ 明朝"/>
      <family val="1"/>
      <charset val="128"/>
    </font>
    <font>
      <sz val="12"/>
      <name val="ＭＳ 明朝"/>
      <family val="1"/>
      <charset val="128"/>
    </font>
    <font>
      <u/>
      <sz val="11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name val="ＭＳ 明朝"/>
      <family val="1"/>
      <charset val="128"/>
    </font>
    <font>
      <i/>
      <sz val="11"/>
      <name val="ＭＳ 明朝"/>
      <family val="1"/>
      <charset val="128"/>
    </font>
    <font>
      <b/>
      <sz val="14"/>
      <name val="ＭＳ 明朝"/>
      <family val="1"/>
      <charset val="128"/>
    </font>
    <font>
      <sz val="9"/>
      <name val="ＭＳ 明朝"/>
      <family val="1"/>
      <charset val="128"/>
    </font>
    <font>
      <b/>
      <sz val="11"/>
      <name val="ＭＳ 明朝"/>
      <family val="1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3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distributed" vertical="center" indent="1" shrinkToFit="1"/>
    </xf>
    <xf numFmtId="0" fontId="8" fillId="0" borderId="1" xfId="0" applyFont="1" applyBorder="1" applyAlignment="1">
      <alignment horizontal="distributed" vertical="center" indent="1" shrinkToFit="1"/>
    </xf>
    <xf numFmtId="0" fontId="6" fillId="0" borderId="1" xfId="0" applyFont="1" applyBorder="1" applyAlignment="1">
      <alignment horizontal="distributed" vertical="center" indent="1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0" xfId="0" applyFont="1" applyAlignment="1">
      <alignment horizontal="distributed" vertical="center"/>
    </xf>
    <xf numFmtId="0" fontId="5" fillId="0" borderId="1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distributed" vertical="center" wrapText="1" indent="1" shrinkToFit="1"/>
    </xf>
    <xf numFmtId="0" fontId="6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vertical="center" shrinkToFit="1"/>
      <protection locked="0"/>
    </xf>
    <xf numFmtId="0" fontId="9" fillId="0" borderId="0" xfId="0" applyFont="1" applyProtection="1">
      <alignment vertical="center"/>
      <protection locked="0"/>
    </xf>
    <xf numFmtId="0" fontId="3" fillId="0" borderId="0" xfId="0" applyFont="1" applyAlignment="1" applyProtection="1">
      <alignment vertical="center" shrinkToFit="1"/>
      <protection locked="0"/>
    </xf>
    <xf numFmtId="0" fontId="11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>
      <alignment vertical="center"/>
    </xf>
    <xf numFmtId="0" fontId="3" fillId="0" borderId="2" xfId="0" applyFont="1" applyBorder="1" applyAlignment="1" applyProtection="1">
      <alignment vertical="center" shrinkToFit="1"/>
      <protection locked="0"/>
    </xf>
    <xf numFmtId="0" fontId="3" fillId="0" borderId="6" xfId="0" applyFont="1" applyBorder="1" applyAlignment="1" applyProtection="1">
      <alignment vertical="center" shrinkToFit="1"/>
      <protection locked="0"/>
    </xf>
    <xf numFmtId="0" fontId="3" fillId="0" borderId="6" xfId="0" applyFont="1" applyBorder="1" applyAlignment="1" applyProtection="1">
      <alignment horizontal="center" vertical="center" shrinkToFit="1"/>
      <protection locked="0"/>
    </xf>
    <xf numFmtId="0" fontId="3" fillId="0" borderId="3" xfId="0" applyFont="1" applyBorder="1" applyAlignment="1" applyProtection="1">
      <alignment vertical="center" shrinkToFit="1"/>
      <protection locked="0"/>
    </xf>
    <xf numFmtId="0" fontId="5" fillId="0" borderId="1" xfId="0" applyFont="1" applyBorder="1" applyAlignment="1">
      <alignment vertical="center" shrinkToFit="1"/>
    </xf>
    <xf numFmtId="0" fontId="3" fillId="0" borderId="15" xfId="0" applyFont="1" applyBorder="1">
      <alignment vertical="center"/>
    </xf>
    <xf numFmtId="0" fontId="3" fillId="0" borderId="15" xfId="0" applyFont="1" applyBorder="1" applyAlignment="1" applyProtection="1">
      <alignment vertical="center" shrinkToFit="1"/>
      <protection locked="0"/>
    </xf>
    <xf numFmtId="0" fontId="3" fillId="0" borderId="15" xfId="0" applyFont="1" applyBorder="1" applyAlignment="1" applyProtection="1">
      <alignment horizontal="center" vertical="center" shrinkToFit="1"/>
      <protection locked="0"/>
    </xf>
    <xf numFmtId="0" fontId="5" fillId="0" borderId="15" xfId="0" applyFont="1" applyBorder="1" applyAlignment="1">
      <alignment vertical="center" shrinkToFit="1"/>
    </xf>
    <xf numFmtId="0" fontId="3" fillId="0" borderId="0" xfId="0" applyFont="1" applyAlignment="1" applyProtection="1">
      <alignment horizontal="center" vertical="center" shrinkToFit="1"/>
      <protection locked="0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3" fillId="0" borderId="7" xfId="0" applyFont="1" applyBorder="1">
      <alignment vertical="center"/>
    </xf>
    <xf numFmtId="0" fontId="4" fillId="0" borderId="7" xfId="0" applyFont="1" applyBorder="1" applyAlignment="1" applyProtection="1">
      <alignment vertical="center" shrinkToFit="1"/>
      <protection locked="0"/>
    </xf>
    <xf numFmtId="0" fontId="3" fillId="0" borderId="0" xfId="0" applyFont="1" applyAlignment="1">
      <alignment horizontal="right" vertical="center"/>
    </xf>
    <xf numFmtId="0" fontId="3" fillId="0" borderId="7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shrinkToFit="1"/>
    </xf>
    <xf numFmtId="0" fontId="13" fillId="0" borderId="12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" fillId="0" borderId="10" xfId="0" applyFont="1" applyBorder="1">
      <alignment vertical="center"/>
    </xf>
    <xf numFmtId="0" fontId="3" fillId="0" borderId="10" xfId="0" applyFont="1" applyBorder="1" applyAlignment="1" applyProtection="1">
      <alignment horizontal="center" vertical="center" shrinkToFit="1"/>
      <protection locked="0"/>
    </xf>
    <xf numFmtId="0" fontId="3" fillId="0" borderId="10" xfId="0" applyFont="1" applyBorder="1" applyAlignment="1" applyProtection="1">
      <alignment vertical="center" shrinkToFit="1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shrinkToFit="1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center" vertical="center"/>
    </xf>
    <xf numFmtId="0" fontId="3" fillId="0" borderId="17" xfId="0" applyFont="1" applyBorder="1">
      <alignment vertical="center"/>
    </xf>
    <xf numFmtId="0" fontId="3" fillId="0" borderId="25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32" xfId="0" applyFont="1" applyBorder="1" applyAlignment="1">
      <alignment vertical="center" shrinkToFit="1"/>
    </xf>
    <xf numFmtId="0" fontId="3" fillId="0" borderId="32" xfId="0" applyFont="1" applyBorder="1">
      <alignment vertical="center"/>
    </xf>
    <xf numFmtId="0" fontId="3" fillId="0" borderId="38" xfId="0" applyFont="1" applyBorder="1">
      <alignment vertical="center"/>
    </xf>
    <xf numFmtId="0" fontId="3" fillId="0" borderId="39" xfId="0" applyFont="1" applyBorder="1">
      <alignment vertical="center"/>
    </xf>
    <xf numFmtId="0" fontId="15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6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177" fontId="0" fillId="0" borderId="1" xfId="0" applyNumberFormat="1" applyBorder="1">
      <alignment vertical="center"/>
    </xf>
    <xf numFmtId="0" fontId="0" fillId="0" borderId="0" xfId="0" applyAlignment="1">
      <alignment vertical="center" shrinkToFit="1"/>
    </xf>
    <xf numFmtId="176" fontId="0" fillId="0" borderId="1" xfId="0" applyNumberFormat="1" applyBorder="1">
      <alignment vertical="center"/>
    </xf>
    <xf numFmtId="0" fontId="3" fillId="0" borderId="39" xfId="0" applyFont="1" applyBorder="1" applyAlignment="1">
      <alignment horizontal="center" vertical="center" shrinkToFit="1"/>
    </xf>
    <xf numFmtId="0" fontId="17" fillId="0" borderId="0" xfId="0" applyFont="1">
      <alignment vertical="center"/>
    </xf>
    <xf numFmtId="0" fontId="0" fillId="0" borderId="0" xfId="0" applyAlignment="1">
      <alignment horizontal="center" vertical="center"/>
    </xf>
    <xf numFmtId="178" fontId="0" fillId="0" borderId="0" xfId="0" applyNumberFormat="1" applyAlignment="1">
      <alignment vertical="center" shrinkToFit="1"/>
    </xf>
    <xf numFmtId="178" fontId="0" fillId="0" borderId="17" xfId="0" applyNumberFormat="1" applyBorder="1" applyAlignment="1">
      <alignment vertical="center" shrinkToFit="1"/>
    </xf>
    <xf numFmtId="0" fontId="19" fillId="0" borderId="0" xfId="0" applyFont="1">
      <alignment vertical="center"/>
    </xf>
    <xf numFmtId="0" fontId="0" fillId="0" borderId="17" xfId="0" applyBorder="1">
      <alignment vertical="center"/>
    </xf>
    <xf numFmtId="0" fontId="19" fillId="0" borderId="0" xfId="0" applyFont="1" applyAlignment="1">
      <alignment horizontal="right" vertical="center"/>
    </xf>
    <xf numFmtId="0" fontId="20" fillId="0" borderId="0" xfId="0" applyFont="1" applyAlignment="1">
      <alignment vertical="center" shrinkToFit="1"/>
    </xf>
    <xf numFmtId="0" fontId="21" fillId="0" borderId="0" xfId="0" applyFont="1" applyAlignment="1">
      <alignment horizontal="center" vertical="center"/>
    </xf>
    <xf numFmtId="176" fontId="5" fillId="0" borderId="1" xfId="0" applyNumberFormat="1" applyFont="1" applyBorder="1" applyAlignment="1">
      <alignment horizontal="right" vertical="center" shrinkToFit="1"/>
    </xf>
    <xf numFmtId="176" fontId="5" fillId="0" borderId="4" xfId="0" applyNumberFormat="1" applyFont="1" applyBorder="1" applyAlignment="1">
      <alignment horizontal="right" vertical="center" shrinkToFit="1"/>
    </xf>
    <xf numFmtId="176" fontId="5" fillId="0" borderId="13" xfId="0" applyNumberFormat="1" applyFont="1" applyBorder="1" applyAlignment="1">
      <alignment horizontal="right" vertical="center" shrinkToFit="1"/>
    </xf>
    <xf numFmtId="176" fontId="5" fillId="0" borderId="15" xfId="0" applyNumberFormat="1" applyFont="1" applyBorder="1" applyAlignment="1">
      <alignment horizontal="right" vertical="center" shrinkToFit="1"/>
    </xf>
    <xf numFmtId="176" fontId="5" fillId="0" borderId="1" xfId="0" applyNumberFormat="1" applyFont="1" applyBorder="1" applyAlignment="1">
      <alignment vertical="center" shrinkToFit="1"/>
    </xf>
    <xf numFmtId="176" fontId="5" fillId="0" borderId="3" xfId="0" applyNumberFormat="1" applyFont="1" applyBorder="1" applyAlignment="1">
      <alignment vertical="center" shrinkToFit="1"/>
    </xf>
    <xf numFmtId="176" fontId="5" fillId="0" borderId="2" xfId="0" applyNumberFormat="1" applyFont="1" applyBorder="1" applyAlignment="1">
      <alignment vertical="center" shrinkToFit="1"/>
    </xf>
    <xf numFmtId="176" fontId="5" fillId="0" borderId="2" xfId="0" applyNumberFormat="1" applyFont="1" applyBorder="1" applyAlignment="1">
      <alignment horizontal="right" vertical="center" shrinkToFit="1"/>
    </xf>
    <xf numFmtId="176" fontId="5" fillId="0" borderId="3" xfId="0" applyNumberFormat="1" applyFont="1" applyBorder="1" applyAlignment="1">
      <alignment horizontal="right" vertical="center" shrinkToFi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6" fillId="0" borderId="0" xfId="0" applyFont="1" applyAlignment="1" applyProtection="1">
      <alignment horizontal="center" vertical="center" shrinkToFi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3" fillId="0" borderId="1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13" xfId="0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horizontal="center" vertical="center" shrinkToFit="1"/>
      <protection locked="0"/>
    </xf>
    <xf numFmtId="0" fontId="4" fillId="0" borderId="14" xfId="0" applyFont="1" applyBorder="1" applyAlignment="1" applyProtection="1">
      <alignment horizontal="center" vertical="center" shrinkToFit="1"/>
      <protection locked="0"/>
    </xf>
    <xf numFmtId="0" fontId="4" fillId="0" borderId="9" xfId="0" applyFont="1" applyBorder="1" applyAlignment="1" applyProtection="1">
      <alignment horizontal="center" vertical="center" shrinkToFit="1"/>
      <protection locked="0"/>
    </xf>
    <xf numFmtId="0" fontId="11" fillId="0" borderId="1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24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/>
    </xf>
    <xf numFmtId="0" fontId="7" fillId="0" borderId="36" xfId="0" applyFont="1" applyBorder="1" applyAlignment="1">
      <alignment horizontal="left" vertical="center"/>
    </xf>
    <xf numFmtId="0" fontId="7" fillId="0" borderId="37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0" xfId="0">
      <alignment vertical="center"/>
    </xf>
    <xf numFmtId="0" fontId="0" fillId="0" borderId="4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8" xfId="0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16" xfId="0" applyBorder="1" applyAlignment="1">
      <alignment horizontal="left" vertical="center" shrinkToFit="1"/>
    </xf>
    <xf numFmtId="0" fontId="0" fillId="0" borderId="1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176" fontId="0" fillId="0" borderId="2" xfId="0" applyNumberFormat="1" applyBorder="1" applyAlignment="1">
      <alignment horizontal="right" vertical="center"/>
    </xf>
    <xf numFmtId="176" fontId="0" fillId="0" borderId="3" xfId="0" applyNumberFormat="1" applyBorder="1" applyAlignment="1">
      <alignment horizontal="right" vertical="center"/>
    </xf>
    <xf numFmtId="0" fontId="0" fillId="0" borderId="6" xfId="0" applyBorder="1" applyAlignment="1">
      <alignment horizontal="left" vertical="center" shrinkToFit="1"/>
    </xf>
    <xf numFmtId="0" fontId="0" fillId="0" borderId="3" xfId="0" applyBorder="1" applyAlignment="1">
      <alignment horizontal="left" vertical="center" shrinkToFit="1"/>
    </xf>
    <xf numFmtId="0" fontId="0" fillId="0" borderId="2" xfId="0" applyBorder="1" applyAlignment="1">
      <alignment horizontal="left" vertical="center" shrinkToFit="1"/>
    </xf>
    <xf numFmtId="0" fontId="2" fillId="0" borderId="0" xfId="0" applyFont="1">
      <alignment vertical="center"/>
    </xf>
    <xf numFmtId="178" fontId="0" fillId="0" borderId="17" xfId="0" applyNumberFormat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/>
    </xf>
    <xf numFmtId="0" fontId="20" fillId="0" borderId="18" xfId="0" applyFont="1" applyBorder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</cellXfs>
  <cellStyles count="1">
    <cellStyle name="標準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828798</xdr:colOff>
      <xdr:row>0</xdr:row>
      <xdr:rowOff>123701</xdr:rowOff>
    </xdr:from>
    <xdr:to>
      <xdr:col>15</xdr:col>
      <xdr:colOff>56547</xdr:colOff>
      <xdr:row>4</xdr:row>
      <xdr:rowOff>341415</xdr:rowOff>
    </xdr:to>
    <xdr:sp macro="" textlink="">
      <xdr:nvSpPr>
        <xdr:cNvPr id="6" name="四角形吹き出し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9277597" y="123701"/>
          <a:ext cx="5462294" cy="1714500"/>
        </a:xfrm>
        <a:prstGeom prst="wedgeRectCallout">
          <a:avLst>
            <a:gd name="adj1" fmla="val -66626"/>
            <a:gd name="adj2" fmla="val -17902"/>
          </a:avLst>
        </a:prstGeom>
        <a:ln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l"/>
          <a:r>
            <a:rPr kumimoji="1" lang="ja-JP" altLang="en-US" sz="1200" b="1">
              <a:solidFill>
                <a:srgbClr val="FF0000"/>
              </a:solidFill>
            </a:rPr>
            <a:t>ページ数の変更</a:t>
          </a:r>
          <a:endParaRPr kumimoji="1" lang="en-US" altLang="ja-JP" sz="1200" b="1">
            <a:solidFill>
              <a:srgbClr val="FF0000"/>
            </a:solidFill>
          </a:endParaRPr>
        </a:p>
        <a:p>
          <a:pPr algn="l"/>
          <a:r>
            <a:rPr kumimoji="1" lang="ja-JP" altLang="en-US" sz="1200"/>
            <a:t>最大４０事業に合わせているため、６ページ分が設定されています。</a:t>
          </a:r>
          <a:endParaRPr kumimoji="1" lang="en-US" altLang="ja-JP" sz="1200"/>
        </a:p>
        <a:p>
          <a:pPr algn="l"/>
          <a:r>
            <a:rPr kumimoji="1" lang="ja-JP" altLang="en-US" sz="1200"/>
            <a:t>変更する場合は「ページ設定」で適宜ページ数を変更するか、印刷の際に印刷範囲を必要ページ数に設定してください。</a:t>
          </a:r>
          <a:endParaRPr kumimoji="1" lang="en-US" altLang="ja-JP" sz="1200"/>
        </a:p>
        <a:p>
          <a:pPr algn="l"/>
          <a:endParaRPr kumimoji="1" lang="en-US" altLang="ja-JP" sz="1200"/>
        </a:p>
        <a:p>
          <a:pPr algn="l"/>
          <a:r>
            <a:rPr kumimoji="1" lang="en-US" altLang="ja-JP" sz="1200"/>
            <a:t>※</a:t>
          </a:r>
          <a:r>
            <a:rPr kumimoji="1" lang="ja-JP" altLang="en-US" sz="1200"/>
            <a:t>この吹き出しは印刷されませんが、消去しても</a:t>
          </a:r>
          <a:r>
            <a:rPr kumimoji="1" lang="en-US" altLang="ja-JP" sz="1200"/>
            <a:t>OK</a:t>
          </a:r>
          <a:r>
            <a:rPr kumimoji="1" lang="ja-JP" altLang="en-US" sz="1200"/>
            <a:t>です。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381000</xdr:colOff>
      <xdr:row>0</xdr:row>
      <xdr:rowOff>257176</xdr:rowOff>
    </xdr:from>
    <xdr:to>
      <xdr:col>28</xdr:col>
      <xdr:colOff>356894</xdr:colOff>
      <xdr:row>7</xdr:row>
      <xdr:rowOff>28576</xdr:rowOff>
    </xdr:to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7600950" y="257176"/>
          <a:ext cx="5462294" cy="1714500"/>
        </a:xfrm>
        <a:prstGeom prst="wedgeRectCallout">
          <a:avLst>
            <a:gd name="adj1" fmla="val -66626"/>
            <a:gd name="adj2" fmla="val -17902"/>
          </a:avLst>
        </a:prstGeom>
        <a:ln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l"/>
          <a:r>
            <a:rPr kumimoji="1" lang="ja-JP" altLang="en-US" sz="1200" b="1">
              <a:solidFill>
                <a:srgbClr val="FF0000"/>
              </a:solidFill>
            </a:rPr>
            <a:t>ページ数の変更</a:t>
          </a:r>
          <a:endParaRPr kumimoji="1" lang="en-US" altLang="ja-JP" sz="1200" b="1">
            <a:solidFill>
              <a:srgbClr val="FF0000"/>
            </a:solidFill>
          </a:endParaRPr>
        </a:p>
        <a:p>
          <a:pPr algn="l"/>
          <a:r>
            <a:rPr kumimoji="1" lang="ja-JP" altLang="en-US" sz="1200"/>
            <a:t>最大４０事業に合わせているため、２ページ分が設定されています。</a:t>
          </a:r>
          <a:endParaRPr kumimoji="1" lang="en-US" altLang="ja-JP" sz="1200"/>
        </a:p>
        <a:p>
          <a:pPr algn="l"/>
          <a:r>
            <a:rPr kumimoji="1" lang="ja-JP" altLang="en-US" sz="1200"/>
            <a:t>変更する場合は「ページ設定」で適宜ページ数を変更するか、印刷の際に印刷範囲を必要ページ数に設定してください。</a:t>
          </a:r>
          <a:endParaRPr kumimoji="1" lang="en-US" altLang="ja-JP" sz="1200"/>
        </a:p>
        <a:p>
          <a:pPr algn="l"/>
          <a:endParaRPr kumimoji="1" lang="en-US" altLang="ja-JP" sz="1200"/>
        </a:p>
        <a:p>
          <a:pPr algn="l"/>
          <a:r>
            <a:rPr kumimoji="1" lang="en-US" altLang="ja-JP" sz="1200"/>
            <a:t>※</a:t>
          </a:r>
          <a:r>
            <a:rPr kumimoji="1" lang="ja-JP" altLang="en-US" sz="1200"/>
            <a:t>この吹き出しは印刷されませんが、消去しても</a:t>
          </a:r>
          <a:r>
            <a:rPr kumimoji="1" lang="en-US" altLang="ja-JP" sz="1200"/>
            <a:t>OK</a:t>
          </a:r>
          <a:r>
            <a:rPr kumimoji="1" lang="ja-JP" altLang="en-US" sz="1200"/>
            <a:t>です。</a:t>
          </a:r>
        </a:p>
      </xdr:txBody>
    </xdr:sp>
    <xdr:clientData fPrintsWithSheet="0"/>
  </xdr:twoCellAnchor>
  <xdr:twoCellAnchor>
    <xdr:from>
      <xdr:col>20</xdr:col>
      <xdr:colOff>676275</xdr:colOff>
      <xdr:row>8</xdr:row>
      <xdr:rowOff>161925</xdr:rowOff>
    </xdr:from>
    <xdr:to>
      <xdr:col>29</xdr:col>
      <xdr:colOff>366419</xdr:colOff>
      <xdr:row>11</xdr:row>
      <xdr:rowOff>266700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7896225" y="2362200"/>
          <a:ext cx="5862344" cy="1333500"/>
        </a:xfrm>
        <a:prstGeom prst="wedgeRectCallout">
          <a:avLst>
            <a:gd name="adj1" fmla="val -66626"/>
            <a:gd name="adj2" fmla="val -17902"/>
          </a:avLst>
        </a:prstGeom>
        <a:solidFill>
          <a:srgbClr val="FFC000"/>
        </a:solidFill>
        <a:ln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l"/>
          <a:r>
            <a:rPr kumimoji="1" lang="ja-JP" altLang="en-US" sz="1200" b="1">
              <a:solidFill>
                <a:srgbClr val="FF0000"/>
              </a:solidFill>
            </a:rPr>
            <a:t>延べ人数</a:t>
          </a:r>
          <a:endParaRPr kumimoji="1" lang="en-US" altLang="ja-JP" sz="1200" b="1">
            <a:solidFill>
              <a:srgbClr val="FF0000"/>
            </a:solidFill>
          </a:endParaRPr>
        </a:p>
        <a:p>
          <a:pPr algn="l"/>
          <a:r>
            <a:rPr kumimoji="1" lang="ja-JP" altLang="en-US" sz="1200"/>
            <a:t>「</a:t>
          </a:r>
          <a:r>
            <a:rPr kumimoji="1" lang="en-US" altLang="ja-JP" sz="1200"/>
            <a:t>10-3</a:t>
          </a:r>
          <a:r>
            <a:rPr kumimoji="1" lang="ja-JP" altLang="en-US" sz="1200"/>
            <a:t>参加者名簿」を作成したのち、「支援の別」を入力すると自動計算されます。</a:t>
          </a:r>
          <a:endParaRPr kumimoji="1" lang="en-US" altLang="ja-JP" sz="1200"/>
        </a:p>
        <a:p>
          <a:pPr algn="l"/>
          <a:endParaRPr kumimoji="1" lang="en-US" altLang="ja-JP" sz="1200"/>
        </a:p>
        <a:p>
          <a:pPr algn="l"/>
          <a:r>
            <a:rPr kumimoji="1" lang="en-US" altLang="ja-JP" sz="1200"/>
            <a:t>※</a:t>
          </a:r>
          <a:r>
            <a:rPr kumimoji="1" lang="ja-JP" altLang="en-US" sz="1200"/>
            <a:t>この吹き出しは印刷されませんが、消去しても</a:t>
          </a:r>
          <a:r>
            <a:rPr kumimoji="1" lang="en-US" altLang="ja-JP" sz="1200"/>
            <a:t>OK</a:t>
          </a:r>
          <a:r>
            <a:rPr kumimoji="1" lang="ja-JP" altLang="en-US" sz="1200"/>
            <a:t>です。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266700</xdr:rowOff>
    </xdr:from>
    <xdr:to>
      <xdr:col>2</xdr:col>
      <xdr:colOff>684245</xdr:colOff>
      <xdr:row>3</xdr:row>
      <xdr:rowOff>85919</xdr:rowOff>
    </xdr:to>
    <xdr:pic>
      <xdr:nvPicPr>
        <xdr:cNvPr id="3" name="オブジェクト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736" b="-2431"/>
        <a:stretch>
          <a:fillRect/>
        </a:stretch>
      </xdr:blipFill>
      <xdr:spPr bwMode="auto">
        <a:xfrm>
          <a:off x="0" y="533400"/>
          <a:ext cx="1817720" cy="447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962025</xdr:colOff>
      <xdr:row>3</xdr:row>
      <xdr:rowOff>209550</xdr:rowOff>
    </xdr:from>
    <xdr:to>
      <xdr:col>12</xdr:col>
      <xdr:colOff>161925</xdr:colOff>
      <xdr:row>4</xdr:row>
      <xdr:rowOff>361950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2095500" y="1104900"/>
          <a:ext cx="2114550" cy="400050"/>
        </a:xfrm>
        <a:prstGeom prst="wedgeRoundRectCallout">
          <a:avLst>
            <a:gd name="adj1" fmla="val -99487"/>
            <a:gd name="adj2" fmla="val 247738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/>
            <a:t>プルダウンリストから入力</a:t>
          </a:r>
        </a:p>
      </xdr:txBody>
    </xdr:sp>
    <xdr:clientData/>
  </xdr:twoCellAnchor>
  <xdr:twoCellAnchor>
    <xdr:from>
      <xdr:col>2</xdr:col>
      <xdr:colOff>882016</xdr:colOff>
      <xdr:row>3</xdr:row>
      <xdr:rowOff>205740</xdr:rowOff>
    </xdr:from>
    <xdr:to>
      <xdr:col>14</xdr:col>
      <xdr:colOff>5715</xdr:colOff>
      <xdr:row>5</xdr:row>
      <xdr:rowOff>0</xdr:rowOff>
    </xdr:to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1910716" y="1101090"/>
          <a:ext cx="2114549" cy="403860"/>
        </a:xfrm>
        <a:prstGeom prst="wedgeRoundRectCallout">
          <a:avLst>
            <a:gd name="adj1" fmla="val -66153"/>
            <a:gd name="adj2" fmla="val 238214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/>
            <a:t>プルダウンリストから入力</a:t>
          </a:r>
        </a:p>
      </xdr:txBody>
    </xdr:sp>
    <xdr:clientData/>
  </xdr:twoCellAnchor>
  <xdr:twoCellAnchor>
    <xdr:from>
      <xdr:col>10</xdr:col>
      <xdr:colOff>133349</xdr:colOff>
      <xdr:row>10</xdr:row>
      <xdr:rowOff>57151</xdr:rowOff>
    </xdr:from>
    <xdr:to>
      <xdr:col>16</xdr:col>
      <xdr:colOff>1230629</xdr:colOff>
      <xdr:row>11</xdr:row>
      <xdr:rowOff>365759</xdr:rowOff>
    </xdr:to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3486149" y="3028951"/>
          <a:ext cx="2097405" cy="708658"/>
        </a:xfrm>
        <a:prstGeom prst="wedgeRoundRectCallout">
          <a:avLst>
            <a:gd name="adj1" fmla="val 56885"/>
            <a:gd name="adj2" fmla="val -200765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/>
            <a:t>「</a:t>
          </a:r>
          <a:r>
            <a:rPr kumimoji="1" lang="en-US" altLang="ja-JP" sz="1200" b="1"/>
            <a:t>10-3</a:t>
          </a:r>
          <a:r>
            <a:rPr kumimoji="1" lang="ja-JP" altLang="en-US" sz="1200" b="1"/>
            <a:t>参加者名簿」に入力すると自動計算されます。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223549</xdr:colOff>
      <xdr:row>0</xdr:row>
      <xdr:rowOff>0</xdr:rowOff>
    </xdr:from>
    <xdr:to>
      <xdr:col>34</xdr:col>
      <xdr:colOff>262425</xdr:colOff>
      <xdr:row>7</xdr:row>
      <xdr:rowOff>68035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6337044" y="0"/>
          <a:ext cx="6570304" cy="1623137"/>
        </a:xfrm>
        <a:prstGeom prst="wedgeRectCallout">
          <a:avLst>
            <a:gd name="adj1" fmla="val -66626"/>
            <a:gd name="adj2" fmla="val -17902"/>
          </a:avLst>
        </a:prstGeom>
        <a:ln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l"/>
          <a:r>
            <a:rPr kumimoji="1" lang="ja-JP" altLang="en-US" sz="1200" b="1">
              <a:solidFill>
                <a:srgbClr val="FF0000"/>
              </a:solidFill>
            </a:rPr>
            <a:t>ページ数の変更</a:t>
          </a:r>
          <a:endParaRPr kumimoji="1" lang="en-US" altLang="ja-JP" sz="1200" b="1">
            <a:solidFill>
              <a:srgbClr val="FF0000"/>
            </a:solidFill>
          </a:endParaRPr>
        </a:p>
        <a:p>
          <a:pPr algn="l"/>
          <a:r>
            <a:rPr kumimoji="1" lang="ja-JP" altLang="en-US" sz="1200"/>
            <a:t>最大（事業数４０、人数２５０人）に合わせているため、１０ページ分が設定されています。</a:t>
          </a:r>
          <a:endParaRPr kumimoji="1" lang="en-US" altLang="ja-JP" sz="1200"/>
        </a:p>
        <a:p>
          <a:pPr algn="l"/>
          <a:r>
            <a:rPr kumimoji="1" lang="ja-JP" altLang="en-US" sz="1200"/>
            <a:t>変更する場合は「ページ設定」で適宜ページ数を変更するか、印刷の際に印刷範囲を必要ページ数に設定してください。</a:t>
          </a:r>
          <a:endParaRPr kumimoji="1" lang="en-US" altLang="ja-JP" sz="1200"/>
        </a:p>
        <a:p>
          <a:pPr algn="l"/>
          <a:endParaRPr kumimoji="1" lang="en-US" altLang="ja-JP" sz="1200"/>
        </a:p>
        <a:p>
          <a:pPr algn="l"/>
          <a:r>
            <a:rPr kumimoji="1" lang="en-US" altLang="ja-JP" sz="1200"/>
            <a:t>※</a:t>
          </a:r>
          <a:r>
            <a:rPr kumimoji="1" lang="ja-JP" altLang="en-US" sz="1200"/>
            <a:t>この吹き出しは印刷されませんが、消去しても</a:t>
          </a:r>
          <a:r>
            <a:rPr kumimoji="1" lang="en-US" altLang="ja-JP" sz="1200"/>
            <a:t>OK</a:t>
          </a:r>
          <a:r>
            <a:rPr kumimoji="1" lang="ja-JP" altLang="en-US" sz="1200"/>
            <a:t>です。</a:t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285166</xdr:colOff>
      <xdr:row>5</xdr:row>
      <xdr:rowOff>35767</xdr:rowOff>
    </xdr:from>
    <xdr:to>
      <xdr:col>4</xdr:col>
      <xdr:colOff>980685</xdr:colOff>
      <xdr:row>7</xdr:row>
      <xdr:rowOff>8164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066216" y="1464517"/>
          <a:ext cx="2114744" cy="391497"/>
        </a:xfrm>
        <a:prstGeom prst="wedgeRoundRectCallout">
          <a:avLst>
            <a:gd name="adj1" fmla="val -69830"/>
            <a:gd name="adj2" fmla="val 194481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/>
            <a:t>プルダウンリストから入力</a:t>
          </a:r>
        </a:p>
      </xdr:txBody>
    </xdr:sp>
    <xdr:clientData/>
  </xdr:twoCellAnchor>
  <xdr:twoCellAnchor>
    <xdr:from>
      <xdr:col>2</xdr:col>
      <xdr:colOff>285166</xdr:colOff>
      <xdr:row>5</xdr:row>
      <xdr:rowOff>35767</xdr:rowOff>
    </xdr:from>
    <xdr:to>
      <xdr:col>4</xdr:col>
      <xdr:colOff>1146887</xdr:colOff>
      <xdr:row>7</xdr:row>
      <xdr:rowOff>8164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062717" y="1464517"/>
          <a:ext cx="2280752" cy="400050"/>
        </a:xfrm>
        <a:prstGeom prst="wedgeRoundRectCallout">
          <a:avLst>
            <a:gd name="adj1" fmla="val -5178"/>
            <a:gd name="adj2" fmla="val 194480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/>
            <a:t>プルダウンリストから入力</a:t>
          </a:r>
        </a:p>
      </xdr:txBody>
    </xdr:sp>
    <xdr:clientData/>
  </xdr:twoCellAnchor>
  <xdr:twoCellAnchor>
    <xdr:from>
      <xdr:col>11</xdr:col>
      <xdr:colOff>87475</xdr:colOff>
      <xdr:row>10</xdr:row>
      <xdr:rowOff>242985</xdr:rowOff>
    </xdr:from>
    <xdr:to>
      <xdr:col>20</xdr:col>
      <xdr:colOff>68036</xdr:colOff>
      <xdr:row>12</xdr:row>
      <xdr:rowOff>79310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5229031" y="2886658"/>
          <a:ext cx="2254898" cy="400050"/>
        </a:xfrm>
        <a:prstGeom prst="wedgeRoundRectCallout">
          <a:avLst>
            <a:gd name="adj1" fmla="val -102005"/>
            <a:gd name="adj2" fmla="val -87347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/>
            <a:t>事業に参加した日数を入力</a:t>
          </a:r>
        </a:p>
      </xdr:txBody>
    </xdr:sp>
    <xdr:clientData/>
  </xdr:twoCellAnchor>
  <xdr:twoCellAnchor>
    <xdr:from>
      <xdr:col>11</xdr:col>
      <xdr:colOff>252703</xdr:colOff>
      <xdr:row>1</xdr:row>
      <xdr:rowOff>0</xdr:rowOff>
    </xdr:from>
    <xdr:to>
      <xdr:col>23</xdr:col>
      <xdr:colOff>126351</xdr:colOff>
      <xdr:row>2</xdr:row>
      <xdr:rowOff>40433</xdr:rowOff>
    </xdr:to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5424778" y="295275"/>
          <a:ext cx="2959748" cy="402383"/>
        </a:xfrm>
        <a:prstGeom prst="wedgeRoundRectCallout">
          <a:avLst>
            <a:gd name="adj1" fmla="val -93932"/>
            <a:gd name="adj2" fmla="val 189621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/>
            <a:t>参加日数まで入力すると自動計算</a:t>
          </a:r>
        </a:p>
      </xdr:txBody>
    </xdr:sp>
    <xdr:clientData/>
  </xdr:twoCellAnchor>
  <xdr:twoCellAnchor>
    <xdr:from>
      <xdr:col>4</xdr:col>
      <xdr:colOff>1253800</xdr:colOff>
      <xdr:row>0</xdr:row>
      <xdr:rowOff>262423</xdr:rowOff>
    </xdr:from>
    <xdr:to>
      <xdr:col>11</xdr:col>
      <xdr:colOff>126546</xdr:colOff>
      <xdr:row>2</xdr:row>
      <xdr:rowOff>59093</xdr:rowOff>
    </xdr:to>
    <xdr:pic>
      <xdr:nvPicPr>
        <xdr:cNvPr id="6" name="オブジェクト 1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736" b="-2431"/>
        <a:stretch>
          <a:fillRect/>
        </a:stretch>
      </xdr:blipFill>
      <xdr:spPr bwMode="auto">
        <a:xfrm>
          <a:off x="3454075" y="262423"/>
          <a:ext cx="1844546" cy="453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152400</xdr:colOff>
      <xdr:row>14</xdr:row>
      <xdr:rowOff>171450</xdr:rowOff>
    </xdr:from>
    <xdr:to>
      <xdr:col>3</xdr:col>
      <xdr:colOff>200025</xdr:colOff>
      <xdr:row>14</xdr:row>
      <xdr:rowOff>171450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>
          <a:spLocks noChangeShapeType="1"/>
        </xdr:cNvSpPr>
      </xdr:nvSpPr>
      <xdr:spPr bwMode="auto">
        <a:xfrm>
          <a:off x="1981200" y="4171950"/>
          <a:ext cx="1714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123825</xdr:colOff>
      <xdr:row>14</xdr:row>
      <xdr:rowOff>438150</xdr:rowOff>
    </xdr:from>
    <xdr:to>
      <xdr:col>4</xdr:col>
      <xdr:colOff>314325</xdr:colOff>
      <xdr:row>14</xdr:row>
      <xdr:rowOff>438150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>
          <a:spLocks noChangeShapeType="1"/>
        </xdr:cNvSpPr>
      </xdr:nvSpPr>
      <xdr:spPr bwMode="auto">
        <a:xfrm>
          <a:off x="1952625" y="4429125"/>
          <a:ext cx="3448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133350</xdr:colOff>
      <xdr:row>21</xdr:row>
      <xdr:rowOff>228600</xdr:rowOff>
    </xdr:from>
    <xdr:to>
      <xdr:col>3</xdr:col>
      <xdr:colOff>885825</xdr:colOff>
      <xdr:row>21</xdr:row>
      <xdr:rowOff>228600</xdr:rowOff>
    </xdr:to>
    <xdr:sp macro="" textlink="">
      <xdr:nvSpPr>
        <xdr:cNvPr id="4" name="Line 5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>
          <a:spLocks noChangeShapeType="1"/>
        </xdr:cNvSpPr>
      </xdr:nvSpPr>
      <xdr:spPr bwMode="auto">
        <a:xfrm>
          <a:off x="1962150" y="6029325"/>
          <a:ext cx="2419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152400</xdr:colOff>
      <xdr:row>0</xdr:row>
      <xdr:rowOff>0</xdr:rowOff>
    </xdr:from>
    <xdr:to>
      <xdr:col>2</xdr:col>
      <xdr:colOff>1238250</xdr:colOff>
      <xdr:row>0</xdr:row>
      <xdr:rowOff>466725</xdr:rowOff>
    </xdr:to>
    <xdr:sp macro="" textlink="">
      <xdr:nvSpPr>
        <xdr:cNvPr id="5" name="AutoShape 1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>
          <a:spLocks noChangeArrowheads="1"/>
        </xdr:cNvSpPr>
      </xdr:nvSpPr>
      <xdr:spPr bwMode="auto">
        <a:xfrm>
          <a:off x="152400" y="0"/>
          <a:ext cx="2914650" cy="466725"/>
        </a:xfrm>
        <a:prstGeom prst="flowChartDocument">
          <a:avLst/>
        </a:prstGeom>
        <a:solidFill>
          <a:schemeClr val="tx1">
            <a:lumMod val="65000"/>
            <a:lumOff val="35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　　実施した競技団体が提出</a:t>
          </a:r>
        </a:p>
      </xdr:txBody>
    </xdr:sp>
    <xdr:clientData/>
  </xdr:twoCellAnchor>
  <xdr:twoCellAnchor>
    <xdr:from>
      <xdr:col>0</xdr:col>
      <xdr:colOff>123825</xdr:colOff>
      <xdr:row>2</xdr:row>
      <xdr:rowOff>114300</xdr:rowOff>
    </xdr:from>
    <xdr:to>
      <xdr:col>2</xdr:col>
      <xdr:colOff>114300</xdr:colOff>
      <xdr:row>4</xdr:row>
      <xdr:rowOff>76200</xdr:rowOff>
    </xdr:to>
    <xdr:pic>
      <xdr:nvPicPr>
        <xdr:cNvPr id="6" name="オブジェクト 1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736" b="-2431"/>
        <a:stretch>
          <a:fillRect/>
        </a:stretch>
      </xdr:blipFill>
      <xdr:spPr bwMode="auto">
        <a:xfrm>
          <a:off x="123825" y="857250"/>
          <a:ext cx="18192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1492250</xdr:colOff>
      <xdr:row>19</xdr:row>
      <xdr:rowOff>31750</xdr:rowOff>
    </xdr:from>
    <xdr:to>
      <xdr:col>5</xdr:col>
      <xdr:colOff>723900</xdr:colOff>
      <xdr:row>21</xdr:row>
      <xdr:rowOff>41275</xdr:rowOff>
    </xdr:to>
    <xdr:sp macro="" textlink="">
      <xdr:nvSpPr>
        <xdr:cNvPr id="7" name="AutoShape 7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>
          <a:spLocks noChangeArrowheads="1"/>
        </xdr:cNvSpPr>
      </xdr:nvSpPr>
      <xdr:spPr bwMode="auto">
        <a:xfrm>
          <a:off x="3321050" y="5356225"/>
          <a:ext cx="3346450" cy="485775"/>
        </a:xfrm>
        <a:prstGeom prst="wedgeEllipseCallout">
          <a:avLst>
            <a:gd name="adj1" fmla="val -82129"/>
            <a:gd name="adj2" fmla="val 17652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参加する事業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No.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を数字で記入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152400</xdr:colOff>
      <xdr:row>13</xdr:row>
      <xdr:rowOff>171450</xdr:rowOff>
    </xdr:from>
    <xdr:to>
      <xdr:col>3</xdr:col>
      <xdr:colOff>200025</xdr:colOff>
      <xdr:row>13</xdr:row>
      <xdr:rowOff>171450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>
          <a:spLocks noChangeShapeType="1"/>
        </xdr:cNvSpPr>
      </xdr:nvSpPr>
      <xdr:spPr bwMode="auto">
        <a:xfrm>
          <a:off x="1981200" y="4086225"/>
          <a:ext cx="1714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123825</xdr:colOff>
      <xdr:row>13</xdr:row>
      <xdr:rowOff>438150</xdr:rowOff>
    </xdr:from>
    <xdr:to>
      <xdr:col>4</xdr:col>
      <xdr:colOff>314325</xdr:colOff>
      <xdr:row>13</xdr:row>
      <xdr:rowOff>438150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>
          <a:spLocks noChangeShapeType="1"/>
        </xdr:cNvSpPr>
      </xdr:nvSpPr>
      <xdr:spPr bwMode="auto">
        <a:xfrm>
          <a:off x="1952625" y="4352925"/>
          <a:ext cx="3448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0</xdr:row>
      <xdr:rowOff>0</xdr:rowOff>
    </xdr:from>
    <xdr:to>
      <xdr:col>2</xdr:col>
      <xdr:colOff>1114425</xdr:colOff>
      <xdr:row>0</xdr:row>
      <xdr:rowOff>466725</xdr:rowOff>
    </xdr:to>
    <xdr:sp macro="" textlink="">
      <xdr:nvSpPr>
        <xdr:cNvPr id="4" name="AutoShape 1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>
          <a:spLocks noChangeArrowheads="1"/>
        </xdr:cNvSpPr>
      </xdr:nvSpPr>
      <xdr:spPr bwMode="auto">
        <a:xfrm>
          <a:off x="28575" y="0"/>
          <a:ext cx="2914650" cy="466725"/>
        </a:xfrm>
        <a:prstGeom prst="flowChartDocument">
          <a:avLst/>
        </a:prstGeom>
        <a:solidFill>
          <a:schemeClr val="tx1">
            <a:lumMod val="65000"/>
            <a:lumOff val="35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　　実施した競技団体が提出</a:t>
          </a:r>
        </a:p>
      </xdr:txBody>
    </xdr:sp>
    <xdr:clientData/>
  </xdr:twoCellAnchor>
  <xdr:twoCellAnchor>
    <xdr:from>
      <xdr:col>0</xdr:col>
      <xdr:colOff>0</xdr:colOff>
      <xdr:row>2</xdr:row>
      <xdr:rowOff>114300</xdr:rowOff>
    </xdr:from>
    <xdr:to>
      <xdr:col>1</xdr:col>
      <xdr:colOff>1228725</xdr:colOff>
      <xdr:row>4</xdr:row>
      <xdr:rowOff>76200</xdr:rowOff>
    </xdr:to>
    <xdr:pic>
      <xdr:nvPicPr>
        <xdr:cNvPr id="5" name="オブジェクト 1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736" b="-2431"/>
        <a:stretch>
          <a:fillRect/>
        </a:stretch>
      </xdr:blipFill>
      <xdr:spPr bwMode="auto">
        <a:xfrm>
          <a:off x="0" y="857250"/>
          <a:ext cx="18192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1504950</xdr:colOff>
      <xdr:row>18</xdr:row>
      <xdr:rowOff>247650</xdr:rowOff>
    </xdr:from>
    <xdr:to>
      <xdr:col>5</xdr:col>
      <xdr:colOff>733425</xdr:colOff>
      <xdr:row>19</xdr:row>
      <xdr:rowOff>447675</xdr:rowOff>
    </xdr:to>
    <xdr:sp macro="" textlink="">
      <xdr:nvSpPr>
        <xdr:cNvPr id="6" name="AutoShape 7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>
          <a:spLocks noChangeArrowheads="1"/>
        </xdr:cNvSpPr>
      </xdr:nvSpPr>
      <xdr:spPr bwMode="auto">
        <a:xfrm>
          <a:off x="3333750" y="5676900"/>
          <a:ext cx="3343275" cy="485775"/>
        </a:xfrm>
        <a:prstGeom prst="wedgeEllipseCallout">
          <a:avLst>
            <a:gd name="adj1" fmla="val -82129"/>
            <a:gd name="adj2" fmla="val 17652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参加する事業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No.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を数字で記入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933450</xdr:colOff>
      <xdr:row>9</xdr:row>
      <xdr:rowOff>0</xdr:rowOff>
    </xdr:from>
    <xdr:to>
      <xdr:col>5</xdr:col>
      <xdr:colOff>438150</xdr:colOff>
      <xdr:row>10</xdr:row>
      <xdr:rowOff>0</xdr:rowOff>
    </xdr:to>
    <xdr:sp macro="" textlink="">
      <xdr:nvSpPr>
        <xdr:cNvPr id="2" name="AutoShape 6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>
          <a:spLocks noChangeArrowheads="1"/>
        </xdr:cNvSpPr>
      </xdr:nvSpPr>
      <xdr:spPr bwMode="auto">
        <a:xfrm>
          <a:off x="4552950" y="2038350"/>
          <a:ext cx="1952625" cy="333375"/>
        </a:xfrm>
        <a:prstGeom prst="wedgeEllipseCallout">
          <a:avLst>
            <a:gd name="adj1" fmla="val -24248"/>
            <a:gd name="adj2" fmla="val 88214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該当を○で囲む</a:t>
          </a:r>
        </a:p>
      </xdr:txBody>
    </xdr:sp>
    <xdr:clientData/>
  </xdr:twoCellAnchor>
  <xdr:twoCellAnchor>
    <xdr:from>
      <xdr:col>3</xdr:col>
      <xdr:colOff>190500</xdr:colOff>
      <xdr:row>10</xdr:row>
      <xdr:rowOff>104775</xdr:rowOff>
    </xdr:from>
    <xdr:to>
      <xdr:col>3</xdr:col>
      <xdr:colOff>1495425</xdr:colOff>
      <xdr:row>12</xdr:row>
      <xdr:rowOff>47625</xdr:rowOff>
    </xdr:to>
    <xdr:sp macro="" textlink="">
      <xdr:nvSpPr>
        <xdr:cNvPr id="3" name="Oval 7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>
          <a:spLocks noChangeArrowheads="1"/>
        </xdr:cNvSpPr>
      </xdr:nvSpPr>
      <xdr:spPr bwMode="auto">
        <a:xfrm>
          <a:off x="3810000" y="2476500"/>
          <a:ext cx="1304925" cy="39052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参加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2</xdr:col>
      <xdr:colOff>987425</xdr:colOff>
      <xdr:row>1</xdr:row>
      <xdr:rowOff>9525</xdr:rowOff>
    </xdr:to>
    <xdr:sp macro="" textlink="">
      <xdr:nvSpPr>
        <xdr:cNvPr id="4" name="AutoShape 1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>
          <a:spLocks noChangeArrowheads="1"/>
        </xdr:cNvSpPr>
      </xdr:nvSpPr>
      <xdr:spPr bwMode="auto">
        <a:xfrm>
          <a:off x="28575" y="0"/>
          <a:ext cx="2911475" cy="466725"/>
        </a:xfrm>
        <a:prstGeom prst="flowChartDocument">
          <a:avLst/>
        </a:prstGeom>
        <a:solidFill>
          <a:schemeClr val="tx1">
            <a:lumMod val="65000"/>
            <a:lumOff val="35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　　小中体連、高体連のみが提出</a:t>
          </a:r>
        </a:p>
      </xdr:txBody>
    </xdr:sp>
    <xdr:clientData/>
  </xdr:twoCellAnchor>
  <xdr:twoCellAnchor>
    <xdr:from>
      <xdr:col>0</xdr:col>
      <xdr:colOff>0</xdr:colOff>
      <xdr:row>2</xdr:row>
      <xdr:rowOff>190500</xdr:rowOff>
    </xdr:from>
    <xdr:to>
      <xdr:col>1</xdr:col>
      <xdr:colOff>1104900</xdr:colOff>
      <xdr:row>5</xdr:row>
      <xdr:rowOff>0</xdr:rowOff>
    </xdr:to>
    <xdr:pic>
      <xdr:nvPicPr>
        <xdr:cNvPr id="5" name="オブジェクト 1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736" b="-2431"/>
        <a:stretch>
          <a:fillRect/>
        </a:stretch>
      </xdr:blipFill>
      <xdr:spPr bwMode="auto">
        <a:xfrm>
          <a:off x="0" y="857250"/>
          <a:ext cx="18192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15</xdr:row>
      <xdr:rowOff>200025</xdr:rowOff>
    </xdr:from>
    <xdr:to>
      <xdr:col>9</xdr:col>
      <xdr:colOff>190500</xdr:colOff>
      <xdr:row>15</xdr:row>
      <xdr:rowOff>200025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>
          <a:spLocks noChangeShapeType="1"/>
        </xdr:cNvSpPr>
      </xdr:nvSpPr>
      <xdr:spPr bwMode="auto">
        <a:xfrm>
          <a:off x="2171700" y="3009900"/>
          <a:ext cx="3790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95250</xdr:colOff>
      <xdr:row>16</xdr:row>
      <xdr:rowOff>142875</xdr:rowOff>
    </xdr:from>
    <xdr:to>
      <xdr:col>9</xdr:col>
      <xdr:colOff>200025</xdr:colOff>
      <xdr:row>16</xdr:row>
      <xdr:rowOff>142875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>
          <a:spLocks noChangeShapeType="1"/>
        </xdr:cNvSpPr>
      </xdr:nvSpPr>
      <xdr:spPr bwMode="auto">
        <a:xfrm>
          <a:off x="2152650" y="3219450"/>
          <a:ext cx="381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104775</xdr:colOff>
      <xdr:row>17</xdr:row>
      <xdr:rowOff>76200</xdr:rowOff>
    </xdr:from>
    <xdr:to>
      <xdr:col>9</xdr:col>
      <xdr:colOff>200025</xdr:colOff>
      <xdr:row>17</xdr:row>
      <xdr:rowOff>76200</xdr:rowOff>
    </xdr:to>
    <xdr:sp macro="" textlink="">
      <xdr:nvSpPr>
        <xdr:cNvPr id="4" name="Line 4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>
          <a:spLocks noChangeShapeType="1"/>
        </xdr:cNvSpPr>
      </xdr:nvSpPr>
      <xdr:spPr bwMode="auto">
        <a:xfrm>
          <a:off x="2162175" y="3419475"/>
          <a:ext cx="3810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314325</xdr:colOff>
      <xdr:row>20</xdr:row>
      <xdr:rowOff>133350</xdr:rowOff>
    </xdr:from>
    <xdr:to>
      <xdr:col>4</xdr:col>
      <xdr:colOff>419100</xdr:colOff>
      <xdr:row>20</xdr:row>
      <xdr:rowOff>133350</xdr:rowOff>
    </xdr:to>
    <xdr:sp macro="" textlink="">
      <xdr:nvSpPr>
        <xdr:cNvPr id="5" name="Line 5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>
          <a:spLocks noChangeShapeType="1"/>
        </xdr:cNvSpPr>
      </xdr:nvSpPr>
      <xdr:spPr bwMode="auto">
        <a:xfrm>
          <a:off x="2371725" y="4276725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133350</xdr:colOff>
      <xdr:row>21</xdr:row>
      <xdr:rowOff>123825</xdr:rowOff>
    </xdr:from>
    <xdr:to>
      <xdr:col>9</xdr:col>
      <xdr:colOff>161925</xdr:colOff>
      <xdr:row>21</xdr:row>
      <xdr:rowOff>133350</xdr:rowOff>
    </xdr:to>
    <xdr:sp macro="" textlink="">
      <xdr:nvSpPr>
        <xdr:cNvPr id="6" name="Line 6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>
          <a:spLocks noChangeShapeType="1"/>
        </xdr:cNvSpPr>
      </xdr:nvSpPr>
      <xdr:spPr bwMode="auto">
        <a:xfrm flipV="1">
          <a:off x="2190750" y="4533900"/>
          <a:ext cx="37433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28574</xdr:colOff>
      <xdr:row>0</xdr:row>
      <xdr:rowOff>0</xdr:rowOff>
    </xdr:from>
    <xdr:to>
      <xdr:col>5</xdr:col>
      <xdr:colOff>114300</xdr:colOff>
      <xdr:row>1</xdr:row>
      <xdr:rowOff>0</xdr:rowOff>
    </xdr:to>
    <xdr:sp macro="" textlink="">
      <xdr:nvSpPr>
        <xdr:cNvPr id="7" name="AutoShape 1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SpPr>
          <a:spLocks noChangeArrowheads="1"/>
        </xdr:cNvSpPr>
      </xdr:nvSpPr>
      <xdr:spPr bwMode="auto">
        <a:xfrm>
          <a:off x="28574" y="0"/>
          <a:ext cx="3514726" cy="361950"/>
        </a:xfrm>
        <a:prstGeom prst="flowChartDocument">
          <a:avLst/>
        </a:prstGeom>
        <a:solidFill>
          <a:schemeClr val="tx1">
            <a:lumMod val="65000"/>
            <a:lumOff val="35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　　予算措置のあった競技団体が提出</a:t>
          </a:r>
        </a:p>
      </xdr:txBody>
    </xdr:sp>
    <xdr:clientData/>
  </xdr:twoCellAnchor>
  <xdr:twoCellAnchor>
    <xdr:from>
      <xdr:col>0</xdr:col>
      <xdr:colOff>0</xdr:colOff>
      <xdr:row>2</xdr:row>
      <xdr:rowOff>114300</xdr:rowOff>
    </xdr:from>
    <xdr:to>
      <xdr:col>1</xdr:col>
      <xdr:colOff>676275</xdr:colOff>
      <xdr:row>4</xdr:row>
      <xdr:rowOff>76200</xdr:rowOff>
    </xdr:to>
    <xdr:pic>
      <xdr:nvPicPr>
        <xdr:cNvPr id="8" name="オブジェクト 1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736" b="-2431"/>
        <a:stretch>
          <a:fillRect/>
        </a:stretch>
      </xdr:blipFill>
      <xdr:spPr bwMode="auto">
        <a:xfrm>
          <a:off x="0" y="647700"/>
          <a:ext cx="1362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95250</xdr:colOff>
      <xdr:row>41</xdr:row>
      <xdr:rowOff>38100</xdr:rowOff>
    </xdr:from>
    <xdr:to>
      <xdr:col>6</xdr:col>
      <xdr:colOff>161925</xdr:colOff>
      <xdr:row>42</xdr:row>
      <xdr:rowOff>152400</xdr:rowOff>
    </xdr:to>
    <xdr:sp macro="" textlink="">
      <xdr:nvSpPr>
        <xdr:cNvPr id="9" name="角丸四角形吹き出し 8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SpPr/>
      </xdr:nvSpPr>
      <xdr:spPr>
        <a:xfrm>
          <a:off x="2152650" y="9305925"/>
          <a:ext cx="2124075" cy="285750"/>
        </a:xfrm>
        <a:prstGeom prst="wedgeRoundRectCallout">
          <a:avLst>
            <a:gd name="adj1" fmla="val -55901"/>
            <a:gd name="adj2" fmla="val 45833"/>
            <a:gd name="adj3" fmla="val 16667"/>
          </a:avLst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atin typeface="AR Pゴシック体S" panose="020B0A00000000000000" pitchFamily="50" charset="-128"/>
              <a:ea typeface="AR Pゴシック体S" panose="020B0A00000000000000" pitchFamily="50" charset="-128"/>
            </a:rPr>
            <a:t>忘れずにお願いします。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AV28"/>
  <sheetViews>
    <sheetView tabSelected="1" view="pageBreakPreview" zoomScale="77" zoomScaleNormal="100" zoomScaleSheetLayoutView="77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C24" sqref="C24"/>
    </sheetView>
  </sheetViews>
  <sheetFormatPr defaultRowHeight="13.2" x14ac:dyDescent="0.2"/>
  <cols>
    <col min="1" max="1" width="21.88671875" style="1" customWidth="1"/>
    <col min="2" max="2" width="14.109375" style="1" customWidth="1"/>
    <col min="3" max="4" width="14.44140625" style="1" customWidth="1"/>
    <col min="5" max="48" width="11.6640625" style="1" customWidth="1"/>
    <col min="49" max="277" width="9" style="1"/>
    <col min="278" max="279" width="6.77734375" style="1" customWidth="1"/>
    <col min="280" max="280" width="10.6640625" style="1" customWidth="1"/>
    <col min="281" max="284" width="7.21875" style="1" customWidth="1"/>
    <col min="285" max="290" width="7.109375" style="1" customWidth="1"/>
    <col min="291" max="292" width="9" style="1"/>
    <col min="293" max="298" width="7.21875" style="1" customWidth="1"/>
    <col min="299" max="304" width="7.109375" style="1" customWidth="1"/>
    <col min="305" max="533" width="9" style="1"/>
    <col min="534" max="535" width="6.77734375" style="1" customWidth="1"/>
    <col min="536" max="536" width="10.6640625" style="1" customWidth="1"/>
    <col min="537" max="540" width="7.21875" style="1" customWidth="1"/>
    <col min="541" max="546" width="7.109375" style="1" customWidth="1"/>
    <col min="547" max="548" width="9" style="1"/>
    <col min="549" max="554" width="7.21875" style="1" customWidth="1"/>
    <col min="555" max="560" width="7.109375" style="1" customWidth="1"/>
    <col min="561" max="789" width="9" style="1"/>
    <col min="790" max="791" width="6.77734375" style="1" customWidth="1"/>
    <col min="792" max="792" width="10.6640625" style="1" customWidth="1"/>
    <col min="793" max="796" width="7.21875" style="1" customWidth="1"/>
    <col min="797" max="802" width="7.109375" style="1" customWidth="1"/>
    <col min="803" max="804" width="9" style="1"/>
    <col min="805" max="810" width="7.21875" style="1" customWidth="1"/>
    <col min="811" max="816" width="7.109375" style="1" customWidth="1"/>
    <col min="817" max="1045" width="9" style="1"/>
    <col min="1046" max="1047" width="6.77734375" style="1" customWidth="1"/>
    <col min="1048" max="1048" width="10.6640625" style="1" customWidth="1"/>
    <col min="1049" max="1052" width="7.21875" style="1" customWidth="1"/>
    <col min="1053" max="1058" width="7.109375" style="1" customWidth="1"/>
    <col min="1059" max="1060" width="9" style="1"/>
    <col min="1061" max="1066" width="7.21875" style="1" customWidth="1"/>
    <col min="1067" max="1072" width="7.109375" style="1" customWidth="1"/>
    <col min="1073" max="1301" width="9" style="1"/>
    <col min="1302" max="1303" width="6.77734375" style="1" customWidth="1"/>
    <col min="1304" max="1304" width="10.6640625" style="1" customWidth="1"/>
    <col min="1305" max="1308" width="7.21875" style="1" customWidth="1"/>
    <col min="1309" max="1314" width="7.109375" style="1" customWidth="1"/>
    <col min="1315" max="1316" width="9" style="1"/>
    <col min="1317" max="1322" width="7.21875" style="1" customWidth="1"/>
    <col min="1323" max="1328" width="7.109375" style="1" customWidth="1"/>
    <col min="1329" max="1557" width="9" style="1"/>
    <col min="1558" max="1559" width="6.77734375" style="1" customWidth="1"/>
    <col min="1560" max="1560" width="10.6640625" style="1" customWidth="1"/>
    <col min="1561" max="1564" width="7.21875" style="1" customWidth="1"/>
    <col min="1565" max="1570" width="7.109375" style="1" customWidth="1"/>
    <col min="1571" max="1572" width="9" style="1"/>
    <col min="1573" max="1578" width="7.21875" style="1" customWidth="1"/>
    <col min="1579" max="1584" width="7.109375" style="1" customWidth="1"/>
    <col min="1585" max="1813" width="9" style="1"/>
    <col min="1814" max="1815" width="6.77734375" style="1" customWidth="1"/>
    <col min="1816" max="1816" width="10.6640625" style="1" customWidth="1"/>
    <col min="1817" max="1820" width="7.21875" style="1" customWidth="1"/>
    <col min="1821" max="1826" width="7.109375" style="1" customWidth="1"/>
    <col min="1827" max="1828" width="9" style="1"/>
    <col min="1829" max="1834" width="7.21875" style="1" customWidth="1"/>
    <col min="1835" max="1840" width="7.109375" style="1" customWidth="1"/>
    <col min="1841" max="2069" width="9" style="1"/>
    <col min="2070" max="2071" width="6.77734375" style="1" customWidth="1"/>
    <col min="2072" max="2072" width="10.6640625" style="1" customWidth="1"/>
    <col min="2073" max="2076" width="7.21875" style="1" customWidth="1"/>
    <col min="2077" max="2082" width="7.109375" style="1" customWidth="1"/>
    <col min="2083" max="2084" width="9" style="1"/>
    <col min="2085" max="2090" width="7.21875" style="1" customWidth="1"/>
    <col min="2091" max="2096" width="7.109375" style="1" customWidth="1"/>
    <col min="2097" max="2325" width="9" style="1"/>
    <col min="2326" max="2327" width="6.77734375" style="1" customWidth="1"/>
    <col min="2328" max="2328" width="10.6640625" style="1" customWidth="1"/>
    <col min="2329" max="2332" width="7.21875" style="1" customWidth="1"/>
    <col min="2333" max="2338" width="7.109375" style="1" customWidth="1"/>
    <col min="2339" max="2340" width="9" style="1"/>
    <col min="2341" max="2346" width="7.21875" style="1" customWidth="1"/>
    <col min="2347" max="2352" width="7.109375" style="1" customWidth="1"/>
    <col min="2353" max="2581" width="9" style="1"/>
    <col min="2582" max="2583" width="6.77734375" style="1" customWidth="1"/>
    <col min="2584" max="2584" width="10.6640625" style="1" customWidth="1"/>
    <col min="2585" max="2588" width="7.21875" style="1" customWidth="1"/>
    <col min="2589" max="2594" width="7.109375" style="1" customWidth="1"/>
    <col min="2595" max="2596" width="9" style="1"/>
    <col min="2597" max="2602" width="7.21875" style="1" customWidth="1"/>
    <col min="2603" max="2608" width="7.109375" style="1" customWidth="1"/>
    <col min="2609" max="2837" width="9" style="1"/>
    <col min="2838" max="2839" width="6.77734375" style="1" customWidth="1"/>
    <col min="2840" max="2840" width="10.6640625" style="1" customWidth="1"/>
    <col min="2841" max="2844" width="7.21875" style="1" customWidth="1"/>
    <col min="2845" max="2850" width="7.109375" style="1" customWidth="1"/>
    <col min="2851" max="2852" width="9" style="1"/>
    <col min="2853" max="2858" width="7.21875" style="1" customWidth="1"/>
    <col min="2859" max="2864" width="7.109375" style="1" customWidth="1"/>
    <col min="2865" max="3093" width="9" style="1"/>
    <col min="3094" max="3095" width="6.77734375" style="1" customWidth="1"/>
    <col min="3096" max="3096" width="10.6640625" style="1" customWidth="1"/>
    <col min="3097" max="3100" width="7.21875" style="1" customWidth="1"/>
    <col min="3101" max="3106" width="7.109375" style="1" customWidth="1"/>
    <col min="3107" max="3108" width="9" style="1"/>
    <col min="3109" max="3114" width="7.21875" style="1" customWidth="1"/>
    <col min="3115" max="3120" width="7.109375" style="1" customWidth="1"/>
    <col min="3121" max="3349" width="9" style="1"/>
    <col min="3350" max="3351" width="6.77734375" style="1" customWidth="1"/>
    <col min="3352" max="3352" width="10.6640625" style="1" customWidth="1"/>
    <col min="3353" max="3356" width="7.21875" style="1" customWidth="1"/>
    <col min="3357" max="3362" width="7.109375" style="1" customWidth="1"/>
    <col min="3363" max="3364" width="9" style="1"/>
    <col min="3365" max="3370" width="7.21875" style="1" customWidth="1"/>
    <col min="3371" max="3376" width="7.109375" style="1" customWidth="1"/>
    <col min="3377" max="3605" width="9" style="1"/>
    <col min="3606" max="3607" width="6.77734375" style="1" customWidth="1"/>
    <col min="3608" max="3608" width="10.6640625" style="1" customWidth="1"/>
    <col min="3609" max="3612" width="7.21875" style="1" customWidth="1"/>
    <col min="3613" max="3618" width="7.109375" style="1" customWidth="1"/>
    <col min="3619" max="3620" width="9" style="1"/>
    <col min="3621" max="3626" width="7.21875" style="1" customWidth="1"/>
    <col min="3627" max="3632" width="7.109375" style="1" customWidth="1"/>
    <col min="3633" max="3861" width="9" style="1"/>
    <col min="3862" max="3863" width="6.77734375" style="1" customWidth="1"/>
    <col min="3864" max="3864" width="10.6640625" style="1" customWidth="1"/>
    <col min="3865" max="3868" width="7.21875" style="1" customWidth="1"/>
    <col min="3869" max="3874" width="7.109375" style="1" customWidth="1"/>
    <col min="3875" max="3876" width="9" style="1"/>
    <col min="3877" max="3882" width="7.21875" style="1" customWidth="1"/>
    <col min="3883" max="3888" width="7.109375" style="1" customWidth="1"/>
    <col min="3889" max="4117" width="9" style="1"/>
    <col min="4118" max="4119" width="6.77734375" style="1" customWidth="1"/>
    <col min="4120" max="4120" width="10.6640625" style="1" customWidth="1"/>
    <col min="4121" max="4124" width="7.21875" style="1" customWidth="1"/>
    <col min="4125" max="4130" width="7.109375" style="1" customWidth="1"/>
    <col min="4131" max="4132" width="9" style="1"/>
    <col min="4133" max="4138" width="7.21875" style="1" customWidth="1"/>
    <col min="4139" max="4144" width="7.109375" style="1" customWidth="1"/>
    <col min="4145" max="4373" width="9" style="1"/>
    <col min="4374" max="4375" width="6.77734375" style="1" customWidth="1"/>
    <col min="4376" max="4376" width="10.6640625" style="1" customWidth="1"/>
    <col min="4377" max="4380" width="7.21875" style="1" customWidth="1"/>
    <col min="4381" max="4386" width="7.109375" style="1" customWidth="1"/>
    <col min="4387" max="4388" width="9" style="1"/>
    <col min="4389" max="4394" width="7.21875" style="1" customWidth="1"/>
    <col min="4395" max="4400" width="7.109375" style="1" customWidth="1"/>
    <col min="4401" max="4629" width="9" style="1"/>
    <col min="4630" max="4631" width="6.77734375" style="1" customWidth="1"/>
    <col min="4632" max="4632" width="10.6640625" style="1" customWidth="1"/>
    <col min="4633" max="4636" width="7.21875" style="1" customWidth="1"/>
    <col min="4637" max="4642" width="7.109375" style="1" customWidth="1"/>
    <col min="4643" max="4644" width="9" style="1"/>
    <col min="4645" max="4650" width="7.21875" style="1" customWidth="1"/>
    <col min="4651" max="4656" width="7.109375" style="1" customWidth="1"/>
    <col min="4657" max="4885" width="9" style="1"/>
    <col min="4886" max="4887" width="6.77734375" style="1" customWidth="1"/>
    <col min="4888" max="4888" width="10.6640625" style="1" customWidth="1"/>
    <col min="4889" max="4892" width="7.21875" style="1" customWidth="1"/>
    <col min="4893" max="4898" width="7.109375" style="1" customWidth="1"/>
    <col min="4899" max="4900" width="9" style="1"/>
    <col min="4901" max="4906" width="7.21875" style="1" customWidth="1"/>
    <col min="4907" max="4912" width="7.109375" style="1" customWidth="1"/>
    <col min="4913" max="5141" width="9" style="1"/>
    <col min="5142" max="5143" width="6.77734375" style="1" customWidth="1"/>
    <col min="5144" max="5144" width="10.6640625" style="1" customWidth="1"/>
    <col min="5145" max="5148" width="7.21875" style="1" customWidth="1"/>
    <col min="5149" max="5154" width="7.109375" style="1" customWidth="1"/>
    <col min="5155" max="5156" width="9" style="1"/>
    <col min="5157" max="5162" width="7.21875" style="1" customWidth="1"/>
    <col min="5163" max="5168" width="7.109375" style="1" customWidth="1"/>
    <col min="5169" max="5397" width="9" style="1"/>
    <col min="5398" max="5399" width="6.77734375" style="1" customWidth="1"/>
    <col min="5400" max="5400" width="10.6640625" style="1" customWidth="1"/>
    <col min="5401" max="5404" width="7.21875" style="1" customWidth="1"/>
    <col min="5405" max="5410" width="7.109375" style="1" customWidth="1"/>
    <col min="5411" max="5412" width="9" style="1"/>
    <col min="5413" max="5418" width="7.21875" style="1" customWidth="1"/>
    <col min="5419" max="5424" width="7.109375" style="1" customWidth="1"/>
    <col min="5425" max="5653" width="9" style="1"/>
    <col min="5654" max="5655" width="6.77734375" style="1" customWidth="1"/>
    <col min="5656" max="5656" width="10.6640625" style="1" customWidth="1"/>
    <col min="5657" max="5660" width="7.21875" style="1" customWidth="1"/>
    <col min="5661" max="5666" width="7.109375" style="1" customWidth="1"/>
    <col min="5667" max="5668" width="9" style="1"/>
    <col min="5669" max="5674" width="7.21875" style="1" customWidth="1"/>
    <col min="5675" max="5680" width="7.109375" style="1" customWidth="1"/>
    <col min="5681" max="5909" width="9" style="1"/>
    <col min="5910" max="5911" width="6.77734375" style="1" customWidth="1"/>
    <col min="5912" max="5912" width="10.6640625" style="1" customWidth="1"/>
    <col min="5913" max="5916" width="7.21875" style="1" customWidth="1"/>
    <col min="5917" max="5922" width="7.109375" style="1" customWidth="1"/>
    <col min="5923" max="5924" width="9" style="1"/>
    <col min="5925" max="5930" width="7.21875" style="1" customWidth="1"/>
    <col min="5931" max="5936" width="7.109375" style="1" customWidth="1"/>
    <col min="5937" max="6165" width="9" style="1"/>
    <col min="6166" max="6167" width="6.77734375" style="1" customWidth="1"/>
    <col min="6168" max="6168" width="10.6640625" style="1" customWidth="1"/>
    <col min="6169" max="6172" width="7.21875" style="1" customWidth="1"/>
    <col min="6173" max="6178" width="7.109375" style="1" customWidth="1"/>
    <col min="6179" max="6180" width="9" style="1"/>
    <col min="6181" max="6186" width="7.21875" style="1" customWidth="1"/>
    <col min="6187" max="6192" width="7.109375" style="1" customWidth="1"/>
    <col min="6193" max="6421" width="9" style="1"/>
    <col min="6422" max="6423" width="6.77734375" style="1" customWidth="1"/>
    <col min="6424" max="6424" width="10.6640625" style="1" customWidth="1"/>
    <col min="6425" max="6428" width="7.21875" style="1" customWidth="1"/>
    <col min="6429" max="6434" width="7.109375" style="1" customWidth="1"/>
    <col min="6435" max="6436" width="9" style="1"/>
    <col min="6437" max="6442" width="7.21875" style="1" customWidth="1"/>
    <col min="6443" max="6448" width="7.109375" style="1" customWidth="1"/>
    <col min="6449" max="6677" width="9" style="1"/>
    <col min="6678" max="6679" width="6.77734375" style="1" customWidth="1"/>
    <col min="6680" max="6680" width="10.6640625" style="1" customWidth="1"/>
    <col min="6681" max="6684" width="7.21875" style="1" customWidth="1"/>
    <col min="6685" max="6690" width="7.109375" style="1" customWidth="1"/>
    <col min="6691" max="6692" width="9" style="1"/>
    <col min="6693" max="6698" width="7.21875" style="1" customWidth="1"/>
    <col min="6699" max="6704" width="7.109375" style="1" customWidth="1"/>
    <col min="6705" max="6933" width="9" style="1"/>
    <col min="6934" max="6935" width="6.77734375" style="1" customWidth="1"/>
    <col min="6936" max="6936" width="10.6640625" style="1" customWidth="1"/>
    <col min="6937" max="6940" width="7.21875" style="1" customWidth="1"/>
    <col min="6941" max="6946" width="7.109375" style="1" customWidth="1"/>
    <col min="6947" max="6948" width="9" style="1"/>
    <col min="6949" max="6954" width="7.21875" style="1" customWidth="1"/>
    <col min="6955" max="6960" width="7.109375" style="1" customWidth="1"/>
    <col min="6961" max="7189" width="9" style="1"/>
    <col min="7190" max="7191" width="6.77734375" style="1" customWidth="1"/>
    <col min="7192" max="7192" width="10.6640625" style="1" customWidth="1"/>
    <col min="7193" max="7196" width="7.21875" style="1" customWidth="1"/>
    <col min="7197" max="7202" width="7.109375" style="1" customWidth="1"/>
    <col min="7203" max="7204" width="9" style="1"/>
    <col min="7205" max="7210" width="7.21875" style="1" customWidth="1"/>
    <col min="7211" max="7216" width="7.109375" style="1" customWidth="1"/>
    <col min="7217" max="7445" width="9" style="1"/>
    <col min="7446" max="7447" width="6.77734375" style="1" customWidth="1"/>
    <col min="7448" max="7448" width="10.6640625" style="1" customWidth="1"/>
    <col min="7449" max="7452" width="7.21875" style="1" customWidth="1"/>
    <col min="7453" max="7458" width="7.109375" style="1" customWidth="1"/>
    <col min="7459" max="7460" width="9" style="1"/>
    <col min="7461" max="7466" width="7.21875" style="1" customWidth="1"/>
    <col min="7467" max="7472" width="7.109375" style="1" customWidth="1"/>
    <col min="7473" max="7701" width="9" style="1"/>
    <col min="7702" max="7703" width="6.77734375" style="1" customWidth="1"/>
    <col min="7704" max="7704" width="10.6640625" style="1" customWidth="1"/>
    <col min="7705" max="7708" width="7.21875" style="1" customWidth="1"/>
    <col min="7709" max="7714" width="7.109375" style="1" customWidth="1"/>
    <col min="7715" max="7716" width="9" style="1"/>
    <col min="7717" max="7722" width="7.21875" style="1" customWidth="1"/>
    <col min="7723" max="7728" width="7.109375" style="1" customWidth="1"/>
    <col min="7729" max="7957" width="9" style="1"/>
    <col min="7958" max="7959" width="6.77734375" style="1" customWidth="1"/>
    <col min="7960" max="7960" width="10.6640625" style="1" customWidth="1"/>
    <col min="7961" max="7964" width="7.21875" style="1" customWidth="1"/>
    <col min="7965" max="7970" width="7.109375" style="1" customWidth="1"/>
    <col min="7971" max="7972" width="9" style="1"/>
    <col min="7973" max="7978" width="7.21875" style="1" customWidth="1"/>
    <col min="7979" max="7984" width="7.109375" style="1" customWidth="1"/>
    <col min="7985" max="8213" width="9" style="1"/>
    <col min="8214" max="8215" width="6.77734375" style="1" customWidth="1"/>
    <col min="8216" max="8216" width="10.6640625" style="1" customWidth="1"/>
    <col min="8217" max="8220" width="7.21875" style="1" customWidth="1"/>
    <col min="8221" max="8226" width="7.109375" style="1" customWidth="1"/>
    <col min="8227" max="8228" width="9" style="1"/>
    <col min="8229" max="8234" width="7.21875" style="1" customWidth="1"/>
    <col min="8235" max="8240" width="7.109375" style="1" customWidth="1"/>
    <col min="8241" max="8469" width="9" style="1"/>
    <col min="8470" max="8471" width="6.77734375" style="1" customWidth="1"/>
    <col min="8472" max="8472" width="10.6640625" style="1" customWidth="1"/>
    <col min="8473" max="8476" width="7.21875" style="1" customWidth="1"/>
    <col min="8477" max="8482" width="7.109375" style="1" customWidth="1"/>
    <col min="8483" max="8484" width="9" style="1"/>
    <col min="8485" max="8490" width="7.21875" style="1" customWidth="1"/>
    <col min="8491" max="8496" width="7.109375" style="1" customWidth="1"/>
    <col min="8497" max="8725" width="9" style="1"/>
    <col min="8726" max="8727" width="6.77734375" style="1" customWidth="1"/>
    <col min="8728" max="8728" width="10.6640625" style="1" customWidth="1"/>
    <col min="8729" max="8732" width="7.21875" style="1" customWidth="1"/>
    <col min="8733" max="8738" width="7.109375" style="1" customWidth="1"/>
    <col min="8739" max="8740" width="9" style="1"/>
    <col min="8741" max="8746" width="7.21875" style="1" customWidth="1"/>
    <col min="8747" max="8752" width="7.109375" style="1" customWidth="1"/>
    <col min="8753" max="8981" width="9" style="1"/>
    <col min="8982" max="8983" width="6.77734375" style="1" customWidth="1"/>
    <col min="8984" max="8984" width="10.6640625" style="1" customWidth="1"/>
    <col min="8985" max="8988" width="7.21875" style="1" customWidth="1"/>
    <col min="8989" max="8994" width="7.109375" style="1" customWidth="1"/>
    <col min="8995" max="8996" width="9" style="1"/>
    <col min="8997" max="9002" width="7.21875" style="1" customWidth="1"/>
    <col min="9003" max="9008" width="7.109375" style="1" customWidth="1"/>
    <col min="9009" max="9237" width="9" style="1"/>
    <col min="9238" max="9239" width="6.77734375" style="1" customWidth="1"/>
    <col min="9240" max="9240" width="10.6640625" style="1" customWidth="1"/>
    <col min="9241" max="9244" width="7.21875" style="1" customWidth="1"/>
    <col min="9245" max="9250" width="7.109375" style="1" customWidth="1"/>
    <col min="9251" max="9252" width="9" style="1"/>
    <col min="9253" max="9258" width="7.21875" style="1" customWidth="1"/>
    <col min="9259" max="9264" width="7.109375" style="1" customWidth="1"/>
    <col min="9265" max="9493" width="9" style="1"/>
    <col min="9494" max="9495" width="6.77734375" style="1" customWidth="1"/>
    <col min="9496" max="9496" width="10.6640625" style="1" customWidth="1"/>
    <col min="9497" max="9500" width="7.21875" style="1" customWidth="1"/>
    <col min="9501" max="9506" width="7.109375" style="1" customWidth="1"/>
    <col min="9507" max="9508" width="9" style="1"/>
    <col min="9509" max="9514" width="7.21875" style="1" customWidth="1"/>
    <col min="9515" max="9520" width="7.109375" style="1" customWidth="1"/>
    <col min="9521" max="9749" width="9" style="1"/>
    <col min="9750" max="9751" width="6.77734375" style="1" customWidth="1"/>
    <col min="9752" max="9752" width="10.6640625" style="1" customWidth="1"/>
    <col min="9753" max="9756" width="7.21875" style="1" customWidth="1"/>
    <col min="9757" max="9762" width="7.109375" style="1" customWidth="1"/>
    <col min="9763" max="9764" width="9" style="1"/>
    <col min="9765" max="9770" width="7.21875" style="1" customWidth="1"/>
    <col min="9771" max="9776" width="7.109375" style="1" customWidth="1"/>
    <col min="9777" max="10005" width="9" style="1"/>
    <col min="10006" max="10007" width="6.77734375" style="1" customWidth="1"/>
    <col min="10008" max="10008" width="10.6640625" style="1" customWidth="1"/>
    <col min="10009" max="10012" width="7.21875" style="1" customWidth="1"/>
    <col min="10013" max="10018" width="7.109375" style="1" customWidth="1"/>
    <col min="10019" max="10020" width="9" style="1"/>
    <col min="10021" max="10026" width="7.21875" style="1" customWidth="1"/>
    <col min="10027" max="10032" width="7.109375" style="1" customWidth="1"/>
    <col min="10033" max="10261" width="9" style="1"/>
    <col min="10262" max="10263" width="6.77734375" style="1" customWidth="1"/>
    <col min="10264" max="10264" width="10.6640625" style="1" customWidth="1"/>
    <col min="10265" max="10268" width="7.21875" style="1" customWidth="1"/>
    <col min="10269" max="10274" width="7.109375" style="1" customWidth="1"/>
    <col min="10275" max="10276" width="9" style="1"/>
    <col min="10277" max="10282" width="7.21875" style="1" customWidth="1"/>
    <col min="10283" max="10288" width="7.109375" style="1" customWidth="1"/>
    <col min="10289" max="10517" width="9" style="1"/>
    <col min="10518" max="10519" width="6.77734375" style="1" customWidth="1"/>
    <col min="10520" max="10520" width="10.6640625" style="1" customWidth="1"/>
    <col min="10521" max="10524" width="7.21875" style="1" customWidth="1"/>
    <col min="10525" max="10530" width="7.109375" style="1" customWidth="1"/>
    <col min="10531" max="10532" width="9" style="1"/>
    <col min="10533" max="10538" width="7.21875" style="1" customWidth="1"/>
    <col min="10539" max="10544" width="7.109375" style="1" customWidth="1"/>
    <col min="10545" max="10773" width="9" style="1"/>
    <col min="10774" max="10775" width="6.77734375" style="1" customWidth="1"/>
    <col min="10776" max="10776" width="10.6640625" style="1" customWidth="1"/>
    <col min="10777" max="10780" width="7.21875" style="1" customWidth="1"/>
    <col min="10781" max="10786" width="7.109375" style="1" customWidth="1"/>
    <col min="10787" max="10788" width="9" style="1"/>
    <col min="10789" max="10794" width="7.21875" style="1" customWidth="1"/>
    <col min="10795" max="10800" width="7.109375" style="1" customWidth="1"/>
    <col min="10801" max="11029" width="9" style="1"/>
    <col min="11030" max="11031" width="6.77734375" style="1" customWidth="1"/>
    <col min="11032" max="11032" width="10.6640625" style="1" customWidth="1"/>
    <col min="11033" max="11036" width="7.21875" style="1" customWidth="1"/>
    <col min="11037" max="11042" width="7.109375" style="1" customWidth="1"/>
    <col min="11043" max="11044" width="9" style="1"/>
    <col min="11045" max="11050" width="7.21875" style="1" customWidth="1"/>
    <col min="11051" max="11056" width="7.109375" style="1" customWidth="1"/>
    <col min="11057" max="11285" width="9" style="1"/>
    <col min="11286" max="11287" width="6.77734375" style="1" customWidth="1"/>
    <col min="11288" max="11288" width="10.6640625" style="1" customWidth="1"/>
    <col min="11289" max="11292" width="7.21875" style="1" customWidth="1"/>
    <col min="11293" max="11298" width="7.109375" style="1" customWidth="1"/>
    <col min="11299" max="11300" width="9" style="1"/>
    <col min="11301" max="11306" width="7.21875" style="1" customWidth="1"/>
    <col min="11307" max="11312" width="7.109375" style="1" customWidth="1"/>
    <col min="11313" max="11541" width="9" style="1"/>
    <col min="11542" max="11543" width="6.77734375" style="1" customWidth="1"/>
    <col min="11544" max="11544" width="10.6640625" style="1" customWidth="1"/>
    <col min="11545" max="11548" width="7.21875" style="1" customWidth="1"/>
    <col min="11549" max="11554" width="7.109375" style="1" customWidth="1"/>
    <col min="11555" max="11556" width="9" style="1"/>
    <col min="11557" max="11562" width="7.21875" style="1" customWidth="1"/>
    <col min="11563" max="11568" width="7.109375" style="1" customWidth="1"/>
    <col min="11569" max="11797" width="9" style="1"/>
    <col min="11798" max="11799" width="6.77734375" style="1" customWidth="1"/>
    <col min="11800" max="11800" width="10.6640625" style="1" customWidth="1"/>
    <col min="11801" max="11804" width="7.21875" style="1" customWidth="1"/>
    <col min="11805" max="11810" width="7.109375" style="1" customWidth="1"/>
    <col min="11811" max="11812" width="9" style="1"/>
    <col min="11813" max="11818" width="7.21875" style="1" customWidth="1"/>
    <col min="11819" max="11824" width="7.109375" style="1" customWidth="1"/>
    <col min="11825" max="12053" width="9" style="1"/>
    <col min="12054" max="12055" width="6.77734375" style="1" customWidth="1"/>
    <col min="12056" max="12056" width="10.6640625" style="1" customWidth="1"/>
    <col min="12057" max="12060" width="7.21875" style="1" customWidth="1"/>
    <col min="12061" max="12066" width="7.109375" style="1" customWidth="1"/>
    <col min="12067" max="12068" width="9" style="1"/>
    <col min="12069" max="12074" width="7.21875" style="1" customWidth="1"/>
    <col min="12075" max="12080" width="7.109375" style="1" customWidth="1"/>
    <col min="12081" max="12309" width="9" style="1"/>
    <col min="12310" max="12311" width="6.77734375" style="1" customWidth="1"/>
    <col min="12312" max="12312" width="10.6640625" style="1" customWidth="1"/>
    <col min="12313" max="12316" width="7.21875" style="1" customWidth="1"/>
    <col min="12317" max="12322" width="7.109375" style="1" customWidth="1"/>
    <col min="12323" max="12324" width="9" style="1"/>
    <col min="12325" max="12330" width="7.21875" style="1" customWidth="1"/>
    <col min="12331" max="12336" width="7.109375" style="1" customWidth="1"/>
    <col min="12337" max="12565" width="9" style="1"/>
    <col min="12566" max="12567" width="6.77734375" style="1" customWidth="1"/>
    <col min="12568" max="12568" width="10.6640625" style="1" customWidth="1"/>
    <col min="12569" max="12572" width="7.21875" style="1" customWidth="1"/>
    <col min="12573" max="12578" width="7.109375" style="1" customWidth="1"/>
    <col min="12579" max="12580" width="9" style="1"/>
    <col min="12581" max="12586" width="7.21875" style="1" customWidth="1"/>
    <col min="12587" max="12592" width="7.109375" style="1" customWidth="1"/>
    <col min="12593" max="12821" width="9" style="1"/>
    <col min="12822" max="12823" width="6.77734375" style="1" customWidth="1"/>
    <col min="12824" max="12824" width="10.6640625" style="1" customWidth="1"/>
    <col min="12825" max="12828" width="7.21875" style="1" customWidth="1"/>
    <col min="12829" max="12834" width="7.109375" style="1" customWidth="1"/>
    <col min="12835" max="12836" width="9" style="1"/>
    <col min="12837" max="12842" width="7.21875" style="1" customWidth="1"/>
    <col min="12843" max="12848" width="7.109375" style="1" customWidth="1"/>
    <col min="12849" max="13077" width="9" style="1"/>
    <col min="13078" max="13079" width="6.77734375" style="1" customWidth="1"/>
    <col min="13080" max="13080" width="10.6640625" style="1" customWidth="1"/>
    <col min="13081" max="13084" width="7.21875" style="1" customWidth="1"/>
    <col min="13085" max="13090" width="7.109375" style="1" customWidth="1"/>
    <col min="13091" max="13092" width="9" style="1"/>
    <col min="13093" max="13098" width="7.21875" style="1" customWidth="1"/>
    <col min="13099" max="13104" width="7.109375" style="1" customWidth="1"/>
    <col min="13105" max="13333" width="9" style="1"/>
    <col min="13334" max="13335" width="6.77734375" style="1" customWidth="1"/>
    <col min="13336" max="13336" width="10.6640625" style="1" customWidth="1"/>
    <col min="13337" max="13340" width="7.21875" style="1" customWidth="1"/>
    <col min="13341" max="13346" width="7.109375" style="1" customWidth="1"/>
    <col min="13347" max="13348" width="9" style="1"/>
    <col min="13349" max="13354" width="7.21875" style="1" customWidth="1"/>
    <col min="13355" max="13360" width="7.109375" style="1" customWidth="1"/>
    <col min="13361" max="13589" width="9" style="1"/>
    <col min="13590" max="13591" width="6.77734375" style="1" customWidth="1"/>
    <col min="13592" max="13592" width="10.6640625" style="1" customWidth="1"/>
    <col min="13593" max="13596" width="7.21875" style="1" customWidth="1"/>
    <col min="13597" max="13602" width="7.109375" style="1" customWidth="1"/>
    <col min="13603" max="13604" width="9" style="1"/>
    <col min="13605" max="13610" width="7.21875" style="1" customWidth="1"/>
    <col min="13611" max="13616" width="7.109375" style="1" customWidth="1"/>
    <col min="13617" max="13845" width="9" style="1"/>
    <col min="13846" max="13847" width="6.77734375" style="1" customWidth="1"/>
    <col min="13848" max="13848" width="10.6640625" style="1" customWidth="1"/>
    <col min="13849" max="13852" width="7.21875" style="1" customWidth="1"/>
    <col min="13853" max="13858" width="7.109375" style="1" customWidth="1"/>
    <col min="13859" max="13860" width="9" style="1"/>
    <col min="13861" max="13866" width="7.21875" style="1" customWidth="1"/>
    <col min="13867" max="13872" width="7.109375" style="1" customWidth="1"/>
    <col min="13873" max="14101" width="9" style="1"/>
    <col min="14102" max="14103" width="6.77734375" style="1" customWidth="1"/>
    <col min="14104" max="14104" width="10.6640625" style="1" customWidth="1"/>
    <col min="14105" max="14108" width="7.21875" style="1" customWidth="1"/>
    <col min="14109" max="14114" width="7.109375" style="1" customWidth="1"/>
    <col min="14115" max="14116" width="9" style="1"/>
    <col min="14117" max="14122" width="7.21875" style="1" customWidth="1"/>
    <col min="14123" max="14128" width="7.109375" style="1" customWidth="1"/>
    <col min="14129" max="14357" width="9" style="1"/>
    <col min="14358" max="14359" width="6.77734375" style="1" customWidth="1"/>
    <col min="14360" max="14360" width="10.6640625" style="1" customWidth="1"/>
    <col min="14361" max="14364" width="7.21875" style="1" customWidth="1"/>
    <col min="14365" max="14370" width="7.109375" style="1" customWidth="1"/>
    <col min="14371" max="14372" width="9" style="1"/>
    <col min="14373" max="14378" width="7.21875" style="1" customWidth="1"/>
    <col min="14379" max="14384" width="7.109375" style="1" customWidth="1"/>
    <col min="14385" max="14613" width="9" style="1"/>
    <col min="14614" max="14615" width="6.77734375" style="1" customWidth="1"/>
    <col min="14616" max="14616" width="10.6640625" style="1" customWidth="1"/>
    <col min="14617" max="14620" width="7.21875" style="1" customWidth="1"/>
    <col min="14621" max="14626" width="7.109375" style="1" customWidth="1"/>
    <col min="14627" max="14628" width="9" style="1"/>
    <col min="14629" max="14634" width="7.21875" style="1" customWidth="1"/>
    <col min="14635" max="14640" width="7.109375" style="1" customWidth="1"/>
    <col min="14641" max="14869" width="9" style="1"/>
    <col min="14870" max="14871" width="6.77734375" style="1" customWidth="1"/>
    <col min="14872" max="14872" width="10.6640625" style="1" customWidth="1"/>
    <col min="14873" max="14876" width="7.21875" style="1" customWidth="1"/>
    <col min="14877" max="14882" width="7.109375" style="1" customWidth="1"/>
    <col min="14883" max="14884" width="9" style="1"/>
    <col min="14885" max="14890" width="7.21875" style="1" customWidth="1"/>
    <col min="14891" max="14896" width="7.109375" style="1" customWidth="1"/>
    <col min="14897" max="15125" width="9" style="1"/>
    <col min="15126" max="15127" width="6.77734375" style="1" customWidth="1"/>
    <col min="15128" max="15128" width="10.6640625" style="1" customWidth="1"/>
    <col min="15129" max="15132" width="7.21875" style="1" customWidth="1"/>
    <col min="15133" max="15138" width="7.109375" style="1" customWidth="1"/>
    <col min="15139" max="15140" width="9" style="1"/>
    <col min="15141" max="15146" width="7.21875" style="1" customWidth="1"/>
    <col min="15147" max="15152" width="7.109375" style="1" customWidth="1"/>
    <col min="15153" max="15381" width="9" style="1"/>
    <col min="15382" max="15383" width="6.77734375" style="1" customWidth="1"/>
    <col min="15384" max="15384" width="10.6640625" style="1" customWidth="1"/>
    <col min="15385" max="15388" width="7.21875" style="1" customWidth="1"/>
    <col min="15389" max="15394" width="7.109375" style="1" customWidth="1"/>
    <col min="15395" max="15396" width="9" style="1"/>
    <col min="15397" max="15402" width="7.21875" style="1" customWidth="1"/>
    <col min="15403" max="15408" width="7.109375" style="1" customWidth="1"/>
    <col min="15409" max="15637" width="9" style="1"/>
    <col min="15638" max="15639" width="6.77734375" style="1" customWidth="1"/>
    <col min="15640" max="15640" width="10.6640625" style="1" customWidth="1"/>
    <col min="15641" max="15644" width="7.21875" style="1" customWidth="1"/>
    <col min="15645" max="15650" width="7.109375" style="1" customWidth="1"/>
    <col min="15651" max="15652" width="9" style="1"/>
    <col min="15653" max="15658" width="7.21875" style="1" customWidth="1"/>
    <col min="15659" max="15664" width="7.109375" style="1" customWidth="1"/>
    <col min="15665" max="15893" width="9" style="1"/>
    <col min="15894" max="15895" width="6.77734375" style="1" customWidth="1"/>
    <col min="15896" max="15896" width="10.6640625" style="1" customWidth="1"/>
    <col min="15897" max="15900" width="7.21875" style="1" customWidth="1"/>
    <col min="15901" max="15906" width="7.109375" style="1" customWidth="1"/>
    <col min="15907" max="15908" width="9" style="1"/>
    <col min="15909" max="15914" width="7.21875" style="1" customWidth="1"/>
    <col min="15915" max="15920" width="7.109375" style="1" customWidth="1"/>
    <col min="15921" max="16149" width="9" style="1"/>
    <col min="16150" max="16151" width="6.77734375" style="1" customWidth="1"/>
    <col min="16152" max="16152" width="10.6640625" style="1" customWidth="1"/>
    <col min="16153" max="16156" width="7.21875" style="1" customWidth="1"/>
    <col min="16157" max="16162" width="7.109375" style="1" customWidth="1"/>
    <col min="16163" max="16164" width="9" style="1"/>
    <col min="16165" max="16170" width="7.21875" style="1" customWidth="1"/>
    <col min="16171" max="16176" width="7.109375" style="1" customWidth="1"/>
    <col min="16177" max="16384" width="9" style="1"/>
  </cols>
  <sheetData>
    <row r="1" spans="1:48" ht="20.25" customHeight="1" x14ac:dyDescent="0.2">
      <c r="A1" s="1" t="s">
        <v>51</v>
      </c>
      <c r="B1" s="2"/>
    </row>
    <row r="2" spans="1:48" ht="30" customHeight="1" x14ac:dyDescent="0.2">
      <c r="A2" s="3"/>
      <c r="B2" s="107" t="s">
        <v>270</v>
      </c>
      <c r="C2" s="107"/>
      <c r="D2" s="107"/>
      <c r="E2" s="107"/>
      <c r="F2" s="107"/>
      <c r="G2" s="107"/>
      <c r="H2" s="107"/>
      <c r="I2" s="107" t="str">
        <f>$B$2</f>
        <v>令和　　年度　千葉県競技力向上推進本部事業</v>
      </c>
      <c r="J2" s="107"/>
      <c r="K2" s="107"/>
      <c r="L2" s="107"/>
      <c r="M2" s="107"/>
      <c r="N2" s="107"/>
      <c r="O2" s="107"/>
      <c r="P2" s="107"/>
      <c r="Q2" s="107" t="str">
        <f>$B$2</f>
        <v>令和　　年度　千葉県競技力向上推進本部事業</v>
      </c>
      <c r="R2" s="107"/>
      <c r="S2" s="107"/>
      <c r="T2" s="107"/>
      <c r="U2" s="107"/>
      <c r="V2" s="107"/>
      <c r="W2" s="107"/>
      <c r="X2" s="107"/>
      <c r="Y2" s="107" t="str">
        <f>$B$2</f>
        <v>令和　　年度　千葉県競技力向上推進本部事業</v>
      </c>
      <c r="Z2" s="107"/>
      <c r="AA2" s="107"/>
      <c r="AB2" s="107"/>
      <c r="AC2" s="107"/>
      <c r="AD2" s="107"/>
      <c r="AE2" s="107"/>
      <c r="AF2" s="107"/>
      <c r="AG2" s="107" t="str">
        <f>$B$2</f>
        <v>令和　　年度　千葉県競技力向上推進本部事業</v>
      </c>
      <c r="AH2" s="107"/>
      <c r="AI2" s="107"/>
      <c r="AJ2" s="107"/>
      <c r="AK2" s="107"/>
      <c r="AL2" s="107"/>
      <c r="AM2" s="107"/>
      <c r="AN2" s="107"/>
      <c r="AO2" s="107" t="str">
        <f>$B$2</f>
        <v>令和　　年度　千葉県競技力向上推進本部事業</v>
      </c>
      <c r="AP2" s="107"/>
      <c r="AQ2" s="107"/>
      <c r="AR2" s="107"/>
      <c r="AS2" s="107"/>
      <c r="AT2" s="107"/>
      <c r="AU2" s="107"/>
      <c r="AV2" s="107"/>
    </row>
    <row r="3" spans="1:48" ht="29.25" customHeight="1" x14ac:dyDescent="0.2">
      <c r="A3" s="4"/>
      <c r="B3" s="5" t="s">
        <v>52</v>
      </c>
      <c r="C3" s="6"/>
      <c r="D3" s="6"/>
      <c r="I3" s="5" t="s">
        <v>52</v>
      </c>
      <c r="J3" s="6"/>
      <c r="K3" s="6"/>
      <c r="Q3" s="5" t="s">
        <v>52</v>
      </c>
      <c r="R3" s="6"/>
      <c r="S3" s="6"/>
      <c r="Y3" s="5" t="s">
        <v>52</v>
      </c>
      <c r="Z3" s="6"/>
      <c r="AA3" s="6"/>
      <c r="AG3" s="5" t="s">
        <v>52</v>
      </c>
      <c r="AH3" s="6"/>
      <c r="AI3" s="6"/>
      <c r="AO3" s="5" t="s">
        <v>52</v>
      </c>
      <c r="AP3" s="6"/>
      <c r="AQ3" s="6"/>
    </row>
    <row r="4" spans="1:48" ht="37.5" customHeight="1" x14ac:dyDescent="0.2">
      <c r="B4" s="7" t="s">
        <v>53</v>
      </c>
      <c r="C4" s="8" t="s">
        <v>18</v>
      </c>
      <c r="D4" s="116"/>
      <c r="E4" s="117"/>
      <c r="F4" s="2"/>
      <c r="G4" s="2"/>
      <c r="H4" s="9">
        <v>1</v>
      </c>
      <c r="I4" s="10" t="s">
        <v>53</v>
      </c>
      <c r="J4" s="8" t="s">
        <v>18</v>
      </c>
      <c r="K4" s="108">
        <f>$D$4</f>
        <v>0</v>
      </c>
      <c r="L4" s="108"/>
      <c r="M4" s="108"/>
      <c r="N4" s="2"/>
      <c r="O4" s="2"/>
      <c r="P4" s="9">
        <v>2</v>
      </c>
      <c r="Q4" s="10" t="s">
        <v>53</v>
      </c>
      <c r="R4" s="8" t="s">
        <v>18</v>
      </c>
      <c r="S4" s="108">
        <f>$D$4</f>
        <v>0</v>
      </c>
      <c r="T4" s="108"/>
      <c r="U4" s="108"/>
      <c r="V4" s="2"/>
      <c r="W4" s="2"/>
      <c r="X4" s="9">
        <v>3</v>
      </c>
      <c r="Y4" s="10" t="s">
        <v>53</v>
      </c>
      <c r="Z4" s="8" t="s">
        <v>18</v>
      </c>
      <c r="AA4" s="108">
        <f>$D$4</f>
        <v>0</v>
      </c>
      <c r="AB4" s="108"/>
      <c r="AC4" s="108"/>
      <c r="AD4" s="2"/>
      <c r="AE4" s="2"/>
      <c r="AF4" s="9">
        <v>4</v>
      </c>
      <c r="AG4" s="10" t="s">
        <v>53</v>
      </c>
      <c r="AH4" s="8" t="s">
        <v>18</v>
      </c>
      <c r="AI4" s="108">
        <f>$D$4</f>
        <v>0</v>
      </c>
      <c r="AJ4" s="108"/>
      <c r="AK4" s="108"/>
      <c r="AL4" s="2"/>
      <c r="AM4" s="2"/>
      <c r="AN4" s="9">
        <v>5</v>
      </c>
      <c r="AO4" s="10" t="s">
        <v>53</v>
      </c>
      <c r="AP4" s="8" t="s">
        <v>18</v>
      </c>
      <c r="AQ4" s="108">
        <f>$D$4</f>
        <v>0</v>
      </c>
      <c r="AR4" s="108"/>
      <c r="AS4" s="108"/>
      <c r="AT4" s="2"/>
      <c r="AU4" s="2"/>
      <c r="AV4" s="9">
        <v>6</v>
      </c>
    </row>
    <row r="5" spans="1:48" s="5" customFormat="1" ht="31.5" customHeight="1" x14ac:dyDescent="0.2">
      <c r="A5" s="7" t="s">
        <v>54</v>
      </c>
      <c r="B5" s="7"/>
      <c r="C5" s="7"/>
      <c r="D5" s="7"/>
      <c r="I5" s="11"/>
      <c r="J5" s="12"/>
      <c r="K5" s="11"/>
      <c r="Q5" s="11"/>
      <c r="R5" s="12"/>
      <c r="S5" s="11"/>
      <c r="Y5" s="11"/>
      <c r="Z5" s="12"/>
      <c r="AA5" s="11"/>
      <c r="AG5" s="11"/>
      <c r="AH5" s="12"/>
      <c r="AI5" s="11"/>
      <c r="AO5" s="11"/>
      <c r="AP5" s="12"/>
      <c r="AQ5" s="11"/>
    </row>
    <row r="6" spans="1:48" s="5" customFormat="1" ht="31.5" customHeight="1" x14ac:dyDescent="0.2">
      <c r="A6" s="111" t="s">
        <v>55</v>
      </c>
      <c r="B6" s="113" t="s">
        <v>56</v>
      </c>
      <c r="C6" s="115" t="s">
        <v>80</v>
      </c>
      <c r="D6" s="115" t="s">
        <v>81</v>
      </c>
      <c r="E6" s="115" t="s">
        <v>57</v>
      </c>
      <c r="F6" s="115"/>
      <c r="G6" s="115"/>
      <c r="H6" s="115"/>
      <c r="I6" s="109" t="s">
        <v>82</v>
      </c>
      <c r="J6" s="109"/>
      <c r="K6" s="109"/>
      <c r="L6" s="109"/>
      <c r="M6" s="109"/>
      <c r="N6" s="109"/>
      <c r="O6" s="109"/>
      <c r="P6" s="110"/>
      <c r="Q6" s="109" t="s">
        <v>82</v>
      </c>
      <c r="R6" s="109"/>
      <c r="S6" s="109"/>
      <c r="T6" s="109"/>
      <c r="U6" s="109"/>
      <c r="V6" s="109"/>
      <c r="W6" s="109"/>
      <c r="X6" s="110"/>
      <c r="Y6" s="109" t="s">
        <v>82</v>
      </c>
      <c r="Z6" s="109"/>
      <c r="AA6" s="109"/>
      <c r="AB6" s="109"/>
      <c r="AC6" s="109"/>
      <c r="AD6" s="109"/>
      <c r="AE6" s="109"/>
      <c r="AF6" s="110"/>
      <c r="AG6" s="109" t="s">
        <v>82</v>
      </c>
      <c r="AH6" s="109"/>
      <c r="AI6" s="109"/>
      <c r="AJ6" s="109"/>
      <c r="AK6" s="109"/>
      <c r="AL6" s="109"/>
      <c r="AM6" s="109"/>
      <c r="AN6" s="110"/>
      <c r="AO6" s="109" t="s">
        <v>82</v>
      </c>
      <c r="AP6" s="109"/>
      <c r="AQ6" s="109"/>
      <c r="AR6" s="109"/>
      <c r="AS6" s="109"/>
      <c r="AT6" s="109"/>
      <c r="AU6" s="109"/>
      <c r="AV6" s="110"/>
    </row>
    <row r="7" spans="1:48" s="5" customFormat="1" ht="31.5" customHeight="1" x14ac:dyDescent="0.2">
      <c r="A7" s="112"/>
      <c r="B7" s="114"/>
      <c r="C7" s="115"/>
      <c r="D7" s="115"/>
      <c r="E7" s="13" t="s">
        <v>58</v>
      </c>
      <c r="F7" s="13" t="s">
        <v>59</v>
      </c>
      <c r="G7" s="13" t="s">
        <v>60</v>
      </c>
      <c r="H7" s="13" t="s">
        <v>61</v>
      </c>
      <c r="I7" s="14" t="s">
        <v>74</v>
      </c>
      <c r="J7" s="13" t="s">
        <v>75</v>
      </c>
      <c r="K7" s="13" t="s">
        <v>76</v>
      </c>
      <c r="L7" s="13" t="s">
        <v>77</v>
      </c>
      <c r="M7" s="13" t="s">
        <v>78</v>
      </c>
      <c r="N7" s="13" t="s">
        <v>79</v>
      </c>
      <c r="O7" s="13" t="s">
        <v>84</v>
      </c>
      <c r="P7" s="13" t="s">
        <v>85</v>
      </c>
      <c r="Q7" s="14" t="s">
        <v>86</v>
      </c>
      <c r="R7" s="13" t="s">
        <v>87</v>
      </c>
      <c r="S7" s="13" t="s">
        <v>88</v>
      </c>
      <c r="T7" s="13" t="s">
        <v>89</v>
      </c>
      <c r="U7" s="13" t="s">
        <v>90</v>
      </c>
      <c r="V7" s="13" t="s">
        <v>91</v>
      </c>
      <c r="W7" s="13" t="s">
        <v>92</v>
      </c>
      <c r="X7" s="13" t="s">
        <v>93</v>
      </c>
      <c r="Y7" s="14" t="s">
        <v>94</v>
      </c>
      <c r="Z7" s="13" t="s">
        <v>95</v>
      </c>
      <c r="AA7" s="13" t="s">
        <v>96</v>
      </c>
      <c r="AB7" s="13" t="s">
        <v>97</v>
      </c>
      <c r="AC7" s="13" t="s">
        <v>98</v>
      </c>
      <c r="AD7" s="13" t="s">
        <v>99</v>
      </c>
      <c r="AE7" s="13" t="s">
        <v>100</v>
      </c>
      <c r="AF7" s="13" t="s">
        <v>101</v>
      </c>
      <c r="AG7" s="14" t="s">
        <v>105</v>
      </c>
      <c r="AH7" s="13" t="s">
        <v>106</v>
      </c>
      <c r="AI7" s="13" t="s">
        <v>107</v>
      </c>
      <c r="AJ7" s="13" t="s">
        <v>108</v>
      </c>
      <c r="AK7" s="13" t="s">
        <v>109</v>
      </c>
      <c r="AL7" s="13" t="s">
        <v>110</v>
      </c>
      <c r="AM7" s="13" t="s">
        <v>111</v>
      </c>
      <c r="AN7" s="13" t="s">
        <v>112</v>
      </c>
      <c r="AO7" s="14" t="s">
        <v>113</v>
      </c>
      <c r="AP7" s="13" t="s">
        <v>114</v>
      </c>
      <c r="AQ7" s="13" t="s">
        <v>115</v>
      </c>
      <c r="AR7" s="13" t="s">
        <v>116</v>
      </c>
      <c r="AS7" s="13"/>
      <c r="AT7" s="13"/>
      <c r="AU7" s="13"/>
      <c r="AV7" s="13"/>
    </row>
    <row r="8" spans="1:48" s="5" customFormat="1" ht="30.75" customHeight="1" x14ac:dyDescent="0.2">
      <c r="A8" s="15" t="s">
        <v>71</v>
      </c>
      <c r="B8" s="95"/>
      <c r="C8" s="95">
        <f>SUM(E8:AV8)</f>
        <v>0</v>
      </c>
      <c r="D8" s="96">
        <f>B8-C8</f>
        <v>0</v>
      </c>
      <c r="E8" s="97"/>
      <c r="F8" s="97"/>
      <c r="G8" s="97"/>
      <c r="H8" s="95"/>
      <c r="I8" s="98"/>
      <c r="J8" s="97"/>
      <c r="K8" s="97"/>
      <c r="L8" s="97"/>
      <c r="M8" s="97"/>
      <c r="N8" s="97"/>
      <c r="O8" s="97"/>
      <c r="P8" s="95"/>
      <c r="Q8" s="98"/>
      <c r="R8" s="97"/>
      <c r="S8" s="97"/>
      <c r="T8" s="97"/>
      <c r="U8" s="97"/>
      <c r="V8" s="97"/>
      <c r="W8" s="97"/>
      <c r="X8" s="95"/>
      <c r="Y8" s="98"/>
      <c r="Z8" s="97"/>
      <c r="AA8" s="97"/>
      <c r="AB8" s="97"/>
      <c r="AC8" s="97"/>
      <c r="AD8" s="97"/>
      <c r="AE8" s="97"/>
      <c r="AF8" s="95"/>
      <c r="AG8" s="98"/>
      <c r="AH8" s="97"/>
      <c r="AI8" s="97"/>
      <c r="AJ8" s="97"/>
      <c r="AK8" s="97"/>
      <c r="AL8" s="97"/>
      <c r="AM8" s="97"/>
      <c r="AN8" s="95"/>
      <c r="AO8" s="98"/>
      <c r="AP8" s="97"/>
      <c r="AQ8" s="97"/>
      <c r="AR8" s="97"/>
      <c r="AS8" s="97"/>
      <c r="AT8" s="97"/>
      <c r="AU8" s="97"/>
      <c r="AV8" s="95"/>
    </row>
    <row r="9" spans="1:48" s="5" customFormat="1" ht="35.1" customHeight="1" x14ac:dyDescent="0.2">
      <c r="A9" s="16" t="s">
        <v>62</v>
      </c>
      <c r="B9" s="95"/>
      <c r="C9" s="95">
        <f>SUM(E9:AV9)</f>
        <v>0</v>
      </c>
      <c r="D9" s="96">
        <f t="shared" ref="D9:D10" si="0">B9-C9</f>
        <v>0</v>
      </c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</row>
    <row r="10" spans="1:48" s="5" customFormat="1" ht="35.1" customHeight="1" x14ac:dyDescent="0.2">
      <c r="A10" s="17" t="s">
        <v>41</v>
      </c>
      <c r="B10" s="95"/>
      <c r="C10" s="95">
        <f>SUM(E10:AV10)</f>
        <v>0</v>
      </c>
      <c r="D10" s="96">
        <f t="shared" si="0"/>
        <v>0</v>
      </c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</row>
    <row r="11" spans="1:48" s="5" customFormat="1" ht="35.1" customHeight="1" x14ac:dyDescent="0.2">
      <c r="A11" s="18" t="s">
        <v>63</v>
      </c>
      <c r="B11" s="95">
        <f>B8+B9+B10</f>
        <v>0</v>
      </c>
      <c r="C11" s="99">
        <f t="shared" ref="C11:D11" si="1">SUM(C8:C10)</f>
        <v>0</v>
      </c>
      <c r="D11" s="99">
        <f t="shared" si="1"/>
        <v>0</v>
      </c>
      <c r="E11" s="99">
        <f>SUM(E8:E10)</f>
        <v>0</v>
      </c>
      <c r="F11" s="99">
        <f>SUM(F8:F10)</f>
        <v>0</v>
      </c>
      <c r="G11" s="99">
        <f t="shared" ref="G11:AR11" si="2">SUM(G8:G10)</f>
        <v>0</v>
      </c>
      <c r="H11" s="99">
        <f t="shared" si="2"/>
        <v>0</v>
      </c>
      <c r="I11" s="100">
        <f t="shared" ref="I11" si="3">SUM(I8:I10)</f>
        <v>0</v>
      </c>
      <c r="J11" s="100">
        <f t="shared" ref="J11" si="4">SUM(J8:J10)</f>
        <v>0</v>
      </c>
      <c r="K11" s="101">
        <f t="shared" ref="K11" si="5">SUM(K8:K10)</f>
        <v>0</v>
      </c>
      <c r="L11" s="101">
        <f t="shared" ref="L11" si="6">SUM(L8:L10)</f>
        <v>0</v>
      </c>
      <c r="M11" s="101">
        <f t="shared" ref="M11" si="7">SUM(M8:M10)</f>
        <v>0</v>
      </c>
      <c r="N11" s="101">
        <f t="shared" ref="N11" si="8">SUM(N8:N10)</f>
        <v>0</v>
      </c>
      <c r="O11" s="101">
        <f t="shared" ref="O11" si="9">SUM(O8:O10)</f>
        <v>0</v>
      </c>
      <c r="P11" s="99">
        <f t="shared" ref="P11" si="10">SUM(P8:P10)</f>
        <v>0</v>
      </c>
      <c r="Q11" s="100">
        <f t="shared" ref="Q11" si="11">SUM(Q8:Q10)</f>
        <v>0</v>
      </c>
      <c r="R11" s="100">
        <f t="shared" ref="R11" si="12">SUM(R8:R10)</f>
        <v>0</v>
      </c>
      <c r="S11" s="101">
        <f t="shared" ref="S11" si="13">SUM(S8:S10)</f>
        <v>0</v>
      </c>
      <c r="T11" s="101">
        <f t="shared" ref="T11" si="14">SUM(T8:T10)</f>
        <v>0</v>
      </c>
      <c r="U11" s="101">
        <f t="shared" ref="U11" si="15">SUM(U8:U10)</f>
        <v>0</v>
      </c>
      <c r="V11" s="101">
        <f t="shared" ref="V11" si="16">SUM(V8:V10)</f>
        <v>0</v>
      </c>
      <c r="W11" s="101">
        <f t="shared" ref="W11" si="17">SUM(W8:W10)</f>
        <v>0</v>
      </c>
      <c r="X11" s="99">
        <f t="shared" ref="X11" si="18">SUM(X8:X10)</f>
        <v>0</v>
      </c>
      <c r="Y11" s="100">
        <f t="shared" ref="Y11" si="19">SUM(Y8:Y10)</f>
        <v>0</v>
      </c>
      <c r="Z11" s="100">
        <f t="shared" ref="Z11" si="20">SUM(Z8:Z10)</f>
        <v>0</v>
      </c>
      <c r="AA11" s="101">
        <f t="shared" ref="AA11" si="21">SUM(AA8:AA10)</f>
        <v>0</v>
      </c>
      <c r="AB11" s="101">
        <f t="shared" ref="AB11" si="22">SUM(AB8:AB10)</f>
        <v>0</v>
      </c>
      <c r="AC11" s="101">
        <f t="shared" ref="AC11" si="23">SUM(AC8:AC10)</f>
        <v>0</v>
      </c>
      <c r="AD11" s="101">
        <f t="shared" ref="AD11" si="24">SUM(AD8:AD10)</f>
        <v>0</v>
      </c>
      <c r="AE11" s="101">
        <f t="shared" ref="AE11" si="25">SUM(AE8:AE10)</f>
        <v>0</v>
      </c>
      <c r="AF11" s="99">
        <f t="shared" ref="AF11" si="26">SUM(AF8:AF10)</f>
        <v>0</v>
      </c>
      <c r="AG11" s="100">
        <f t="shared" ref="AG11" si="27">SUM(AG8:AG10)</f>
        <v>0</v>
      </c>
      <c r="AH11" s="100">
        <f t="shared" ref="AH11" si="28">SUM(AH8:AH10)</f>
        <v>0</v>
      </c>
      <c r="AI11" s="101">
        <f t="shared" ref="AI11" si="29">SUM(AI8:AI10)</f>
        <v>0</v>
      </c>
      <c r="AJ11" s="101">
        <f t="shared" ref="AJ11" si="30">SUM(AJ8:AJ10)</f>
        <v>0</v>
      </c>
      <c r="AK11" s="101">
        <f t="shared" ref="AK11" si="31">SUM(AK8:AK10)</f>
        <v>0</v>
      </c>
      <c r="AL11" s="101">
        <f t="shared" ref="AL11" si="32">SUM(AL8:AL10)</f>
        <v>0</v>
      </c>
      <c r="AM11" s="101">
        <f t="shared" ref="AM11" si="33">SUM(AM8:AM10)</f>
        <v>0</v>
      </c>
      <c r="AN11" s="99">
        <f t="shared" ref="AN11" si="34">SUM(AN8:AN10)</f>
        <v>0</v>
      </c>
      <c r="AO11" s="100">
        <f t="shared" si="2"/>
        <v>0</v>
      </c>
      <c r="AP11" s="100">
        <f t="shared" si="2"/>
        <v>0</v>
      </c>
      <c r="AQ11" s="101">
        <f t="shared" si="2"/>
        <v>0</v>
      </c>
      <c r="AR11" s="101">
        <f t="shared" si="2"/>
        <v>0</v>
      </c>
      <c r="AS11" s="101"/>
      <c r="AT11" s="101"/>
      <c r="AU11" s="101"/>
      <c r="AV11" s="99"/>
    </row>
    <row r="12" spans="1:48" s="5" customFormat="1" ht="35.1" customHeight="1" x14ac:dyDescent="0.2">
      <c r="A12" s="19"/>
      <c r="B12" s="19"/>
    </row>
    <row r="13" spans="1:48" s="5" customFormat="1" ht="35.1" customHeight="1" x14ac:dyDescent="0.2">
      <c r="A13" s="7" t="s">
        <v>64</v>
      </c>
      <c r="B13" s="7"/>
    </row>
    <row r="14" spans="1:48" s="5" customFormat="1" ht="35.1" customHeight="1" x14ac:dyDescent="0.2">
      <c r="A14" s="111" t="s">
        <v>55</v>
      </c>
      <c r="B14" s="113" t="s">
        <v>56</v>
      </c>
      <c r="C14" s="115" t="s">
        <v>80</v>
      </c>
      <c r="D14" s="115" t="s">
        <v>81</v>
      </c>
      <c r="E14" s="115" t="s">
        <v>57</v>
      </c>
      <c r="F14" s="115"/>
      <c r="G14" s="115"/>
      <c r="H14" s="115"/>
      <c r="I14" s="109" t="s">
        <v>82</v>
      </c>
      <c r="J14" s="109"/>
      <c r="K14" s="109"/>
      <c r="L14" s="109"/>
      <c r="M14" s="109"/>
      <c r="N14" s="109"/>
      <c r="O14" s="109"/>
      <c r="P14" s="110"/>
      <c r="Q14" s="109" t="s">
        <v>82</v>
      </c>
      <c r="R14" s="109"/>
      <c r="S14" s="109"/>
      <c r="T14" s="109"/>
      <c r="U14" s="109"/>
      <c r="V14" s="109"/>
      <c r="W14" s="109"/>
      <c r="X14" s="110"/>
      <c r="Y14" s="109" t="s">
        <v>82</v>
      </c>
      <c r="Z14" s="109"/>
      <c r="AA14" s="109"/>
      <c r="AB14" s="109"/>
      <c r="AC14" s="109"/>
      <c r="AD14" s="109"/>
      <c r="AE14" s="109"/>
      <c r="AF14" s="110"/>
      <c r="AG14" s="109" t="s">
        <v>82</v>
      </c>
      <c r="AH14" s="109"/>
      <c r="AI14" s="109"/>
      <c r="AJ14" s="109"/>
      <c r="AK14" s="109"/>
      <c r="AL14" s="109"/>
      <c r="AM14" s="109"/>
      <c r="AN14" s="110"/>
      <c r="AO14" s="109" t="s">
        <v>82</v>
      </c>
      <c r="AP14" s="109"/>
      <c r="AQ14" s="109"/>
      <c r="AR14" s="109"/>
      <c r="AS14" s="109"/>
      <c r="AT14" s="109"/>
      <c r="AU14" s="109"/>
      <c r="AV14" s="110"/>
    </row>
    <row r="15" spans="1:48" s="5" customFormat="1" ht="35.1" customHeight="1" x14ac:dyDescent="0.2">
      <c r="A15" s="112"/>
      <c r="B15" s="114"/>
      <c r="C15" s="115"/>
      <c r="D15" s="115"/>
      <c r="E15" s="13" t="s">
        <v>58</v>
      </c>
      <c r="F15" s="13" t="s">
        <v>59</v>
      </c>
      <c r="G15" s="13" t="s">
        <v>60</v>
      </c>
      <c r="H15" s="13" t="s">
        <v>61</v>
      </c>
      <c r="I15" s="13" t="s">
        <v>74</v>
      </c>
      <c r="J15" s="13" t="s">
        <v>75</v>
      </c>
      <c r="K15" s="13" t="s">
        <v>76</v>
      </c>
      <c r="L15" s="13" t="s">
        <v>77</v>
      </c>
      <c r="M15" s="13" t="s">
        <v>78</v>
      </c>
      <c r="N15" s="13" t="s">
        <v>79</v>
      </c>
      <c r="O15" s="13" t="s">
        <v>84</v>
      </c>
      <c r="P15" s="13" t="s">
        <v>85</v>
      </c>
      <c r="Q15" s="13" t="s">
        <v>86</v>
      </c>
      <c r="R15" s="13" t="s">
        <v>87</v>
      </c>
      <c r="S15" s="13" t="s">
        <v>88</v>
      </c>
      <c r="T15" s="13" t="s">
        <v>89</v>
      </c>
      <c r="U15" s="13" t="s">
        <v>90</v>
      </c>
      <c r="V15" s="13" t="s">
        <v>91</v>
      </c>
      <c r="W15" s="13" t="s">
        <v>92</v>
      </c>
      <c r="X15" s="13" t="s">
        <v>93</v>
      </c>
      <c r="Y15" s="13" t="s">
        <v>94</v>
      </c>
      <c r="Z15" s="13" t="s">
        <v>95</v>
      </c>
      <c r="AA15" s="13" t="s">
        <v>96</v>
      </c>
      <c r="AB15" s="13" t="s">
        <v>97</v>
      </c>
      <c r="AC15" s="13" t="s">
        <v>98</v>
      </c>
      <c r="AD15" s="13" t="s">
        <v>99</v>
      </c>
      <c r="AE15" s="13" t="s">
        <v>100</v>
      </c>
      <c r="AF15" s="13" t="s">
        <v>101</v>
      </c>
      <c r="AG15" s="13" t="s">
        <v>105</v>
      </c>
      <c r="AH15" s="13" t="s">
        <v>106</v>
      </c>
      <c r="AI15" s="13" t="s">
        <v>107</v>
      </c>
      <c r="AJ15" s="13" t="s">
        <v>108</v>
      </c>
      <c r="AK15" s="13" t="s">
        <v>109</v>
      </c>
      <c r="AL15" s="13" t="s">
        <v>110</v>
      </c>
      <c r="AM15" s="13" t="s">
        <v>111</v>
      </c>
      <c r="AN15" s="13" t="s">
        <v>112</v>
      </c>
      <c r="AO15" s="13" t="s">
        <v>113</v>
      </c>
      <c r="AP15" s="13" t="s">
        <v>114</v>
      </c>
      <c r="AQ15" s="13" t="s">
        <v>115</v>
      </c>
      <c r="AR15" s="13" t="s">
        <v>116</v>
      </c>
      <c r="AS15" s="13"/>
      <c r="AT15" s="13"/>
      <c r="AU15" s="13"/>
      <c r="AV15" s="13"/>
    </row>
    <row r="16" spans="1:48" s="5" customFormat="1" ht="35.1" customHeight="1" x14ac:dyDescent="0.2">
      <c r="A16" s="20" t="s">
        <v>102</v>
      </c>
      <c r="B16" s="102"/>
      <c r="C16" s="95">
        <f t="shared" ref="C16:C27" si="35">SUM(E16:AV16)</f>
        <v>0</v>
      </c>
      <c r="D16" s="96">
        <f>B16-C16</f>
        <v>0</v>
      </c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</row>
    <row r="17" spans="1:48" s="5" customFormat="1" ht="35.1" customHeight="1" x14ac:dyDescent="0.2">
      <c r="A17" s="17" t="s">
        <v>65</v>
      </c>
      <c r="B17" s="102"/>
      <c r="C17" s="95">
        <f t="shared" si="35"/>
        <v>0</v>
      </c>
      <c r="D17" s="96">
        <f t="shared" ref="D17:D27" si="36">B17-C17</f>
        <v>0</v>
      </c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</row>
    <row r="18" spans="1:48" s="5" customFormat="1" ht="35.1" customHeight="1" x14ac:dyDescent="0.2">
      <c r="A18" s="17" t="s">
        <v>66</v>
      </c>
      <c r="B18" s="102"/>
      <c r="C18" s="95">
        <f t="shared" si="35"/>
        <v>0</v>
      </c>
      <c r="D18" s="96">
        <f t="shared" si="36"/>
        <v>0</v>
      </c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</row>
    <row r="19" spans="1:48" s="5" customFormat="1" ht="35.1" customHeight="1" x14ac:dyDescent="0.2">
      <c r="A19" s="17" t="s">
        <v>72</v>
      </c>
      <c r="B19" s="102"/>
      <c r="C19" s="95">
        <f t="shared" si="35"/>
        <v>0</v>
      </c>
      <c r="D19" s="96">
        <f t="shared" si="36"/>
        <v>0</v>
      </c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</row>
    <row r="20" spans="1:48" s="5" customFormat="1" ht="35.1" customHeight="1" x14ac:dyDescent="0.2">
      <c r="A20" s="17" t="s">
        <v>67</v>
      </c>
      <c r="B20" s="102"/>
      <c r="C20" s="95">
        <f t="shared" si="35"/>
        <v>0</v>
      </c>
      <c r="D20" s="96">
        <f t="shared" si="36"/>
        <v>0</v>
      </c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</row>
    <row r="21" spans="1:48" s="5" customFormat="1" ht="35.1" customHeight="1" x14ac:dyDescent="0.2">
      <c r="A21" s="17" t="s">
        <v>68</v>
      </c>
      <c r="B21" s="102"/>
      <c r="C21" s="95">
        <f t="shared" si="35"/>
        <v>0</v>
      </c>
      <c r="D21" s="96">
        <f t="shared" si="36"/>
        <v>0</v>
      </c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</row>
    <row r="22" spans="1:48" s="5" customFormat="1" ht="35.1" customHeight="1" x14ac:dyDescent="0.2">
      <c r="A22" s="17" t="s">
        <v>69</v>
      </c>
      <c r="B22" s="102"/>
      <c r="C22" s="95">
        <f t="shared" si="35"/>
        <v>0</v>
      </c>
      <c r="D22" s="96">
        <f t="shared" si="36"/>
        <v>0</v>
      </c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</row>
    <row r="23" spans="1:48" s="5" customFormat="1" ht="35.1" customHeight="1" x14ac:dyDescent="0.2">
      <c r="A23" s="17" t="s">
        <v>263</v>
      </c>
      <c r="B23" s="102"/>
      <c r="C23" s="95">
        <f t="shared" si="35"/>
        <v>0</v>
      </c>
      <c r="D23" s="96">
        <f t="shared" si="36"/>
        <v>0</v>
      </c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</row>
    <row r="24" spans="1:48" s="5" customFormat="1" ht="35.1" customHeight="1" x14ac:dyDescent="0.2">
      <c r="A24" s="21" t="s">
        <v>83</v>
      </c>
      <c r="B24" s="102"/>
      <c r="C24" s="95">
        <f t="shared" si="35"/>
        <v>0</v>
      </c>
      <c r="D24" s="96">
        <f t="shared" si="36"/>
        <v>0</v>
      </c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</row>
    <row r="25" spans="1:48" s="5" customFormat="1" ht="35.1" customHeight="1" x14ac:dyDescent="0.2">
      <c r="A25" s="17" t="s">
        <v>73</v>
      </c>
      <c r="B25" s="102"/>
      <c r="C25" s="95">
        <f t="shared" si="35"/>
        <v>0</v>
      </c>
      <c r="D25" s="96">
        <f t="shared" si="36"/>
        <v>0</v>
      </c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</row>
    <row r="26" spans="1:48" s="5" customFormat="1" ht="35.1" customHeight="1" x14ac:dyDescent="0.2">
      <c r="A26" s="17" t="s">
        <v>70</v>
      </c>
      <c r="B26" s="102"/>
      <c r="C26" s="95">
        <f t="shared" si="35"/>
        <v>0</v>
      </c>
      <c r="D26" s="96">
        <f t="shared" si="36"/>
        <v>0</v>
      </c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</row>
    <row r="27" spans="1:48" s="5" customFormat="1" ht="35.1" customHeight="1" x14ac:dyDescent="0.2">
      <c r="A27" s="22" t="s">
        <v>103</v>
      </c>
      <c r="B27" s="102"/>
      <c r="C27" s="95">
        <f t="shared" si="35"/>
        <v>0</v>
      </c>
      <c r="D27" s="96">
        <f t="shared" si="36"/>
        <v>0</v>
      </c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</row>
    <row r="28" spans="1:48" s="5" customFormat="1" ht="35.1" customHeight="1" x14ac:dyDescent="0.2">
      <c r="A28" s="18" t="s">
        <v>63</v>
      </c>
      <c r="B28" s="95">
        <f>SUM(B16:B27)</f>
        <v>0</v>
      </c>
      <c r="C28" s="95">
        <f>SUM(C16:C27)</f>
        <v>0</v>
      </c>
      <c r="D28" s="103">
        <f>SUM(D16:D27)</f>
        <v>0</v>
      </c>
      <c r="E28" s="100">
        <f>SUM(E16:E27)</f>
        <v>0</v>
      </c>
      <c r="F28" s="100">
        <f>SUM(F16:F27)</f>
        <v>0</v>
      </c>
      <c r="G28" s="100">
        <f>SUM(G16:G27)</f>
        <v>0</v>
      </c>
      <c r="H28" s="100">
        <f>SUM(H16:H27)</f>
        <v>0</v>
      </c>
      <c r="I28" s="100">
        <f>SUM(I16:I27)</f>
        <v>0</v>
      </c>
      <c r="J28" s="100">
        <f>SUM(J16:J27)</f>
        <v>0</v>
      </c>
      <c r="K28" s="101">
        <f>SUM(K16:K27)</f>
        <v>0</v>
      </c>
      <c r="L28" s="99">
        <f>SUM(L16:L27)</f>
        <v>0</v>
      </c>
      <c r="M28" s="99">
        <f>SUM(M16:M27)</f>
        <v>0</v>
      </c>
      <c r="N28" s="99">
        <f>SUM(N16:N27)</f>
        <v>0</v>
      </c>
      <c r="O28" s="99">
        <f>SUM(O16:O27)</f>
        <v>0</v>
      </c>
      <c r="P28" s="99">
        <f>SUM(P16:P27)</f>
        <v>0</v>
      </c>
      <c r="Q28" s="100">
        <f>SUM(Q16:Q27)</f>
        <v>0</v>
      </c>
      <c r="R28" s="100">
        <f>SUM(R16:R27)</f>
        <v>0</v>
      </c>
      <c r="S28" s="101">
        <f>SUM(S16:S27)</f>
        <v>0</v>
      </c>
      <c r="T28" s="99">
        <f>SUM(T16:T27)</f>
        <v>0</v>
      </c>
      <c r="U28" s="99">
        <f>SUM(U16:U27)</f>
        <v>0</v>
      </c>
      <c r="V28" s="99">
        <f>SUM(V16:V27)</f>
        <v>0</v>
      </c>
      <c r="W28" s="99">
        <f>SUM(W16:W27)</f>
        <v>0</v>
      </c>
      <c r="X28" s="99">
        <f>SUM(X16:X27)</f>
        <v>0</v>
      </c>
      <c r="Y28" s="100">
        <f>SUM(Y16:Y27)</f>
        <v>0</v>
      </c>
      <c r="Z28" s="100">
        <f>SUM(Z16:Z27)</f>
        <v>0</v>
      </c>
      <c r="AA28" s="101">
        <f>SUM(AA16:AA27)</f>
        <v>0</v>
      </c>
      <c r="AB28" s="99">
        <f>SUM(AB16:AB27)</f>
        <v>0</v>
      </c>
      <c r="AC28" s="99">
        <f>SUM(AC16:AC27)</f>
        <v>0</v>
      </c>
      <c r="AD28" s="99">
        <f>SUM(AD16:AD27)</f>
        <v>0</v>
      </c>
      <c r="AE28" s="99">
        <f>SUM(AE16:AE27)</f>
        <v>0</v>
      </c>
      <c r="AF28" s="99">
        <f>SUM(AF16:AF27)</f>
        <v>0</v>
      </c>
      <c r="AG28" s="100">
        <f>SUM(AG16:AG27)</f>
        <v>0</v>
      </c>
      <c r="AH28" s="100">
        <f>SUM(AH16:AH27)</f>
        <v>0</v>
      </c>
      <c r="AI28" s="101">
        <f>SUM(AI16:AI27)</f>
        <v>0</v>
      </c>
      <c r="AJ28" s="99">
        <f>SUM(AJ16:AJ27)</f>
        <v>0</v>
      </c>
      <c r="AK28" s="99">
        <f>SUM(AK16:AK27)</f>
        <v>0</v>
      </c>
      <c r="AL28" s="99">
        <f>SUM(AL16:AL27)</f>
        <v>0</v>
      </c>
      <c r="AM28" s="99">
        <f>SUM(AM16:AM27)</f>
        <v>0</v>
      </c>
      <c r="AN28" s="99">
        <f>SUM(AN16:AN27)</f>
        <v>0</v>
      </c>
      <c r="AO28" s="100">
        <f>SUM(AO16:AO27)</f>
        <v>0</v>
      </c>
      <c r="AP28" s="100">
        <f>SUM(AP16:AP27)</f>
        <v>0</v>
      </c>
      <c r="AQ28" s="101">
        <f>SUM(AQ16:AQ27)</f>
        <v>0</v>
      </c>
      <c r="AR28" s="99">
        <f>SUM(AR16:AR27)</f>
        <v>0</v>
      </c>
      <c r="AS28" s="99"/>
      <c r="AT28" s="99"/>
      <c r="AU28" s="99"/>
      <c r="AV28" s="99"/>
    </row>
  </sheetData>
  <customSheetViews>
    <customSheetView guid="{E9C645AB-1954-48FD-900F-37D785A22A52}" scale="77" showPageBreaks="1" printArea="1" view="pageBreakPreview">
      <pane xSplit="3" ySplit="7" topLeftCell="D8" activePane="bottomRight" state="frozen"/>
      <selection pane="bottomRight" activeCell="B3" sqref="B3"/>
      <colBreaks count="1" manualBreakCount="1">
        <brk id="40" max="27" man="1"/>
      </colBreaks>
      <pageMargins left="0.39370078740157483" right="0.19685039370078741" top="0.55118110236220474" bottom="0.51181102362204722" header="0.51181102362204722" footer="0.51181102362204722"/>
      <printOptions horizontalCentered="1" verticalCentered="1"/>
      <pageSetup paperSize="9" scale="86" orientation="portrait" r:id="rId1"/>
      <headerFooter alignWithMargins="0"/>
    </customSheetView>
  </customSheetViews>
  <mergeCells count="32">
    <mergeCell ref="AQ4:AS4"/>
    <mergeCell ref="I2:P2"/>
    <mergeCell ref="K4:M4"/>
    <mergeCell ref="I6:P6"/>
    <mergeCell ref="I14:P14"/>
    <mergeCell ref="Q2:X2"/>
    <mergeCell ref="S4:U4"/>
    <mergeCell ref="Q6:X6"/>
    <mergeCell ref="AO2:AV2"/>
    <mergeCell ref="Q14:X14"/>
    <mergeCell ref="Y2:AF2"/>
    <mergeCell ref="AA4:AC4"/>
    <mergeCell ref="Y6:AF6"/>
    <mergeCell ref="AO6:AV6"/>
    <mergeCell ref="AO14:AV14"/>
    <mergeCell ref="Y14:AF14"/>
    <mergeCell ref="AG2:AN2"/>
    <mergeCell ref="AI4:AK4"/>
    <mergeCell ref="AG6:AN6"/>
    <mergeCell ref="AG14:AN14"/>
    <mergeCell ref="A6:A7"/>
    <mergeCell ref="A14:A15"/>
    <mergeCell ref="B2:H2"/>
    <mergeCell ref="B14:B15"/>
    <mergeCell ref="C14:C15"/>
    <mergeCell ref="D14:D15"/>
    <mergeCell ref="E14:H14"/>
    <mergeCell ref="D4:E4"/>
    <mergeCell ref="B6:B7"/>
    <mergeCell ref="C6:C7"/>
    <mergeCell ref="D6:D7"/>
    <mergeCell ref="E6:H6"/>
  </mergeCells>
  <phoneticPr fontId="1"/>
  <printOptions horizontalCentered="1" verticalCentered="1"/>
  <pageMargins left="0.39370078740157483" right="0.19685039370078741" top="0.55118110236220474" bottom="0.51181102362204722" header="0.51181102362204722" footer="0.51181102362204722"/>
  <pageSetup paperSize="9" scale="84" orientation="portrait" r:id="rId2"/>
  <headerFooter alignWithMargins="0"/>
  <colBreaks count="5" manualBreakCount="5">
    <brk id="8" max="28" man="1"/>
    <brk id="16" max="28" man="1"/>
    <brk id="24" max="28" man="1"/>
    <brk id="32" max="28" man="1"/>
    <brk id="40" max="28" man="1"/>
  </colBreaks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F0"/>
  </sheetPr>
  <dimension ref="A1:J49"/>
  <sheetViews>
    <sheetView view="pageBreakPreview" topLeftCell="A3" zoomScale="93" zoomScaleNormal="100" zoomScaleSheetLayoutView="93" workbookViewId="0">
      <selection activeCell="B25" sqref="B25:F25"/>
    </sheetView>
  </sheetViews>
  <sheetFormatPr defaultRowHeight="13.2" x14ac:dyDescent="0.2"/>
  <cols>
    <col min="1" max="1" width="9.33203125" style="1" customWidth="1"/>
    <col min="2" max="2" width="16.21875" style="1" customWidth="1"/>
    <col min="3" max="3" width="21.88671875" style="1" customWidth="1"/>
    <col min="4" max="4" width="20.88671875" style="1" customWidth="1"/>
    <col min="5" max="5" width="11.21875" style="1" customWidth="1"/>
    <col min="6" max="6" width="13.33203125" style="1" customWidth="1"/>
    <col min="7" max="256" width="9" style="1"/>
    <col min="257" max="257" width="9.33203125" style="1" customWidth="1"/>
    <col min="258" max="258" width="16.21875" style="1" customWidth="1"/>
    <col min="259" max="259" width="21.88671875" style="1" customWidth="1"/>
    <col min="260" max="260" width="20.88671875" style="1" customWidth="1"/>
    <col min="261" max="261" width="11.21875" style="1" customWidth="1"/>
    <col min="262" max="262" width="13.33203125" style="1" customWidth="1"/>
    <col min="263" max="512" width="9" style="1"/>
    <col min="513" max="513" width="9.33203125" style="1" customWidth="1"/>
    <col min="514" max="514" width="16.21875" style="1" customWidth="1"/>
    <col min="515" max="515" width="21.88671875" style="1" customWidth="1"/>
    <col min="516" max="516" width="20.88671875" style="1" customWidth="1"/>
    <col min="517" max="517" width="11.21875" style="1" customWidth="1"/>
    <col min="518" max="518" width="13.33203125" style="1" customWidth="1"/>
    <col min="519" max="768" width="9" style="1"/>
    <col min="769" max="769" width="9.33203125" style="1" customWidth="1"/>
    <col min="770" max="770" width="16.21875" style="1" customWidth="1"/>
    <col min="771" max="771" width="21.88671875" style="1" customWidth="1"/>
    <col min="772" max="772" width="20.88671875" style="1" customWidth="1"/>
    <col min="773" max="773" width="11.21875" style="1" customWidth="1"/>
    <col min="774" max="774" width="13.33203125" style="1" customWidth="1"/>
    <col min="775" max="1024" width="9" style="1"/>
    <col min="1025" max="1025" width="9.33203125" style="1" customWidth="1"/>
    <col min="1026" max="1026" width="16.21875" style="1" customWidth="1"/>
    <col min="1027" max="1027" width="21.88671875" style="1" customWidth="1"/>
    <col min="1028" max="1028" width="20.88671875" style="1" customWidth="1"/>
    <col min="1029" max="1029" width="11.21875" style="1" customWidth="1"/>
    <col min="1030" max="1030" width="13.33203125" style="1" customWidth="1"/>
    <col min="1031" max="1280" width="9" style="1"/>
    <col min="1281" max="1281" width="9.33203125" style="1" customWidth="1"/>
    <col min="1282" max="1282" width="16.21875" style="1" customWidth="1"/>
    <col min="1283" max="1283" width="21.88671875" style="1" customWidth="1"/>
    <col min="1284" max="1284" width="20.88671875" style="1" customWidth="1"/>
    <col min="1285" max="1285" width="11.21875" style="1" customWidth="1"/>
    <col min="1286" max="1286" width="13.33203125" style="1" customWidth="1"/>
    <col min="1287" max="1536" width="9" style="1"/>
    <col min="1537" max="1537" width="9.33203125" style="1" customWidth="1"/>
    <col min="1538" max="1538" width="16.21875" style="1" customWidth="1"/>
    <col min="1539" max="1539" width="21.88671875" style="1" customWidth="1"/>
    <col min="1540" max="1540" width="20.88671875" style="1" customWidth="1"/>
    <col min="1541" max="1541" width="11.21875" style="1" customWidth="1"/>
    <col min="1542" max="1542" width="13.33203125" style="1" customWidth="1"/>
    <col min="1543" max="1792" width="9" style="1"/>
    <col min="1793" max="1793" width="9.33203125" style="1" customWidth="1"/>
    <col min="1794" max="1794" width="16.21875" style="1" customWidth="1"/>
    <col min="1795" max="1795" width="21.88671875" style="1" customWidth="1"/>
    <col min="1796" max="1796" width="20.88671875" style="1" customWidth="1"/>
    <col min="1797" max="1797" width="11.21875" style="1" customWidth="1"/>
    <col min="1798" max="1798" width="13.33203125" style="1" customWidth="1"/>
    <col min="1799" max="2048" width="9" style="1"/>
    <col min="2049" max="2049" width="9.33203125" style="1" customWidth="1"/>
    <col min="2050" max="2050" width="16.21875" style="1" customWidth="1"/>
    <col min="2051" max="2051" width="21.88671875" style="1" customWidth="1"/>
    <col min="2052" max="2052" width="20.88671875" style="1" customWidth="1"/>
    <col min="2053" max="2053" width="11.21875" style="1" customWidth="1"/>
    <col min="2054" max="2054" width="13.33203125" style="1" customWidth="1"/>
    <col min="2055" max="2304" width="9" style="1"/>
    <col min="2305" max="2305" width="9.33203125" style="1" customWidth="1"/>
    <col min="2306" max="2306" width="16.21875" style="1" customWidth="1"/>
    <col min="2307" max="2307" width="21.88671875" style="1" customWidth="1"/>
    <col min="2308" max="2308" width="20.88671875" style="1" customWidth="1"/>
    <col min="2309" max="2309" width="11.21875" style="1" customWidth="1"/>
    <col min="2310" max="2310" width="13.33203125" style="1" customWidth="1"/>
    <col min="2311" max="2560" width="9" style="1"/>
    <col min="2561" max="2561" width="9.33203125" style="1" customWidth="1"/>
    <col min="2562" max="2562" width="16.21875" style="1" customWidth="1"/>
    <col min="2563" max="2563" width="21.88671875" style="1" customWidth="1"/>
    <col min="2564" max="2564" width="20.88671875" style="1" customWidth="1"/>
    <col min="2565" max="2565" width="11.21875" style="1" customWidth="1"/>
    <col min="2566" max="2566" width="13.33203125" style="1" customWidth="1"/>
    <col min="2567" max="2816" width="9" style="1"/>
    <col min="2817" max="2817" width="9.33203125" style="1" customWidth="1"/>
    <col min="2818" max="2818" width="16.21875" style="1" customWidth="1"/>
    <col min="2819" max="2819" width="21.88671875" style="1" customWidth="1"/>
    <col min="2820" max="2820" width="20.88671875" style="1" customWidth="1"/>
    <col min="2821" max="2821" width="11.21875" style="1" customWidth="1"/>
    <col min="2822" max="2822" width="13.33203125" style="1" customWidth="1"/>
    <col min="2823" max="3072" width="9" style="1"/>
    <col min="3073" max="3073" width="9.33203125" style="1" customWidth="1"/>
    <col min="3074" max="3074" width="16.21875" style="1" customWidth="1"/>
    <col min="3075" max="3075" width="21.88671875" style="1" customWidth="1"/>
    <col min="3076" max="3076" width="20.88671875" style="1" customWidth="1"/>
    <col min="3077" max="3077" width="11.21875" style="1" customWidth="1"/>
    <col min="3078" max="3078" width="13.33203125" style="1" customWidth="1"/>
    <col min="3079" max="3328" width="9" style="1"/>
    <col min="3329" max="3329" width="9.33203125" style="1" customWidth="1"/>
    <col min="3330" max="3330" width="16.21875" style="1" customWidth="1"/>
    <col min="3331" max="3331" width="21.88671875" style="1" customWidth="1"/>
    <col min="3332" max="3332" width="20.88671875" style="1" customWidth="1"/>
    <col min="3333" max="3333" width="11.21875" style="1" customWidth="1"/>
    <col min="3334" max="3334" width="13.33203125" style="1" customWidth="1"/>
    <col min="3335" max="3584" width="9" style="1"/>
    <col min="3585" max="3585" width="9.33203125" style="1" customWidth="1"/>
    <col min="3586" max="3586" width="16.21875" style="1" customWidth="1"/>
    <col min="3587" max="3587" width="21.88671875" style="1" customWidth="1"/>
    <col min="3588" max="3588" width="20.88671875" style="1" customWidth="1"/>
    <col min="3589" max="3589" width="11.21875" style="1" customWidth="1"/>
    <col min="3590" max="3590" width="13.33203125" style="1" customWidth="1"/>
    <col min="3591" max="3840" width="9" style="1"/>
    <col min="3841" max="3841" width="9.33203125" style="1" customWidth="1"/>
    <col min="3842" max="3842" width="16.21875" style="1" customWidth="1"/>
    <col min="3843" max="3843" width="21.88671875" style="1" customWidth="1"/>
    <col min="3844" max="3844" width="20.88671875" style="1" customWidth="1"/>
    <col min="3845" max="3845" width="11.21875" style="1" customWidth="1"/>
    <col min="3846" max="3846" width="13.33203125" style="1" customWidth="1"/>
    <col min="3847" max="4096" width="9" style="1"/>
    <col min="4097" max="4097" width="9.33203125" style="1" customWidth="1"/>
    <col min="4098" max="4098" width="16.21875" style="1" customWidth="1"/>
    <col min="4099" max="4099" width="21.88671875" style="1" customWidth="1"/>
    <col min="4100" max="4100" width="20.88671875" style="1" customWidth="1"/>
    <col min="4101" max="4101" width="11.21875" style="1" customWidth="1"/>
    <col min="4102" max="4102" width="13.33203125" style="1" customWidth="1"/>
    <col min="4103" max="4352" width="9" style="1"/>
    <col min="4353" max="4353" width="9.33203125" style="1" customWidth="1"/>
    <col min="4354" max="4354" width="16.21875" style="1" customWidth="1"/>
    <col min="4355" max="4355" width="21.88671875" style="1" customWidth="1"/>
    <col min="4356" max="4356" width="20.88671875" style="1" customWidth="1"/>
    <col min="4357" max="4357" width="11.21875" style="1" customWidth="1"/>
    <col min="4358" max="4358" width="13.33203125" style="1" customWidth="1"/>
    <col min="4359" max="4608" width="9" style="1"/>
    <col min="4609" max="4609" width="9.33203125" style="1" customWidth="1"/>
    <col min="4610" max="4610" width="16.21875" style="1" customWidth="1"/>
    <col min="4611" max="4611" width="21.88671875" style="1" customWidth="1"/>
    <col min="4612" max="4612" width="20.88671875" style="1" customWidth="1"/>
    <col min="4613" max="4613" width="11.21875" style="1" customWidth="1"/>
    <col min="4614" max="4614" width="13.33203125" style="1" customWidth="1"/>
    <col min="4615" max="4864" width="9" style="1"/>
    <col min="4865" max="4865" width="9.33203125" style="1" customWidth="1"/>
    <col min="4866" max="4866" width="16.21875" style="1" customWidth="1"/>
    <col min="4867" max="4867" width="21.88671875" style="1" customWidth="1"/>
    <col min="4868" max="4868" width="20.88671875" style="1" customWidth="1"/>
    <col min="4869" max="4869" width="11.21875" style="1" customWidth="1"/>
    <col min="4870" max="4870" width="13.33203125" style="1" customWidth="1"/>
    <col min="4871" max="5120" width="9" style="1"/>
    <col min="5121" max="5121" width="9.33203125" style="1" customWidth="1"/>
    <col min="5122" max="5122" width="16.21875" style="1" customWidth="1"/>
    <col min="5123" max="5123" width="21.88671875" style="1" customWidth="1"/>
    <col min="5124" max="5124" width="20.88671875" style="1" customWidth="1"/>
    <col min="5125" max="5125" width="11.21875" style="1" customWidth="1"/>
    <col min="5126" max="5126" width="13.33203125" style="1" customWidth="1"/>
    <col min="5127" max="5376" width="9" style="1"/>
    <col min="5377" max="5377" width="9.33203125" style="1" customWidth="1"/>
    <col min="5378" max="5378" width="16.21875" style="1" customWidth="1"/>
    <col min="5379" max="5379" width="21.88671875" style="1" customWidth="1"/>
    <col min="5380" max="5380" width="20.88671875" style="1" customWidth="1"/>
    <col min="5381" max="5381" width="11.21875" style="1" customWidth="1"/>
    <col min="5382" max="5382" width="13.33203125" style="1" customWidth="1"/>
    <col min="5383" max="5632" width="9" style="1"/>
    <col min="5633" max="5633" width="9.33203125" style="1" customWidth="1"/>
    <col min="5634" max="5634" width="16.21875" style="1" customWidth="1"/>
    <col min="5635" max="5635" width="21.88671875" style="1" customWidth="1"/>
    <col min="5636" max="5636" width="20.88671875" style="1" customWidth="1"/>
    <col min="5637" max="5637" width="11.21875" style="1" customWidth="1"/>
    <col min="5638" max="5638" width="13.33203125" style="1" customWidth="1"/>
    <col min="5639" max="5888" width="9" style="1"/>
    <col min="5889" max="5889" width="9.33203125" style="1" customWidth="1"/>
    <col min="5890" max="5890" width="16.21875" style="1" customWidth="1"/>
    <col min="5891" max="5891" width="21.88671875" style="1" customWidth="1"/>
    <col min="5892" max="5892" width="20.88671875" style="1" customWidth="1"/>
    <col min="5893" max="5893" width="11.21875" style="1" customWidth="1"/>
    <col min="5894" max="5894" width="13.33203125" style="1" customWidth="1"/>
    <col min="5895" max="6144" width="9" style="1"/>
    <col min="6145" max="6145" width="9.33203125" style="1" customWidth="1"/>
    <col min="6146" max="6146" width="16.21875" style="1" customWidth="1"/>
    <col min="6147" max="6147" width="21.88671875" style="1" customWidth="1"/>
    <col min="6148" max="6148" width="20.88671875" style="1" customWidth="1"/>
    <col min="6149" max="6149" width="11.21875" style="1" customWidth="1"/>
    <col min="6150" max="6150" width="13.33203125" style="1" customWidth="1"/>
    <col min="6151" max="6400" width="9" style="1"/>
    <col min="6401" max="6401" width="9.33203125" style="1" customWidth="1"/>
    <col min="6402" max="6402" width="16.21875" style="1" customWidth="1"/>
    <col min="6403" max="6403" width="21.88671875" style="1" customWidth="1"/>
    <col min="6404" max="6404" width="20.88671875" style="1" customWidth="1"/>
    <col min="6405" max="6405" width="11.21875" style="1" customWidth="1"/>
    <col min="6406" max="6406" width="13.33203125" style="1" customWidth="1"/>
    <col min="6407" max="6656" width="9" style="1"/>
    <col min="6657" max="6657" width="9.33203125" style="1" customWidth="1"/>
    <col min="6658" max="6658" width="16.21875" style="1" customWidth="1"/>
    <col min="6659" max="6659" width="21.88671875" style="1" customWidth="1"/>
    <col min="6660" max="6660" width="20.88671875" style="1" customWidth="1"/>
    <col min="6661" max="6661" width="11.21875" style="1" customWidth="1"/>
    <col min="6662" max="6662" width="13.33203125" style="1" customWidth="1"/>
    <col min="6663" max="6912" width="9" style="1"/>
    <col min="6913" max="6913" width="9.33203125" style="1" customWidth="1"/>
    <col min="6914" max="6914" width="16.21875" style="1" customWidth="1"/>
    <col min="6915" max="6915" width="21.88671875" style="1" customWidth="1"/>
    <col min="6916" max="6916" width="20.88671875" style="1" customWidth="1"/>
    <col min="6917" max="6917" width="11.21875" style="1" customWidth="1"/>
    <col min="6918" max="6918" width="13.33203125" style="1" customWidth="1"/>
    <col min="6919" max="7168" width="9" style="1"/>
    <col min="7169" max="7169" width="9.33203125" style="1" customWidth="1"/>
    <col min="7170" max="7170" width="16.21875" style="1" customWidth="1"/>
    <col min="7171" max="7171" width="21.88671875" style="1" customWidth="1"/>
    <col min="7172" max="7172" width="20.88671875" style="1" customWidth="1"/>
    <col min="7173" max="7173" width="11.21875" style="1" customWidth="1"/>
    <col min="7174" max="7174" width="13.33203125" style="1" customWidth="1"/>
    <col min="7175" max="7424" width="9" style="1"/>
    <col min="7425" max="7425" width="9.33203125" style="1" customWidth="1"/>
    <col min="7426" max="7426" width="16.21875" style="1" customWidth="1"/>
    <col min="7427" max="7427" width="21.88671875" style="1" customWidth="1"/>
    <col min="7428" max="7428" width="20.88671875" style="1" customWidth="1"/>
    <col min="7429" max="7429" width="11.21875" style="1" customWidth="1"/>
    <col min="7430" max="7430" width="13.33203125" style="1" customWidth="1"/>
    <col min="7431" max="7680" width="9" style="1"/>
    <col min="7681" max="7681" width="9.33203125" style="1" customWidth="1"/>
    <col min="7682" max="7682" width="16.21875" style="1" customWidth="1"/>
    <col min="7683" max="7683" width="21.88671875" style="1" customWidth="1"/>
    <col min="7684" max="7684" width="20.88671875" style="1" customWidth="1"/>
    <col min="7685" max="7685" width="11.21875" style="1" customWidth="1"/>
    <col min="7686" max="7686" width="13.33203125" style="1" customWidth="1"/>
    <col min="7687" max="7936" width="9" style="1"/>
    <col min="7937" max="7937" width="9.33203125" style="1" customWidth="1"/>
    <col min="7938" max="7938" width="16.21875" style="1" customWidth="1"/>
    <col min="7939" max="7939" width="21.88671875" style="1" customWidth="1"/>
    <col min="7940" max="7940" width="20.88671875" style="1" customWidth="1"/>
    <col min="7941" max="7941" width="11.21875" style="1" customWidth="1"/>
    <col min="7942" max="7942" width="13.33203125" style="1" customWidth="1"/>
    <col min="7943" max="8192" width="9" style="1"/>
    <col min="8193" max="8193" width="9.33203125" style="1" customWidth="1"/>
    <col min="8194" max="8194" width="16.21875" style="1" customWidth="1"/>
    <col min="8195" max="8195" width="21.88671875" style="1" customWidth="1"/>
    <col min="8196" max="8196" width="20.88671875" style="1" customWidth="1"/>
    <col min="8197" max="8197" width="11.21875" style="1" customWidth="1"/>
    <col min="8198" max="8198" width="13.33203125" style="1" customWidth="1"/>
    <col min="8199" max="8448" width="9" style="1"/>
    <col min="8449" max="8449" width="9.33203125" style="1" customWidth="1"/>
    <col min="8450" max="8450" width="16.21875" style="1" customWidth="1"/>
    <col min="8451" max="8451" width="21.88671875" style="1" customWidth="1"/>
    <col min="8452" max="8452" width="20.88671875" style="1" customWidth="1"/>
    <col min="8453" max="8453" width="11.21875" style="1" customWidth="1"/>
    <col min="8454" max="8454" width="13.33203125" style="1" customWidth="1"/>
    <col min="8455" max="8704" width="9" style="1"/>
    <col min="8705" max="8705" width="9.33203125" style="1" customWidth="1"/>
    <col min="8706" max="8706" width="16.21875" style="1" customWidth="1"/>
    <col min="8707" max="8707" width="21.88671875" style="1" customWidth="1"/>
    <col min="8708" max="8708" width="20.88671875" style="1" customWidth="1"/>
    <col min="8709" max="8709" width="11.21875" style="1" customWidth="1"/>
    <col min="8710" max="8710" width="13.33203125" style="1" customWidth="1"/>
    <col min="8711" max="8960" width="9" style="1"/>
    <col min="8961" max="8961" width="9.33203125" style="1" customWidth="1"/>
    <col min="8962" max="8962" width="16.21875" style="1" customWidth="1"/>
    <col min="8963" max="8963" width="21.88671875" style="1" customWidth="1"/>
    <col min="8964" max="8964" width="20.88671875" style="1" customWidth="1"/>
    <col min="8965" max="8965" width="11.21875" style="1" customWidth="1"/>
    <col min="8966" max="8966" width="13.33203125" style="1" customWidth="1"/>
    <col min="8967" max="9216" width="9" style="1"/>
    <col min="9217" max="9217" width="9.33203125" style="1" customWidth="1"/>
    <col min="9218" max="9218" width="16.21875" style="1" customWidth="1"/>
    <col min="9219" max="9219" width="21.88671875" style="1" customWidth="1"/>
    <col min="9220" max="9220" width="20.88671875" style="1" customWidth="1"/>
    <col min="9221" max="9221" width="11.21875" style="1" customWidth="1"/>
    <col min="9222" max="9222" width="13.33203125" style="1" customWidth="1"/>
    <col min="9223" max="9472" width="9" style="1"/>
    <col min="9473" max="9473" width="9.33203125" style="1" customWidth="1"/>
    <col min="9474" max="9474" width="16.21875" style="1" customWidth="1"/>
    <col min="9475" max="9475" width="21.88671875" style="1" customWidth="1"/>
    <col min="9476" max="9476" width="20.88671875" style="1" customWidth="1"/>
    <col min="9477" max="9477" width="11.21875" style="1" customWidth="1"/>
    <col min="9478" max="9478" width="13.33203125" style="1" customWidth="1"/>
    <col min="9479" max="9728" width="9" style="1"/>
    <col min="9729" max="9729" width="9.33203125" style="1" customWidth="1"/>
    <col min="9730" max="9730" width="16.21875" style="1" customWidth="1"/>
    <col min="9731" max="9731" width="21.88671875" style="1" customWidth="1"/>
    <col min="9732" max="9732" width="20.88671875" style="1" customWidth="1"/>
    <col min="9733" max="9733" width="11.21875" style="1" customWidth="1"/>
    <col min="9734" max="9734" width="13.33203125" style="1" customWidth="1"/>
    <col min="9735" max="9984" width="9" style="1"/>
    <col min="9985" max="9985" width="9.33203125" style="1" customWidth="1"/>
    <col min="9986" max="9986" width="16.21875" style="1" customWidth="1"/>
    <col min="9987" max="9987" width="21.88671875" style="1" customWidth="1"/>
    <col min="9988" max="9988" width="20.88671875" style="1" customWidth="1"/>
    <col min="9989" max="9989" width="11.21875" style="1" customWidth="1"/>
    <col min="9990" max="9990" width="13.33203125" style="1" customWidth="1"/>
    <col min="9991" max="10240" width="9" style="1"/>
    <col min="10241" max="10241" width="9.33203125" style="1" customWidth="1"/>
    <col min="10242" max="10242" width="16.21875" style="1" customWidth="1"/>
    <col min="10243" max="10243" width="21.88671875" style="1" customWidth="1"/>
    <col min="10244" max="10244" width="20.88671875" style="1" customWidth="1"/>
    <col min="10245" max="10245" width="11.21875" style="1" customWidth="1"/>
    <col min="10246" max="10246" width="13.33203125" style="1" customWidth="1"/>
    <col min="10247" max="10496" width="9" style="1"/>
    <col min="10497" max="10497" width="9.33203125" style="1" customWidth="1"/>
    <col min="10498" max="10498" width="16.21875" style="1" customWidth="1"/>
    <col min="10499" max="10499" width="21.88671875" style="1" customWidth="1"/>
    <col min="10500" max="10500" width="20.88671875" style="1" customWidth="1"/>
    <col min="10501" max="10501" width="11.21875" style="1" customWidth="1"/>
    <col min="10502" max="10502" width="13.33203125" style="1" customWidth="1"/>
    <col min="10503" max="10752" width="9" style="1"/>
    <col min="10753" max="10753" width="9.33203125" style="1" customWidth="1"/>
    <col min="10754" max="10754" width="16.21875" style="1" customWidth="1"/>
    <col min="10755" max="10755" width="21.88671875" style="1" customWidth="1"/>
    <col min="10756" max="10756" width="20.88671875" style="1" customWidth="1"/>
    <col min="10757" max="10757" width="11.21875" style="1" customWidth="1"/>
    <col min="10758" max="10758" width="13.33203125" style="1" customWidth="1"/>
    <col min="10759" max="11008" width="9" style="1"/>
    <col min="11009" max="11009" width="9.33203125" style="1" customWidth="1"/>
    <col min="11010" max="11010" width="16.21875" style="1" customWidth="1"/>
    <col min="11011" max="11011" width="21.88671875" style="1" customWidth="1"/>
    <col min="11012" max="11012" width="20.88671875" style="1" customWidth="1"/>
    <col min="11013" max="11013" width="11.21875" style="1" customWidth="1"/>
    <col min="11014" max="11014" width="13.33203125" style="1" customWidth="1"/>
    <col min="11015" max="11264" width="9" style="1"/>
    <col min="11265" max="11265" width="9.33203125" style="1" customWidth="1"/>
    <col min="11266" max="11266" width="16.21875" style="1" customWidth="1"/>
    <col min="11267" max="11267" width="21.88671875" style="1" customWidth="1"/>
    <col min="11268" max="11268" width="20.88671875" style="1" customWidth="1"/>
    <col min="11269" max="11269" width="11.21875" style="1" customWidth="1"/>
    <col min="11270" max="11270" width="13.33203125" style="1" customWidth="1"/>
    <col min="11271" max="11520" width="9" style="1"/>
    <col min="11521" max="11521" width="9.33203125" style="1" customWidth="1"/>
    <col min="11522" max="11522" width="16.21875" style="1" customWidth="1"/>
    <col min="11523" max="11523" width="21.88671875" style="1" customWidth="1"/>
    <col min="11524" max="11524" width="20.88671875" style="1" customWidth="1"/>
    <col min="11525" max="11525" width="11.21875" style="1" customWidth="1"/>
    <col min="11526" max="11526" width="13.33203125" style="1" customWidth="1"/>
    <col min="11527" max="11776" width="9" style="1"/>
    <col min="11777" max="11777" width="9.33203125" style="1" customWidth="1"/>
    <col min="11778" max="11778" width="16.21875" style="1" customWidth="1"/>
    <col min="11779" max="11779" width="21.88671875" style="1" customWidth="1"/>
    <col min="11780" max="11780" width="20.88671875" style="1" customWidth="1"/>
    <col min="11781" max="11781" width="11.21875" style="1" customWidth="1"/>
    <col min="11782" max="11782" width="13.33203125" style="1" customWidth="1"/>
    <col min="11783" max="12032" width="9" style="1"/>
    <col min="12033" max="12033" width="9.33203125" style="1" customWidth="1"/>
    <col min="12034" max="12034" width="16.21875" style="1" customWidth="1"/>
    <col min="12035" max="12035" width="21.88671875" style="1" customWidth="1"/>
    <col min="12036" max="12036" width="20.88671875" style="1" customWidth="1"/>
    <col min="12037" max="12037" width="11.21875" style="1" customWidth="1"/>
    <col min="12038" max="12038" width="13.33203125" style="1" customWidth="1"/>
    <col min="12039" max="12288" width="9" style="1"/>
    <col min="12289" max="12289" width="9.33203125" style="1" customWidth="1"/>
    <col min="12290" max="12290" width="16.21875" style="1" customWidth="1"/>
    <col min="12291" max="12291" width="21.88671875" style="1" customWidth="1"/>
    <col min="12292" max="12292" width="20.88671875" style="1" customWidth="1"/>
    <col min="12293" max="12293" width="11.21875" style="1" customWidth="1"/>
    <col min="12294" max="12294" width="13.33203125" style="1" customWidth="1"/>
    <col min="12295" max="12544" width="9" style="1"/>
    <col min="12545" max="12545" width="9.33203125" style="1" customWidth="1"/>
    <col min="12546" max="12546" width="16.21875" style="1" customWidth="1"/>
    <col min="12547" max="12547" width="21.88671875" style="1" customWidth="1"/>
    <col min="12548" max="12548" width="20.88671875" style="1" customWidth="1"/>
    <col min="12549" max="12549" width="11.21875" style="1" customWidth="1"/>
    <col min="12550" max="12550" width="13.33203125" style="1" customWidth="1"/>
    <col min="12551" max="12800" width="9" style="1"/>
    <col min="12801" max="12801" width="9.33203125" style="1" customWidth="1"/>
    <col min="12802" max="12802" width="16.21875" style="1" customWidth="1"/>
    <col min="12803" max="12803" width="21.88671875" style="1" customWidth="1"/>
    <col min="12804" max="12804" width="20.88671875" style="1" customWidth="1"/>
    <col min="12805" max="12805" width="11.21875" style="1" customWidth="1"/>
    <col min="12806" max="12806" width="13.33203125" style="1" customWidth="1"/>
    <col min="12807" max="13056" width="9" style="1"/>
    <col min="13057" max="13057" width="9.33203125" style="1" customWidth="1"/>
    <col min="13058" max="13058" width="16.21875" style="1" customWidth="1"/>
    <col min="13059" max="13059" width="21.88671875" style="1" customWidth="1"/>
    <col min="13060" max="13060" width="20.88671875" style="1" customWidth="1"/>
    <col min="13061" max="13061" width="11.21875" style="1" customWidth="1"/>
    <col min="13062" max="13062" width="13.33203125" style="1" customWidth="1"/>
    <col min="13063" max="13312" width="9" style="1"/>
    <col min="13313" max="13313" width="9.33203125" style="1" customWidth="1"/>
    <col min="13314" max="13314" width="16.21875" style="1" customWidth="1"/>
    <col min="13315" max="13315" width="21.88671875" style="1" customWidth="1"/>
    <col min="13316" max="13316" width="20.88671875" style="1" customWidth="1"/>
    <col min="13317" max="13317" width="11.21875" style="1" customWidth="1"/>
    <col min="13318" max="13318" width="13.33203125" style="1" customWidth="1"/>
    <col min="13319" max="13568" width="9" style="1"/>
    <col min="13569" max="13569" width="9.33203125" style="1" customWidth="1"/>
    <col min="13570" max="13570" width="16.21875" style="1" customWidth="1"/>
    <col min="13571" max="13571" width="21.88671875" style="1" customWidth="1"/>
    <col min="13572" max="13572" width="20.88671875" style="1" customWidth="1"/>
    <col min="13573" max="13573" width="11.21875" style="1" customWidth="1"/>
    <col min="13574" max="13574" width="13.33203125" style="1" customWidth="1"/>
    <col min="13575" max="13824" width="9" style="1"/>
    <col min="13825" max="13825" width="9.33203125" style="1" customWidth="1"/>
    <col min="13826" max="13826" width="16.21875" style="1" customWidth="1"/>
    <col min="13827" max="13827" width="21.88671875" style="1" customWidth="1"/>
    <col min="13828" max="13828" width="20.88671875" style="1" customWidth="1"/>
    <col min="13829" max="13829" width="11.21875" style="1" customWidth="1"/>
    <col min="13830" max="13830" width="13.33203125" style="1" customWidth="1"/>
    <col min="13831" max="14080" width="9" style="1"/>
    <col min="14081" max="14081" width="9.33203125" style="1" customWidth="1"/>
    <col min="14082" max="14082" width="16.21875" style="1" customWidth="1"/>
    <col min="14083" max="14083" width="21.88671875" style="1" customWidth="1"/>
    <col min="14084" max="14084" width="20.88671875" style="1" customWidth="1"/>
    <col min="14085" max="14085" width="11.21875" style="1" customWidth="1"/>
    <col min="14086" max="14086" width="13.33203125" style="1" customWidth="1"/>
    <col min="14087" max="14336" width="9" style="1"/>
    <col min="14337" max="14337" width="9.33203125" style="1" customWidth="1"/>
    <col min="14338" max="14338" width="16.21875" style="1" customWidth="1"/>
    <col min="14339" max="14339" width="21.88671875" style="1" customWidth="1"/>
    <col min="14340" max="14340" width="20.88671875" style="1" customWidth="1"/>
    <col min="14341" max="14341" width="11.21875" style="1" customWidth="1"/>
    <col min="14342" max="14342" width="13.33203125" style="1" customWidth="1"/>
    <col min="14343" max="14592" width="9" style="1"/>
    <col min="14593" max="14593" width="9.33203125" style="1" customWidth="1"/>
    <col min="14594" max="14594" width="16.21875" style="1" customWidth="1"/>
    <col min="14595" max="14595" width="21.88671875" style="1" customWidth="1"/>
    <col min="14596" max="14596" width="20.88671875" style="1" customWidth="1"/>
    <col min="14597" max="14597" width="11.21875" style="1" customWidth="1"/>
    <col min="14598" max="14598" width="13.33203125" style="1" customWidth="1"/>
    <col min="14599" max="14848" width="9" style="1"/>
    <col min="14849" max="14849" width="9.33203125" style="1" customWidth="1"/>
    <col min="14850" max="14850" width="16.21875" style="1" customWidth="1"/>
    <col min="14851" max="14851" width="21.88671875" style="1" customWidth="1"/>
    <col min="14852" max="14852" width="20.88671875" style="1" customWidth="1"/>
    <col min="14853" max="14853" width="11.21875" style="1" customWidth="1"/>
    <col min="14854" max="14854" width="13.33203125" style="1" customWidth="1"/>
    <col min="14855" max="15104" width="9" style="1"/>
    <col min="15105" max="15105" width="9.33203125" style="1" customWidth="1"/>
    <col min="15106" max="15106" width="16.21875" style="1" customWidth="1"/>
    <col min="15107" max="15107" width="21.88671875" style="1" customWidth="1"/>
    <col min="15108" max="15108" width="20.88671875" style="1" customWidth="1"/>
    <col min="15109" max="15109" width="11.21875" style="1" customWidth="1"/>
    <col min="15110" max="15110" width="13.33203125" style="1" customWidth="1"/>
    <col min="15111" max="15360" width="9" style="1"/>
    <col min="15361" max="15361" width="9.33203125" style="1" customWidth="1"/>
    <col min="15362" max="15362" width="16.21875" style="1" customWidth="1"/>
    <col min="15363" max="15363" width="21.88671875" style="1" customWidth="1"/>
    <col min="15364" max="15364" width="20.88671875" style="1" customWidth="1"/>
    <col min="15365" max="15365" width="11.21875" style="1" customWidth="1"/>
    <col min="15366" max="15366" width="13.33203125" style="1" customWidth="1"/>
    <col min="15367" max="15616" width="9" style="1"/>
    <col min="15617" max="15617" width="9.33203125" style="1" customWidth="1"/>
    <col min="15618" max="15618" width="16.21875" style="1" customWidth="1"/>
    <col min="15619" max="15619" width="21.88671875" style="1" customWidth="1"/>
    <col min="15620" max="15620" width="20.88671875" style="1" customWidth="1"/>
    <col min="15621" max="15621" width="11.21875" style="1" customWidth="1"/>
    <col min="15622" max="15622" width="13.33203125" style="1" customWidth="1"/>
    <col min="15623" max="15872" width="9" style="1"/>
    <col min="15873" max="15873" width="9.33203125" style="1" customWidth="1"/>
    <col min="15874" max="15874" width="16.21875" style="1" customWidth="1"/>
    <col min="15875" max="15875" width="21.88671875" style="1" customWidth="1"/>
    <col min="15876" max="15876" width="20.88671875" style="1" customWidth="1"/>
    <col min="15877" max="15877" width="11.21875" style="1" customWidth="1"/>
    <col min="15878" max="15878" width="13.33203125" style="1" customWidth="1"/>
    <col min="15879" max="16128" width="9" style="1"/>
    <col min="16129" max="16129" width="9.33203125" style="1" customWidth="1"/>
    <col min="16130" max="16130" width="16.21875" style="1" customWidth="1"/>
    <col min="16131" max="16131" width="21.88671875" style="1" customWidth="1"/>
    <col min="16132" max="16132" width="20.88671875" style="1" customWidth="1"/>
    <col min="16133" max="16133" width="11.21875" style="1" customWidth="1"/>
    <col min="16134" max="16134" width="13.33203125" style="1" customWidth="1"/>
    <col min="16135" max="16384" width="9" style="1"/>
  </cols>
  <sheetData>
    <row r="1" spans="1:6" ht="16.5" customHeight="1" x14ac:dyDescent="0.2">
      <c r="A1" s="1" t="s">
        <v>163</v>
      </c>
      <c r="C1" s="69"/>
    </row>
    <row r="2" spans="1:6" ht="16.5" customHeight="1" x14ac:dyDescent="0.2">
      <c r="A2" s="136" t="s">
        <v>272</v>
      </c>
      <c r="B2" s="136"/>
      <c r="C2" s="136"/>
      <c r="D2" s="136"/>
      <c r="E2" s="136"/>
      <c r="F2" s="136"/>
    </row>
    <row r="3" spans="1:6" ht="16.5" customHeight="1" x14ac:dyDescent="0.2">
      <c r="A3" s="136" t="s">
        <v>52</v>
      </c>
      <c r="B3" s="136"/>
      <c r="C3" s="136"/>
      <c r="D3" s="136"/>
      <c r="E3" s="136"/>
      <c r="F3" s="136"/>
    </row>
    <row r="4" spans="1:6" ht="16.5" customHeight="1" x14ac:dyDescent="0.2">
      <c r="A4" s="136" t="s">
        <v>164</v>
      </c>
      <c r="B4" s="136"/>
      <c r="C4" s="136"/>
      <c r="D4" s="136"/>
      <c r="E4" s="136"/>
      <c r="F4" s="136"/>
    </row>
    <row r="5" spans="1:6" ht="16.5" customHeight="1" x14ac:dyDescent="0.2">
      <c r="A5" s="1" t="s">
        <v>165</v>
      </c>
    </row>
    <row r="6" spans="1:6" ht="16.5" customHeight="1" thickBot="1" x14ac:dyDescent="0.25">
      <c r="A6" s="137" t="s">
        <v>122</v>
      </c>
      <c r="B6" s="137"/>
      <c r="C6" s="70"/>
      <c r="D6" s="45" t="s">
        <v>123</v>
      </c>
      <c r="E6" s="138"/>
      <c r="F6" s="138"/>
    </row>
    <row r="7" spans="1:6" ht="16.5" customHeight="1" thickBot="1" x14ac:dyDescent="0.25">
      <c r="A7" s="45"/>
      <c r="B7" s="45"/>
      <c r="D7" s="45" t="s">
        <v>124</v>
      </c>
      <c r="E7" s="135"/>
      <c r="F7" s="135"/>
    </row>
    <row r="8" spans="1:6" ht="9" customHeight="1" thickBot="1" x14ac:dyDescent="0.25"/>
    <row r="9" spans="1:6" ht="26.25" customHeight="1" thickBot="1" x14ac:dyDescent="0.25">
      <c r="A9" s="76" t="s">
        <v>135</v>
      </c>
      <c r="B9" s="77"/>
      <c r="C9" s="78"/>
      <c r="D9" s="79"/>
      <c r="E9" s="80"/>
      <c r="F9" s="80"/>
    </row>
    <row r="10" spans="1:6" ht="9" customHeight="1" x14ac:dyDescent="0.2">
      <c r="C10" s="78"/>
      <c r="D10" s="79"/>
      <c r="E10" s="80"/>
      <c r="F10" s="80"/>
    </row>
    <row r="11" spans="1:6" ht="26.25" customHeight="1" x14ac:dyDescent="0.2">
      <c r="A11" s="136" t="s">
        <v>166</v>
      </c>
      <c r="B11" s="136"/>
      <c r="C11" s="136"/>
      <c r="D11" s="169" t="s">
        <v>167</v>
      </c>
      <c r="E11" s="169"/>
      <c r="F11" s="169"/>
    </row>
    <row r="12" spans="1:6" ht="9" customHeight="1" x14ac:dyDescent="0.2"/>
    <row r="13" spans="1:6" ht="15" customHeight="1" x14ac:dyDescent="0.2">
      <c r="A13" s="1" t="s">
        <v>168</v>
      </c>
    </row>
    <row r="14" spans="1:6" ht="20.25" customHeight="1" x14ac:dyDescent="0.2">
      <c r="A14" s="119" t="s">
        <v>169</v>
      </c>
      <c r="B14" s="119"/>
      <c r="C14" s="23" t="s">
        <v>170</v>
      </c>
      <c r="D14" s="23" t="s">
        <v>171</v>
      </c>
      <c r="E14" s="119" t="s">
        <v>172</v>
      </c>
      <c r="F14" s="119"/>
    </row>
    <row r="15" spans="1:6" ht="20.25" customHeight="1" x14ac:dyDescent="0.2">
      <c r="A15" s="29">
        <v>1</v>
      </c>
      <c r="B15" s="29"/>
      <c r="C15" s="29"/>
      <c r="D15" s="29"/>
      <c r="E15" s="119"/>
      <c r="F15" s="119"/>
    </row>
    <row r="16" spans="1:6" ht="20.25" customHeight="1" x14ac:dyDescent="0.2">
      <c r="A16" s="29">
        <v>2</v>
      </c>
      <c r="B16" s="29"/>
      <c r="C16" s="29"/>
      <c r="D16" s="29"/>
      <c r="E16" s="119"/>
      <c r="F16" s="119"/>
    </row>
    <row r="17" spans="1:10" ht="20.25" customHeight="1" x14ac:dyDescent="0.2">
      <c r="A17" s="29">
        <v>3</v>
      </c>
      <c r="B17" s="29"/>
      <c r="C17" s="29"/>
      <c r="D17" s="29"/>
      <c r="E17" s="119"/>
      <c r="F17" s="119"/>
    </row>
    <row r="18" spans="1:10" ht="20.25" customHeight="1" x14ac:dyDescent="0.2">
      <c r="A18" s="29">
        <v>4</v>
      </c>
      <c r="B18" s="29"/>
      <c r="C18" s="29"/>
      <c r="D18" s="29"/>
      <c r="E18" s="119"/>
      <c r="F18" s="119"/>
    </row>
    <row r="19" spans="1:10" ht="20.25" customHeight="1" x14ac:dyDescent="0.2">
      <c r="A19" s="29">
        <v>5</v>
      </c>
      <c r="B19" s="29"/>
      <c r="C19" s="29"/>
      <c r="D19" s="29"/>
      <c r="E19" s="119"/>
      <c r="F19" s="119"/>
    </row>
    <row r="20" spans="1:10" ht="10.5" customHeight="1" x14ac:dyDescent="0.2"/>
    <row r="21" spans="1:10" ht="26.25" customHeight="1" x14ac:dyDescent="0.2">
      <c r="A21" s="1" t="s">
        <v>173</v>
      </c>
    </row>
    <row r="22" spans="1:10" ht="20.25" customHeight="1" x14ac:dyDescent="0.2">
      <c r="A22" s="23" t="s">
        <v>174</v>
      </c>
      <c r="B22" s="157" t="s">
        <v>242</v>
      </c>
      <c r="C22" s="157"/>
      <c r="D22" s="157"/>
      <c r="E22" s="157"/>
      <c r="F22" s="164"/>
    </row>
    <row r="23" spans="1:10" ht="20.25" customHeight="1" x14ac:dyDescent="0.2">
      <c r="A23" s="28" t="s">
        <v>175</v>
      </c>
      <c r="B23" s="157"/>
      <c r="C23" s="157"/>
      <c r="D23" s="157"/>
      <c r="E23" s="157"/>
      <c r="F23" s="164"/>
    </row>
    <row r="24" spans="1:10" ht="20.25" customHeight="1" x14ac:dyDescent="0.2">
      <c r="A24" s="23" t="s">
        <v>9</v>
      </c>
      <c r="B24" s="157"/>
      <c r="C24" s="157"/>
      <c r="D24" s="157"/>
      <c r="E24" s="157"/>
      <c r="F24" s="164"/>
    </row>
    <row r="25" spans="1:10" ht="20.25" customHeight="1" x14ac:dyDescent="0.2">
      <c r="A25" s="23" t="s">
        <v>176</v>
      </c>
      <c r="B25" s="157"/>
      <c r="C25" s="157"/>
      <c r="D25" s="157"/>
      <c r="E25" s="157"/>
      <c r="F25" s="164"/>
    </row>
    <row r="26" spans="1:10" ht="10.5" customHeight="1" x14ac:dyDescent="0.2"/>
    <row r="27" spans="1:10" ht="15" customHeight="1" x14ac:dyDescent="0.2">
      <c r="A27" s="1" t="s">
        <v>177</v>
      </c>
    </row>
    <row r="28" spans="1:10" ht="22.5" customHeight="1" x14ac:dyDescent="0.2">
      <c r="A28" t="s">
        <v>178</v>
      </c>
      <c r="B28"/>
      <c r="C28"/>
      <c r="D28"/>
      <c r="E28"/>
      <c r="F28"/>
      <c r="G28"/>
      <c r="H28"/>
      <c r="I28"/>
      <c r="J28"/>
    </row>
    <row r="29" spans="1:10" ht="20.25" customHeight="1" x14ac:dyDescent="0.2">
      <c r="A29" s="170" t="s">
        <v>179</v>
      </c>
      <c r="B29" s="171"/>
      <c r="C29" s="81" t="s">
        <v>180</v>
      </c>
      <c r="D29" s="173" t="s">
        <v>181</v>
      </c>
      <c r="E29" s="173"/>
      <c r="F29" s="173"/>
      <c r="G29"/>
      <c r="H29"/>
      <c r="I29"/>
      <c r="J29"/>
    </row>
    <row r="30" spans="1:10" ht="20.25" customHeight="1" x14ac:dyDescent="0.2">
      <c r="A30" s="170" t="s">
        <v>182</v>
      </c>
      <c r="B30" s="171"/>
      <c r="C30" s="82"/>
      <c r="D30" s="172"/>
      <c r="E30" s="172"/>
      <c r="F30" s="172"/>
      <c r="G30" s="83"/>
      <c r="H30" s="83"/>
      <c r="I30" s="83"/>
      <c r="J30" s="83"/>
    </row>
    <row r="31" spans="1:10" ht="20.25" customHeight="1" x14ac:dyDescent="0.2">
      <c r="A31" s="170" t="s">
        <v>265</v>
      </c>
      <c r="B31" s="171"/>
      <c r="C31" s="82"/>
      <c r="D31" s="172"/>
      <c r="E31" s="172"/>
      <c r="F31" s="172"/>
      <c r="G31" s="83"/>
      <c r="H31" s="83"/>
      <c r="I31" s="83"/>
      <c r="J31" s="83"/>
    </row>
    <row r="32" spans="1:10" ht="20.25" customHeight="1" x14ac:dyDescent="0.2">
      <c r="A32" s="170" t="s">
        <v>184</v>
      </c>
      <c r="B32" s="171"/>
      <c r="C32" s="82"/>
      <c r="D32" s="172"/>
      <c r="E32" s="172"/>
      <c r="F32" s="172"/>
      <c r="G32" s="83"/>
      <c r="H32" s="83"/>
      <c r="I32" s="83"/>
      <c r="J32" s="83"/>
    </row>
    <row r="33" spans="1:10" ht="20.25" customHeight="1" x14ac:dyDescent="0.2">
      <c r="A33" s="170" t="s">
        <v>185</v>
      </c>
      <c r="B33" s="171"/>
      <c r="C33" s="84">
        <f>SUM(C30:C32)</f>
        <v>0</v>
      </c>
      <c r="D33" s="172"/>
      <c r="E33" s="172"/>
      <c r="F33" s="172"/>
      <c r="G33"/>
      <c r="H33"/>
      <c r="I33"/>
      <c r="J33"/>
    </row>
    <row r="34" spans="1:10" ht="10.5" customHeight="1" x14ac:dyDescent="0.2">
      <c r="A34"/>
      <c r="B34"/>
      <c r="C34"/>
      <c r="D34"/>
      <c r="E34"/>
      <c r="F34"/>
      <c r="G34"/>
      <c r="H34"/>
      <c r="I34"/>
      <c r="J34"/>
    </row>
    <row r="35" spans="1:10" ht="22.5" customHeight="1" x14ac:dyDescent="0.2">
      <c r="A35" t="s">
        <v>186</v>
      </c>
      <c r="B35"/>
      <c r="C35"/>
      <c r="D35"/>
      <c r="E35"/>
      <c r="F35"/>
      <c r="G35"/>
      <c r="H35"/>
      <c r="I35"/>
      <c r="J35"/>
    </row>
    <row r="36" spans="1:10" ht="20.25" customHeight="1" x14ac:dyDescent="0.2">
      <c r="A36" s="173" t="s">
        <v>179</v>
      </c>
      <c r="B36" s="173"/>
      <c r="C36" s="81" t="s">
        <v>180</v>
      </c>
      <c r="D36" s="173" t="s">
        <v>181</v>
      </c>
      <c r="E36" s="173"/>
      <c r="F36" s="173"/>
      <c r="G36"/>
      <c r="H36"/>
      <c r="I36"/>
      <c r="J36"/>
    </row>
    <row r="37" spans="1:10" ht="20.25" customHeight="1" x14ac:dyDescent="0.2">
      <c r="A37" s="173" t="s">
        <v>187</v>
      </c>
      <c r="B37" s="173"/>
      <c r="C37" s="82"/>
      <c r="D37" s="173"/>
      <c r="E37" s="173"/>
      <c r="F37" s="173"/>
      <c r="G37" s="83"/>
      <c r="H37" s="83"/>
      <c r="I37" s="83"/>
      <c r="J37" s="83"/>
    </row>
    <row r="38" spans="1:10" ht="20.25" customHeight="1" x14ac:dyDescent="0.2">
      <c r="A38" s="170" t="s">
        <v>188</v>
      </c>
      <c r="B38" s="171"/>
      <c r="C38" s="82"/>
      <c r="D38" s="170"/>
      <c r="E38" s="174"/>
      <c r="F38" s="171"/>
      <c r="G38" s="83"/>
      <c r="H38" s="83"/>
      <c r="I38" s="83"/>
      <c r="J38" s="83"/>
    </row>
    <row r="39" spans="1:10" ht="20.25" customHeight="1" x14ac:dyDescent="0.2">
      <c r="A39" s="173" t="s">
        <v>66</v>
      </c>
      <c r="B39" s="173"/>
      <c r="C39" s="82"/>
      <c r="D39" s="173"/>
      <c r="E39" s="173"/>
      <c r="F39" s="173"/>
      <c r="G39" s="83"/>
      <c r="H39" s="83"/>
      <c r="I39" s="83"/>
      <c r="J39" s="83"/>
    </row>
    <row r="40" spans="1:10" ht="20.25" customHeight="1" x14ac:dyDescent="0.2">
      <c r="A40" s="170" t="s">
        <v>190</v>
      </c>
      <c r="B40" s="171"/>
      <c r="C40" s="82"/>
      <c r="D40" s="170"/>
      <c r="E40" s="174"/>
      <c r="F40" s="171"/>
      <c r="G40" s="83"/>
      <c r="H40" s="83"/>
      <c r="I40" s="83"/>
      <c r="J40" s="83"/>
    </row>
    <row r="41" spans="1:10" ht="20.25" customHeight="1" x14ac:dyDescent="0.2">
      <c r="A41" s="173" t="s">
        <v>273</v>
      </c>
      <c r="B41" s="173"/>
      <c r="C41" s="82"/>
      <c r="D41" s="173"/>
      <c r="E41" s="173"/>
      <c r="F41" s="173"/>
      <c r="G41" s="83"/>
      <c r="H41" s="83"/>
      <c r="I41" s="83"/>
      <c r="J41" s="83"/>
    </row>
    <row r="42" spans="1:10" ht="20.25" customHeight="1" x14ac:dyDescent="0.2">
      <c r="A42" s="173" t="s">
        <v>192</v>
      </c>
      <c r="B42" s="173"/>
      <c r="C42" s="82"/>
      <c r="D42" s="173"/>
      <c r="E42" s="173"/>
      <c r="F42" s="173"/>
      <c r="G42" s="83"/>
      <c r="H42" s="83"/>
      <c r="I42" s="83"/>
      <c r="J42" s="83"/>
    </row>
    <row r="43" spans="1:10" ht="20.25" customHeight="1" x14ac:dyDescent="0.2">
      <c r="A43" s="173" t="s">
        <v>69</v>
      </c>
      <c r="B43" s="173"/>
      <c r="C43" s="82"/>
      <c r="D43" s="173"/>
      <c r="E43" s="173"/>
      <c r="F43" s="173"/>
      <c r="G43" s="83"/>
      <c r="H43" s="83"/>
      <c r="I43" s="83"/>
      <c r="J43" s="83"/>
    </row>
    <row r="44" spans="1:10" ht="20.25" customHeight="1" x14ac:dyDescent="0.2">
      <c r="A44" s="170" t="s">
        <v>263</v>
      </c>
      <c r="B44" s="171"/>
      <c r="C44" s="82"/>
      <c r="D44" s="104"/>
      <c r="E44" s="106"/>
      <c r="F44" s="105"/>
      <c r="G44" s="83"/>
      <c r="H44" s="83"/>
      <c r="I44" s="83"/>
      <c r="J44" s="83"/>
    </row>
    <row r="45" spans="1:10" ht="20.25" customHeight="1" x14ac:dyDescent="0.2">
      <c r="A45" s="170" t="s">
        <v>267</v>
      </c>
      <c r="B45" s="171"/>
      <c r="C45" s="82"/>
      <c r="D45" s="104"/>
      <c r="E45" s="106"/>
      <c r="F45" s="105"/>
      <c r="G45" s="83"/>
      <c r="H45" s="83"/>
      <c r="I45" s="83"/>
      <c r="J45" s="83"/>
    </row>
    <row r="46" spans="1:10" ht="20.25" customHeight="1" x14ac:dyDescent="0.2">
      <c r="A46" s="170" t="s">
        <v>268</v>
      </c>
      <c r="B46" s="171"/>
      <c r="C46" s="82"/>
      <c r="D46" s="104"/>
      <c r="E46" s="106"/>
      <c r="F46" s="105"/>
      <c r="G46" s="83"/>
      <c r="H46" s="83"/>
      <c r="I46" s="83"/>
      <c r="J46" s="83"/>
    </row>
    <row r="47" spans="1:10" ht="20.25" customHeight="1" x14ac:dyDescent="0.2">
      <c r="A47" s="170" t="s">
        <v>269</v>
      </c>
      <c r="B47" s="171"/>
      <c r="C47" s="82"/>
      <c r="D47" s="104"/>
      <c r="E47" s="106"/>
      <c r="F47" s="105"/>
      <c r="G47" s="83"/>
      <c r="H47" s="83"/>
      <c r="I47" s="83"/>
      <c r="J47" s="83"/>
    </row>
    <row r="48" spans="1:10" ht="20.25" customHeight="1" x14ac:dyDescent="0.2">
      <c r="A48" s="173" t="s">
        <v>184</v>
      </c>
      <c r="B48" s="173"/>
      <c r="C48" s="82"/>
      <c r="D48" s="173"/>
      <c r="E48" s="173"/>
      <c r="F48" s="173"/>
      <c r="G48" s="83"/>
      <c r="H48" s="83"/>
      <c r="I48" s="83"/>
      <c r="J48" s="83"/>
    </row>
    <row r="49" spans="1:10" ht="20.25" customHeight="1" x14ac:dyDescent="0.2">
      <c r="A49" s="173" t="s">
        <v>185</v>
      </c>
      <c r="B49" s="173"/>
      <c r="C49" s="84">
        <f>SUM(C37:C48)</f>
        <v>0</v>
      </c>
      <c r="D49" s="173"/>
      <c r="E49" s="173"/>
      <c r="F49" s="173"/>
      <c r="G49" s="83"/>
      <c r="H49" s="83"/>
      <c r="I49" s="83"/>
      <c r="J49" s="83"/>
    </row>
  </sheetData>
  <customSheetViews>
    <customSheetView guid="{E9C645AB-1954-48FD-900F-37D785A22A52}" scale="93" showPageBreaks="1" view="pageBreakPreview">
      <selection activeCell="A3" sqref="A3:F3"/>
      <pageMargins left="0.7" right="0.7" top="0.75" bottom="0.75" header="0.3" footer="0.3"/>
      <pageSetup paperSize="9" scale="88" orientation="portrait" r:id="rId1"/>
    </customSheetView>
  </customSheetViews>
  <mergeCells count="53">
    <mergeCell ref="A43:B43"/>
    <mergeCell ref="D43:F43"/>
    <mergeCell ref="A48:B48"/>
    <mergeCell ref="D48:F48"/>
    <mergeCell ref="A49:B49"/>
    <mergeCell ref="D49:F49"/>
    <mergeCell ref="A44:B44"/>
    <mergeCell ref="A45:B45"/>
    <mergeCell ref="A46:B46"/>
    <mergeCell ref="A47:B47"/>
    <mergeCell ref="A40:B40"/>
    <mergeCell ref="D40:F40"/>
    <mergeCell ref="A41:B41"/>
    <mergeCell ref="D41:F41"/>
    <mergeCell ref="A42:B42"/>
    <mergeCell ref="D42:F42"/>
    <mergeCell ref="A37:B37"/>
    <mergeCell ref="D37:F37"/>
    <mergeCell ref="A38:B38"/>
    <mergeCell ref="D38:F38"/>
    <mergeCell ref="A39:B39"/>
    <mergeCell ref="D39:F39"/>
    <mergeCell ref="A32:B32"/>
    <mergeCell ref="D32:F32"/>
    <mergeCell ref="A33:B33"/>
    <mergeCell ref="D33:F33"/>
    <mergeCell ref="A36:B36"/>
    <mergeCell ref="D36:F36"/>
    <mergeCell ref="A31:B31"/>
    <mergeCell ref="D31:F31"/>
    <mergeCell ref="E17:F17"/>
    <mergeCell ref="E18:F18"/>
    <mergeCell ref="E19:F19"/>
    <mergeCell ref="B22:F22"/>
    <mergeCell ref="B23:F23"/>
    <mergeCell ref="B24:F24"/>
    <mergeCell ref="B25:F25"/>
    <mergeCell ref="A29:B29"/>
    <mergeCell ref="D29:F29"/>
    <mergeCell ref="A30:B30"/>
    <mergeCell ref="D30:F30"/>
    <mergeCell ref="E16:F16"/>
    <mergeCell ref="A2:F2"/>
    <mergeCell ref="A3:F3"/>
    <mergeCell ref="A4:F4"/>
    <mergeCell ref="A6:B6"/>
    <mergeCell ref="E6:F6"/>
    <mergeCell ref="E7:F7"/>
    <mergeCell ref="D11:F11"/>
    <mergeCell ref="A14:B14"/>
    <mergeCell ref="E14:F14"/>
    <mergeCell ref="E15:F15"/>
    <mergeCell ref="A11:C11"/>
  </mergeCells>
  <phoneticPr fontId="1"/>
  <pageMargins left="0.7" right="0.7" top="0.75" bottom="0.75" header="0.3" footer="0.3"/>
  <pageSetup paperSize="9" scale="86"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C000"/>
  </sheetPr>
  <dimension ref="A1:J50"/>
  <sheetViews>
    <sheetView view="pageBreakPreview" zoomScaleNormal="100" zoomScaleSheetLayoutView="100" workbookViewId="0">
      <selection activeCell="D18" sqref="D18"/>
    </sheetView>
  </sheetViews>
  <sheetFormatPr defaultRowHeight="18.75" customHeight="1" x14ac:dyDescent="0.2"/>
  <cols>
    <col min="1" max="1" width="9.33203125" style="1" customWidth="1"/>
    <col min="2" max="2" width="16.21875" style="1" customWidth="1"/>
    <col min="3" max="3" width="21.88671875" style="1" customWidth="1"/>
    <col min="4" max="4" width="20.88671875" style="1" customWidth="1"/>
    <col min="5" max="5" width="11.21875" style="1" customWidth="1"/>
    <col min="6" max="6" width="13.33203125" style="1" customWidth="1"/>
    <col min="7" max="256" width="9" style="1"/>
    <col min="257" max="257" width="9.33203125" style="1" customWidth="1"/>
    <col min="258" max="258" width="16.21875" style="1" customWidth="1"/>
    <col min="259" max="259" width="21.88671875" style="1" customWidth="1"/>
    <col min="260" max="260" width="20.88671875" style="1" customWidth="1"/>
    <col min="261" max="261" width="11.21875" style="1" customWidth="1"/>
    <col min="262" max="262" width="13.33203125" style="1" customWidth="1"/>
    <col min="263" max="512" width="9" style="1"/>
    <col min="513" max="513" width="9.33203125" style="1" customWidth="1"/>
    <col min="514" max="514" width="16.21875" style="1" customWidth="1"/>
    <col min="515" max="515" width="21.88671875" style="1" customWidth="1"/>
    <col min="516" max="516" width="20.88671875" style="1" customWidth="1"/>
    <col min="517" max="517" width="11.21875" style="1" customWidth="1"/>
    <col min="518" max="518" width="13.33203125" style="1" customWidth="1"/>
    <col min="519" max="768" width="9" style="1"/>
    <col min="769" max="769" width="9.33203125" style="1" customWidth="1"/>
    <col min="770" max="770" width="16.21875" style="1" customWidth="1"/>
    <col min="771" max="771" width="21.88671875" style="1" customWidth="1"/>
    <col min="772" max="772" width="20.88671875" style="1" customWidth="1"/>
    <col min="773" max="773" width="11.21875" style="1" customWidth="1"/>
    <col min="774" max="774" width="13.33203125" style="1" customWidth="1"/>
    <col min="775" max="1024" width="9" style="1"/>
    <col min="1025" max="1025" width="9.33203125" style="1" customWidth="1"/>
    <col min="1026" max="1026" width="16.21875" style="1" customWidth="1"/>
    <col min="1027" max="1027" width="21.88671875" style="1" customWidth="1"/>
    <col min="1028" max="1028" width="20.88671875" style="1" customWidth="1"/>
    <col min="1029" max="1029" width="11.21875" style="1" customWidth="1"/>
    <col min="1030" max="1030" width="13.33203125" style="1" customWidth="1"/>
    <col min="1031" max="1280" width="9" style="1"/>
    <col min="1281" max="1281" width="9.33203125" style="1" customWidth="1"/>
    <col min="1282" max="1282" width="16.21875" style="1" customWidth="1"/>
    <col min="1283" max="1283" width="21.88671875" style="1" customWidth="1"/>
    <col min="1284" max="1284" width="20.88671875" style="1" customWidth="1"/>
    <col min="1285" max="1285" width="11.21875" style="1" customWidth="1"/>
    <col min="1286" max="1286" width="13.33203125" style="1" customWidth="1"/>
    <col min="1287" max="1536" width="9" style="1"/>
    <col min="1537" max="1537" width="9.33203125" style="1" customWidth="1"/>
    <col min="1538" max="1538" width="16.21875" style="1" customWidth="1"/>
    <col min="1539" max="1539" width="21.88671875" style="1" customWidth="1"/>
    <col min="1540" max="1540" width="20.88671875" style="1" customWidth="1"/>
    <col min="1541" max="1541" width="11.21875" style="1" customWidth="1"/>
    <col min="1542" max="1542" width="13.33203125" style="1" customWidth="1"/>
    <col min="1543" max="1792" width="9" style="1"/>
    <col min="1793" max="1793" width="9.33203125" style="1" customWidth="1"/>
    <col min="1794" max="1794" width="16.21875" style="1" customWidth="1"/>
    <col min="1795" max="1795" width="21.88671875" style="1" customWidth="1"/>
    <col min="1796" max="1796" width="20.88671875" style="1" customWidth="1"/>
    <col min="1797" max="1797" width="11.21875" style="1" customWidth="1"/>
    <col min="1798" max="1798" width="13.33203125" style="1" customWidth="1"/>
    <col min="1799" max="2048" width="9" style="1"/>
    <col min="2049" max="2049" width="9.33203125" style="1" customWidth="1"/>
    <col min="2050" max="2050" width="16.21875" style="1" customWidth="1"/>
    <col min="2051" max="2051" width="21.88671875" style="1" customWidth="1"/>
    <col min="2052" max="2052" width="20.88671875" style="1" customWidth="1"/>
    <col min="2053" max="2053" width="11.21875" style="1" customWidth="1"/>
    <col min="2054" max="2054" width="13.33203125" style="1" customWidth="1"/>
    <col min="2055" max="2304" width="9" style="1"/>
    <col min="2305" max="2305" width="9.33203125" style="1" customWidth="1"/>
    <col min="2306" max="2306" width="16.21875" style="1" customWidth="1"/>
    <col min="2307" max="2307" width="21.88671875" style="1" customWidth="1"/>
    <col min="2308" max="2308" width="20.88671875" style="1" customWidth="1"/>
    <col min="2309" max="2309" width="11.21875" style="1" customWidth="1"/>
    <col min="2310" max="2310" width="13.33203125" style="1" customWidth="1"/>
    <col min="2311" max="2560" width="9" style="1"/>
    <col min="2561" max="2561" width="9.33203125" style="1" customWidth="1"/>
    <col min="2562" max="2562" width="16.21875" style="1" customWidth="1"/>
    <col min="2563" max="2563" width="21.88671875" style="1" customWidth="1"/>
    <col min="2564" max="2564" width="20.88671875" style="1" customWidth="1"/>
    <col min="2565" max="2565" width="11.21875" style="1" customWidth="1"/>
    <col min="2566" max="2566" width="13.33203125" style="1" customWidth="1"/>
    <col min="2567" max="2816" width="9" style="1"/>
    <col min="2817" max="2817" width="9.33203125" style="1" customWidth="1"/>
    <col min="2818" max="2818" width="16.21875" style="1" customWidth="1"/>
    <col min="2819" max="2819" width="21.88671875" style="1" customWidth="1"/>
    <col min="2820" max="2820" width="20.88671875" style="1" customWidth="1"/>
    <col min="2821" max="2821" width="11.21875" style="1" customWidth="1"/>
    <col min="2822" max="2822" width="13.33203125" style="1" customWidth="1"/>
    <col min="2823" max="3072" width="9" style="1"/>
    <col min="3073" max="3073" width="9.33203125" style="1" customWidth="1"/>
    <col min="3074" max="3074" width="16.21875" style="1" customWidth="1"/>
    <col min="3075" max="3075" width="21.88671875" style="1" customWidth="1"/>
    <col min="3076" max="3076" width="20.88671875" style="1" customWidth="1"/>
    <col min="3077" max="3077" width="11.21875" style="1" customWidth="1"/>
    <col min="3078" max="3078" width="13.33203125" style="1" customWidth="1"/>
    <col min="3079" max="3328" width="9" style="1"/>
    <col min="3329" max="3329" width="9.33203125" style="1" customWidth="1"/>
    <col min="3330" max="3330" width="16.21875" style="1" customWidth="1"/>
    <col min="3331" max="3331" width="21.88671875" style="1" customWidth="1"/>
    <col min="3332" max="3332" width="20.88671875" style="1" customWidth="1"/>
    <col min="3333" max="3333" width="11.21875" style="1" customWidth="1"/>
    <col min="3334" max="3334" width="13.33203125" style="1" customWidth="1"/>
    <col min="3335" max="3584" width="9" style="1"/>
    <col min="3585" max="3585" width="9.33203125" style="1" customWidth="1"/>
    <col min="3586" max="3586" width="16.21875" style="1" customWidth="1"/>
    <col min="3587" max="3587" width="21.88671875" style="1" customWidth="1"/>
    <col min="3588" max="3588" width="20.88671875" style="1" customWidth="1"/>
    <col min="3589" max="3589" width="11.21875" style="1" customWidth="1"/>
    <col min="3590" max="3590" width="13.33203125" style="1" customWidth="1"/>
    <col min="3591" max="3840" width="9" style="1"/>
    <col min="3841" max="3841" width="9.33203125" style="1" customWidth="1"/>
    <col min="3842" max="3842" width="16.21875" style="1" customWidth="1"/>
    <col min="3843" max="3843" width="21.88671875" style="1" customWidth="1"/>
    <col min="3844" max="3844" width="20.88671875" style="1" customWidth="1"/>
    <col min="3845" max="3845" width="11.21875" style="1" customWidth="1"/>
    <col min="3846" max="3846" width="13.33203125" style="1" customWidth="1"/>
    <col min="3847" max="4096" width="9" style="1"/>
    <col min="4097" max="4097" width="9.33203125" style="1" customWidth="1"/>
    <col min="4098" max="4098" width="16.21875" style="1" customWidth="1"/>
    <col min="4099" max="4099" width="21.88671875" style="1" customWidth="1"/>
    <col min="4100" max="4100" width="20.88671875" style="1" customWidth="1"/>
    <col min="4101" max="4101" width="11.21875" style="1" customWidth="1"/>
    <col min="4102" max="4102" width="13.33203125" style="1" customWidth="1"/>
    <col min="4103" max="4352" width="9" style="1"/>
    <col min="4353" max="4353" width="9.33203125" style="1" customWidth="1"/>
    <col min="4354" max="4354" width="16.21875" style="1" customWidth="1"/>
    <col min="4355" max="4355" width="21.88671875" style="1" customWidth="1"/>
    <col min="4356" max="4356" width="20.88671875" style="1" customWidth="1"/>
    <col min="4357" max="4357" width="11.21875" style="1" customWidth="1"/>
    <col min="4358" max="4358" width="13.33203125" style="1" customWidth="1"/>
    <col min="4359" max="4608" width="9" style="1"/>
    <col min="4609" max="4609" width="9.33203125" style="1" customWidth="1"/>
    <col min="4610" max="4610" width="16.21875" style="1" customWidth="1"/>
    <col min="4611" max="4611" width="21.88671875" style="1" customWidth="1"/>
    <col min="4612" max="4612" width="20.88671875" style="1" customWidth="1"/>
    <col min="4613" max="4613" width="11.21875" style="1" customWidth="1"/>
    <col min="4614" max="4614" width="13.33203125" style="1" customWidth="1"/>
    <col min="4615" max="4864" width="9" style="1"/>
    <col min="4865" max="4865" width="9.33203125" style="1" customWidth="1"/>
    <col min="4866" max="4866" width="16.21875" style="1" customWidth="1"/>
    <col min="4867" max="4867" width="21.88671875" style="1" customWidth="1"/>
    <col min="4868" max="4868" width="20.88671875" style="1" customWidth="1"/>
    <col min="4869" max="4869" width="11.21875" style="1" customWidth="1"/>
    <col min="4870" max="4870" width="13.33203125" style="1" customWidth="1"/>
    <col min="4871" max="5120" width="9" style="1"/>
    <col min="5121" max="5121" width="9.33203125" style="1" customWidth="1"/>
    <col min="5122" max="5122" width="16.21875" style="1" customWidth="1"/>
    <col min="5123" max="5123" width="21.88671875" style="1" customWidth="1"/>
    <col min="5124" max="5124" width="20.88671875" style="1" customWidth="1"/>
    <col min="5125" max="5125" width="11.21875" style="1" customWidth="1"/>
    <col min="5126" max="5126" width="13.33203125" style="1" customWidth="1"/>
    <col min="5127" max="5376" width="9" style="1"/>
    <col min="5377" max="5377" width="9.33203125" style="1" customWidth="1"/>
    <col min="5378" max="5378" width="16.21875" style="1" customWidth="1"/>
    <col min="5379" max="5379" width="21.88671875" style="1" customWidth="1"/>
    <col min="5380" max="5380" width="20.88671875" style="1" customWidth="1"/>
    <col min="5381" max="5381" width="11.21875" style="1" customWidth="1"/>
    <col min="5382" max="5382" width="13.33203125" style="1" customWidth="1"/>
    <col min="5383" max="5632" width="9" style="1"/>
    <col min="5633" max="5633" width="9.33203125" style="1" customWidth="1"/>
    <col min="5634" max="5634" width="16.21875" style="1" customWidth="1"/>
    <col min="5635" max="5635" width="21.88671875" style="1" customWidth="1"/>
    <col min="5636" max="5636" width="20.88671875" style="1" customWidth="1"/>
    <col min="5637" max="5637" width="11.21875" style="1" customWidth="1"/>
    <col min="5638" max="5638" width="13.33203125" style="1" customWidth="1"/>
    <col min="5639" max="5888" width="9" style="1"/>
    <col min="5889" max="5889" width="9.33203125" style="1" customWidth="1"/>
    <col min="5890" max="5890" width="16.21875" style="1" customWidth="1"/>
    <col min="5891" max="5891" width="21.88671875" style="1" customWidth="1"/>
    <col min="5892" max="5892" width="20.88671875" style="1" customWidth="1"/>
    <col min="5893" max="5893" width="11.21875" style="1" customWidth="1"/>
    <col min="5894" max="5894" width="13.33203125" style="1" customWidth="1"/>
    <col min="5895" max="6144" width="9" style="1"/>
    <col min="6145" max="6145" width="9.33203125" style="1" customWidth="1"/>
    <col min="6146" max="6146" width="16.21875" style="1" customWidth="1"/>
    <col min="6147" max="6147" width="21.88671875" style="1" customWidth="1"/>
    <col min="6148" max="6148" width="20.88671875" style="1" customWidth="1"/>
    <col min="6149" max="6149" width="11.21875" style="1" customWidth="1"/>
    <col min="6150" max="6150" width="13.33203125" style="1" customWidth="1"/>
    <col min="6151" max="6400" width="9" style="1"/>
    <col min="6401" max="6401" width="9.33203125" style="1" customWidth="1"/>
    <col min="6402" max="6402" width="16.21875" style="1" customWidth="1"/>
    <col min="6403" max="6403" width="21.88671875" style="1" customWidth="1"/>
    <col min="6404" max="6404" width="20.88671875" style="1" customWidth="1"/>
    <col min="6405" max="6405" width="11.21875" style="1" customWidth="1"/>
    <col min="6406" max="6406" width="13.33203125" style="1" customWidth="1"/>
    <col min="6407" max="6656" width="9" style="1"/>
    <col min="6657" max="6657" width="9.33203125" style="1" customWidth="1"/>
    <col min="6658" max="6658" width="16.21875" style="1" customWidth="1"/>
    <col min="6659" max="6659" width="21.88671875" style="1" customWidth="1"/>
    <col min="6660" max="6660" width="20.88671875" style="1" customWidth="1"/>
    <col min="6661" max="6661" width="11.21875" style="1" customWidth="1"/>
    <col min="6662" max="6662" width="13.33203125" style="1" customWidth="1"/>
    <col min="6663" max="6912" width="9" style="1"/>
    <col min="6913" max="6913" width="9.33203125" style="1" customWidth="1"/>
    <col min="6914" max="6914" width="16.21875" style="1" customWidth="1"/>
    <col min="6915" max="6915" width="21.88671875" style="1" customWidth="1"/>
    <col min="6916" max="6916" width="20.88671875" style="1" customWidth="1"/>
    <col min="6917" max="6917" width="11.21875" style="1" customWidth="1"/>
    <col min="6918" max="6918" width="13.33203125" style="1" customWidth="1"/>
    <col min="6919" max="7168" width="9" style="1"/>
    <col min="7169" max="7169" width="9.33203125" style="1" customWidth="1"/>
    <col min="7170" max="7170" width="16.21875" style="1" customWidth="1"/>
    <col min="7171" max="7171" width="21.88671875" style="1" customWidth="1"/>
    <col min="7172" max="7172" width="20.88671875" style="1" customWidth="1"/>
    <col min="7173" max="7173" width="11.21875" style="1" customWidth="1"/>
    <col min="7174" max="7174" width="13.33203125" style="1" customWidth="1"/>
    <col min="7175" max="7424" width="9" style="1"/>
    <col min="7425" max="7425" width="9.33203125" style="1" customWidth="1"/>
    <col min="7426" max="7426" width="16.21875" style="1" customWidth="1"/>
    <col min="7427" max="7427" width="21.88671875" style="1" customWidth="1"/>
    <col min="7428" max="7428" width="20.88671875" style="1" customWidth="1"/>
    <col min="7429" max="7429" width="11.21875" style="1" customWidth="1"/>
    <col min="7430" max="7430" width="13.33203125" style="1" customWidth="1"/>
    <col min="7431" max="7680" width="9" style="1"/>
    <col min="7681" max="7681" width="9.33203125" style="1" customWidth="1"/>
    <col min="7682" max="7682" width="16.21875" style="1" customWidth="1"/>
    <col min="7683" max="7683" width="21.88671875" style="1" customWidth="1"/>
    <col min="7684" max="7684" width="20.88671875" style="1" customWidth="1"/>
    <col min="7685" max="7685" width="11.21875" style="1" customWidth="1"/>
    <col min="7686" max="7686" width="13.33203125" style="1" customWidth="1"/>
    <col min="7687" max="7936" width="9" style="1"/>
    <col min="7937" max="7937" width="9.33203125" style="1" customWidth="1"/>
    <col min="7938" max="7938" width="16.21875" style="1" customWidth="1"/>
    <col min="7939" max="7939" width="21.88671875" style="1" customWidth="1"/>
    <col min="7940" max="7940" width="20.88671875" style="1" customWidth="1"/>
    <col min="7941" max="7941" width="11.21875" style="1" customWidth="1"/>
    <col min="7942" max="7942" width="13.33203125" style="1" customWidth="1"/>
    <col min="7943" max="8192" width="9" style="1"/>
    <col min="8193" max="8193" width="9.33203125" style="1" customWidth="1"/>
    <col min="8194" max="8194" width="16.21875" style="1" customWidth="1"/>
    <col min="8195" max="8195" width="21.88671875" style="1" customWidth="1"/>
    <col min="8196" max="8196" width="20.88671875" style="1" customWidth="1"/>
    <col min="8197" max="8197" width="11.21875" style="1" customWidth="1"/>
    <col min="8198" max="8198" width="13.33203125" style="1" customWidth="1"/>
    <col min="8199" max="8448" width="9" style="1"/>
    <col min="8449" max="8449" width="9.33203125" style="1" customWidth="1"/>
    <col min="8450" max="8450" width="16.21875" style="1" customWidth="1"/>
    <col min="8451" max="8451" width="21.88671875" style="1" customWidth="1"/>
    <col min="8452" max="8452" width="20.88671875" style="1" customWidth="1"/>
    <col min="8453" max="8453" width="11.21875" style="1" customWidth="1"/>
    <col min="8454" max="8454" width="13.33203125" style="1" customWidth="1"/>
    <col min="8455" max="8704" width="9" style="1"/>
    <col min="8705" max="8705" width="9.33203125" style="1" customWidth="1"/>
    <col min="8706" max="8706" width="16.21875" style="1" customWidth="1"/>
    <col min="8707" max="8707" width="21.88671875" style="1" customWidth="1"/>
    <col min="8708" max="8708" width="20.88671875" style="1" customWidth="1"/>
    <col min="8709" max="8709" width="11.21875" style="1" customWidth="1"/>
    <col min="8710" max="8710" width="13.33203125" style="1" customWidth="1"/>
    <col min="8711" max="8960" width="9" style="1"/>
    <col min="8961" max="8961" width="9.33203125" style="1" customWidth="1"/>
    <col min="8962" max="8962" width="16.21875" style="1" customWidth="1"/>
    <col min="8963" max="8963" width="21.88671875" style="1" customWidth="1"/>
    <col min="8964" max="8964" width="20.88671875" style="1" customWidth="1"/>
    <col min="8965" max="8965" width="11.21875" style="1" customWidth="1"/>
    <col min="8966" max="8966" width="13.33203125" style="1" customWidth="1"/>
    <col min="8967" max="9216" width="9" style="1"/>
    <col min="9217" max="9217" width="9.33203125" style="1" customWidth="1"/>
    <col min="9218" max="9218" width="16.21875" style="1" customWidth="1"/>
    <col min="9219" max="9219" width="21.88671875" style="1" customWidth="1"/>
    <col min="9220" max="9220" width="20.88671875" style="1" customWidth="1"/>
    <col min="9221" max="9221" width="11.21875" style="1" customWidth="1"/>
    <col min="9222" max="9222" width="13.33203125" style="1" customWidth="1"/>
    <col min="9223" max="9472" width="9" style="1"/>
    <col min="9473" max="9473" width="9.33203125" style="1" customWidth="1"/>
    <col min="9474" max="9474" width="16.21875" style="1" customWidth="1"/>
    <col min="9475" max="9475" width="21.88671875" style="1" customWidth="1"/>
    <col min="9476" max="9476" width="20.88671875" style="1" customWidth="1"/>
    <col min="9477" max="9477" width="11.21875" style="1" customWidth="1"/>
    <col min="9478" max="9478" width="13.33203125" style="1" customWidth="1"/>
    <col min="9479" max="9728" width="9" style="1"/>
    <col min="9729" max="9729" width="9.33203125" style="1" customWidth="1"/>
    <col min="9730" max="9730" width="16.21875" style="1" customWidth="1"/>
    <col min="9731" max="9731" width="21.88671875" style="1" customWidth="1"/>
    <col min="9732" max="9732" width="20.88671875" style="1" customWidth="1"/>
    <col min="9733" max="9733" width="11.21875" style="1" customWidth="1"/>
    <col min="9734" max="9734" width="13.33203125" style="1" customWidth="1"/>
    <col min="9735" max="9984" width="9" style="1"/>
    <col min="9985" max="9985" width="9.33203125" style="1" customWidth="1"/>
    <col min="9986" max="9986" width="16.21875" style="1" customWidth="1"/>
    <col min="9987" max="9987" width="21.88671875" style="1" customWidth="1"/>
    <col min="9988" max="9988" width="20.88671875" style="1" customWidth="1"/>
    <col min="9989" max="9989" width="11.21875" style="1" customWidth="1"/>
    <col min="9990" max="9990" width="13.33203125" style="1" customWidth="1"/>
    <col min="9991" max="10240" width="9" style="1"/>
    <col min="10241" max="10241" width="9.33203125" style="1" customWidth="1"/>
    <col min="10242" max="10242" width="16.21875" style="1" customWidth="1"/>
    <col min="10243" max="10243" width="21.88671875" style="1" customWidth="1"/>
    <col min="10244" max="10244" width="20.88671875" style="1" customWidth="1"/>
    <col min="10245" max="10245" width="11.21875" style="1" customWidth="1"/>
    <col min="10246" max="10246" width="13.33203125" style="1" customWidth="1"/>
    <col min="10247" max="10496" width="9" style="1"/>
    <col min="10497" max="10497" width="9.33203125" style="1" customWidth="1"/>
    <col min="10498" max="10498" width="16.21875" style="1" customWidth="1"/>
    <col min="10499" max="10499" width="21.88671875" style="1" customWidth="1"/>
    <col min="10500" max="10500" width="20.88671875" style="1" customWidth="1"/>
    <col min="10501" max="10501" width="11.21875" style="1" customWidth="1"/>
    <col min="10502" max="10502" width="13.33203125" style="1" customWidth="1"/>
    <col min="10503" max="10752" width="9" style="1"/>
    <col min="10753" max="10753" width="9.33203125" style="1" customWidth="1"/>
    <col min="10754" max="10754" width="16.21875" style="1" customWidth="1"/>
    <col min="10755" max="10755" width="21.88671875" style="1" customWidth="1"/>
    <col min="10756" max="10756" width="20.88671875" style="1" customWidth="1"/>
    <col min="10757" max="10757" width="11.21875" style="1" customWidth="1"/>
    <col min="10758" max="10758" width="13.33203125" style="1" customWidth="1"/>
    <col min="10759" max="11008" width="9" style="1"/>
    <col min="11009" max="11009" width="9.33203125" style="1" customWidth="1"/>
    <col min="11010" max="11010" width="16.21875" style="1" customWidth="1"/>
    <col min="11011" max="11011" width="21.88671875" style="1" customWidth="1"/>
    <col min="11012" max="11012" width="20.88671875" style="1" customWidth="1"/>
    <col min="11013" max="11013" width="11.21875" style="1" customWidth="1"/>
    <col min="11014" max="11014" width="13.33203125" style="1" customWidth="1"/>
    <col min="11015" max="11264" width="9" style="1"/>
    <col min="11265" max="11265" width="9.33203125" style="1" customWidth="1"/>
    <col min="11266" max="11266" width="16.21875" style="1" customWidth="1"/>
    <col min="11267" max="11267" width="21.88671875" style="1" customWidth="1"/>
    <col min="11268" max="11268" width="20.88671875" style="1" customWidth="1"/>
    <col min="11269" max="11269" width="11.21875" style="1" customWidth="1"/>
    <col min="11270" max="11270" width="13.33203125" style="1" customWidth="1"/>
    <col min="11271" max="11520" width="9" style="1"/>
    <col min="11521" max="11521" width="9.33203125" style="1" customWidth="1"/>
    <col min="11522" max="11522" width="16.21875" style="1" customWidth="1"/>
    <col min="11523" max="11523" width="21.88671875" style="1" customWidth="1"/>
    <col min="11524" max="11524" width="20.88671875" style="1" customWidth="1"/>
    <col min="11525" max="11525" width="11.21875" style="1" customWidth="1"/>
    <col min="11526" max="11526" width="13.33203125" style="1" customWidth="1"/>
    <col min="11527" max="11776" width="9" style="1"/>
    <col min="11777" max="11777" width="9.33203125" style="1" customWidth="1"/>
    <col min="11778" max="11778" width="16.21875" style="1" customWidth="1"/>
    <col min="11779" max="11779" width="21.88671875" style="1" customWidth="1"/>
    <col min="11780" max="11780" width="20.88671875" style="1" customWidth="1"/>
    <col min="11781" max="11781" width="11.21875" style="1" customWidth="1"/>
    <col min="11782" max="11782" width="13.33203125" style="1" customWidth="1"/>
    <col min="11783" max="12032" width="9" style="1"/>
    <col min="12033" max="12033" width="9.33203125" style="1" customWidth="1"/>
    <col min="12034" max="12034" width="16.21875" style="1" customWidth="1"/>
    <col min="12035" max="12035" width="21.88671875" style="1" customWidth="1"/>
    <col min="12036" max="12036" width="20.88671875" style="1" customWidth="1"/>
    <col min="12037" max="12037" width="11.21875" style="1" customWidth="1"/>
    <col min="12038" max="12038" width="13.33203125" style="1" customWidth="1"/>
    <col min="12039" max="12288" width="9" style="1"/>
    <col min="12289" max="12289" width="9.33203125" style="1" customWidth="1"/>
    <col min="12290" max="12290" width="16.21875" style="1" customWidth="1"/>
    <col min="12291" max="12291" width="21.88671875" style="1" customWidth="1"/>
    <col min="12292" max="12292" width="20.88671875" style="1" customWidth="1"/>
    <col min="12293" max="12293" width="11.21875" style="1" customWidth="1"/>
    <col min="12294" max="12294" width="13.33203125" style="1" customWidth="1"/>
    <col min="12295" max="12544" width="9" style="1"/>
    <col min="12545" max="12545" width="9.33203125" style="1" customWidth="1"/>
    <col min="12546" max="12546" width="16.21875" style="1" customWidth="1"/>
    <col min="12547" max="12547" width="21.88671875" style="1" customWidth="1"/>
    <col min="12548" max="12548" width="20.88671875" style="1" customWidth="1"/>
    <col min="12549" max="12549" width="11.21875" style="1" customWidth="1"/>
    <col min="12550" max="12550" width="13.33203125" style="1" customWidth="1"/>
    <col min="12551" max="12800" width="9" style="1"/>
    <col min="12801" max="12801" width="9.33203125" style="1" customWidth="1"/>
    <col min="12802" max="12802" width="16.21875" style="1" customWidth="1"/>
    <col min="12803" max="12803" width="21.88671875" style="1" customWidth="1"/>
    <col min="12804" max="12804" width="20.88671875" style="1" customWidth="1"/>
    <col min="12805" max="12805" width="11.21875" style="1" customWidth="1"/>
    <col min="12806" max="12806" width="13.33203125" style="1" customWidth="1"/>
    <col min="12807" max="13056" width="9" style="1"/>
    <col min="13057" max="13057" width="9.33203125" style="1" customWidth="1"/>
    <col min="13058" max="13058" width="16.21875" style="1" customWidth="1"/>
    <col min="13059" max="13059" width="21.88671875" style="1" customWidth="1"/>
    <col min="13060" max="13060" width="20.88671875" style="1" customWidth="1"/>
    <col min="13061" max="13061" width="11.21875" style="1" customWidth="1"/>
    <col min="13062" max="13062" width="13.33203125" style="1" customWidth="1"/>
    <col min="13063" max="13312" width="9" style="1"/>
    <col min="13313" max="13313" width="9.33203125" style="1" customWidth="1"/>
    <col min="13314" max="13314" width="16.21875" style="1" customWidth="1"/>
    <col min="13315" max="13315" width="21.88671875" style="1" customWidth="1"/>
    <col min="13316" max="13316" width="20.88671875" style="1" customWidth="1"/>
    <col min="13317" max="13317" width="11.21875" style="1" customWidth="1"/>
    <col min="13318" max="13318" width="13.33203125" style="1" customWidth="1"/>
    <col min="13319" max="13568" width="9" style="1"/>
    <col min="13569" max="13569" width="9.33203125" style="1" customWidth="1"/>
    <col min="13570" max="13570" width="16.21875" style="1" customWidth="1"/>
    <col min="13571" max="13571" width="21.88671875" style="1" customWidth="1"/>
    <col min="13572" max="13572" width="20.88671875" style="1" customWidth="1"/>
    <col min="13573" max="13573" width="11.21875" style="1" customWidth="1"/>
    <col min="13574" max="13574" width="13.33203125" style="1" customWidth="1"/>
    <col min="13575" max="13824" width="9" style="1"/>
    <col min="13825" max="13825" width="9.33203125" style="1" customWidth="1"/>
    <col min="13826" max="13826" width="16.21875" style="1" customWidth="1"/>
    <col min="13827" max="13827" width="21.88671875" style="1" customWidth="1"/>
    <col min="13828" max="13828" width="20.88671875" style="1" customWidth="1"/>
    <col min="13829" max="13829" width="11.21875" style="1" customWidth="1"/>
    <col min="13830" max="13830" width="13.33203125" style="1" customWidth="1"/>
    <col min="13831" max="14080" width="9" style="1"/>
    <col min="14081" max="14081" width="9.33203125" style="1" customWidth="1"/>
    <col min="14082" max="14082" width="16.21875" style="1" customWidth="1"/>
    <col min="14083" max="14083" width="21.88671875" style="1" customWidth="1"/>
    <col min="14084" max="14084" width="20.88671875" style="1" customWidth="1"/>
    <col min="14085" max="14085" width="11.21875" style="1" customWidth="1"/>
    <col min="14086" max="14086" width="13.33203125" style="1" customWidth="1"/>
    <col min="14087" max="14336" width="9" style="1"/>
    <col min="14337" max="14337" width="9.33203125" style="1" customWidth="1"/>
    <col min="14338" max="14338" width="16.21875" style="1" customWidth="1"/>
    <col min="14339" max="14339" width="21.88671875" style="1" customWidth="1"/>
    <col min="14340" max="14340" width="20.88671875" style="1" customWidth="1"/>
    <col min="14341" max="14341" width="11.21875" style="1" customWidth="1"/>
    <col min="14342" max="14342" width="13.33203125" style="1" customWidth="1"/>
    <col min="14343" max="14592" width="9" style="1"/>
    <col min="14593" max="14593" width="9.33203125" style="1" customWidth="1"/>
    <col min="14594" max="14594" width="16.21875" style="1" customWidth="1"/>
    <col min="14595" max="14595" width="21.88671875" style="1" customWidth="1"/>
    <col min="14596" max="14596" width="20.88671875" style="1" customWidth="1"/>
    <col min="14597" max="14597" width="11.21875" style="1" customWidth="1"/>
    <col min="14598" max="14598" width="13.33203125" style="1" customWidth="1"/>
    <col min="14599" max="14848" width="9" style="1"/>
    <col min="14849" max="14849" width="9.33203125" style="1" customWidth="1"/>
    <col min="14850" max="14850" width="16.21875" style="1" customWidth="1"/>
    <col min="14851" max="14851" width="21.88671875" style="1" customWidth="1"/>
    <col min="14852" max="14852" width="20.88671875" style="1" customWidth="1"/>
    <col min="14853" max="14853" width="11.21875" style="1" customWidth="1"/>
    <col min="14854" max="14854" width="13.33203125" style="1" customWidth="1"/>
    <col min="14855" max="15104" width="9" style="1"/>
    <col min="15105" max="15105" width="9.33203125" style="1" customWidth="1"/>
    <col min="15106" max="15106" width="16.21875" style="1" customWidth="1"/>
    <col min="15107" max="15107" width="21.88671875" style="1" customWidth="1"/>
    <col min="15108" max="15108" width="20.88671875" style="1" customWidth="1"/>
    <col min="15109" max="15109" width="11.21875" style="1" customWidth="1"/>
    <col min="15110" max="15110" width="13.33203125" style="1" customWidth="1"/>
    <col min="15111" max="15360" width="9" style="1"/>
    <col min="15361" max="15361" width="9.33203125" style="1" customWidth="1"/>
    <col min="15362" max="15362" width="16.21875" style="1" customWidth="1"/>
    <col min="15363" max="15363" width="21.88671875" style="1" customWidth="1"/>
    <col min="15364" max="15364" width="20.88671875" style="1" customWidth="1"/>
    <col min="15365" max="15365" width="11.21875" style="1" customWidth="1"/>
    <col min="15366" max="15366" width="13.33203125" style="1" customWidth="1"/>
    <col min="15367" max="15616" width="9" style="1"/>
    <col min="15617" max="15617" width="9.33203125" style="1" customWidth="1"/>
    <col min="15618" max="15618" width="16.21875" style="1" customWidth="1"/>
    <col min="15619" max="15619" width="21.88671875" style="1" customWidth="1"/>
    <col min="15620" max="15620" width="20.88671875" style="1" customWidth="1"/>
    <col min="15621" max="15621" width="11.21875" style="1" customWidth="1"/>
    <col min="15622" max="15622" width="13.33203125" style="1" customWidth="1"/>
    <col min="15623" max="15872" width="9" style="1"/>
    <col min="15873" max="15873" width="9.33203125" style="1" customWidth="1"/>
    <col min="15874" max="15874" width="16.21875" style="1" customWidth="1"/>
    <col min="15875" max="15875" width="21.88671875" style="1" customWidth="1"/>
    <col min="15876" max="15876" width="20.88671875" style="1" customWidth="1"/>
    <col min="15877" max="15877" width="11.21875" style="1" customWidth="1"/>
    <col min="15878" max="15878" width="13.33203125" style="1" customWidth="1"/>
    <col min="15879" max="16128" width="9" style="1"/>
    <col min="16129" max="16129" width="9.33203125" style="1" customWidth="1"/>
    <col min="16130" max="16130" width="16.21875" style="1" customWidth="1"/>
    <col min="16131" max="16131" width="21.88671875" style="1" customWidth="1"/>
    <col min="16132" max="16132" width="20.88671875" style="1" customWidth="1"/>
    <col min="16133" max="16133" width="11.21875" style="1" customWidth="1"/>
    <col min="16134" max="16134" width="13.33203125" style="1" customWidth="1"/>
    <col min="16135" max="16384" width="9" style="1"/>
  </cols>
  <sheetData>
    <row r="1" spans="1:6" ht="36" customHeight="1" x14ac:dyDescent="0.2"/>
    <row r="2" spans="1:6" ht="16.5" customHeight="1" x14ac:dyDescent="0.2">
      <c r="A2" s="1" t="s">
        <v>163</v>
      </c>
      <c r="C2" s="69"/>
    </row>
    <row r="3" spans="1:6" ht="16.5" customHeight="1" x14ac:dyDescent="0.2">
      <c r="A3" s="136" t="s">
        <v>239</v>
      </c>
      <c r="B3" s="136"/>
      <c r="C3" s="136"/>
      <c r="D3" s="136"/>
      <c r="E3" s="136"/>
      <c r="F3" s="136"/>
    </row>
    <row r="4" spans="1:6" ht="16.5" customHeight="1" x14ac:dyDescent="0.2">
      <c r="A4" s="136" t="s">
        <v>52</v>
      </c>
      <c r="B4" s="136"/>
      <c r="C4" s="136"/>
      <c r="D4" s="136"/>
      <c r="E4" s="136"/>
      <c r="F4" s="136"/>
    </row>
    <row r="5" spans="1:6" ht="16.5" customHeight="1" x14ac:dyDescent="0.2">
      <c r="A5" s="136" t="s">
        <v>164</v>
      </c>
      <c r="B5" s="136"/>
      <c r="C5" s="136"/>
      <c r="D5" s="136"/>
      <c r="E5" s="136"/>
      <c r="F5" s="136"/>
    </row>
    <row r="6" spans="1:6" ht="16.5" customHeight="1" x14ac:dyDescent="0.2">
      <c r="A6" s="1" t="s">
        <v>165</v>
      </c>
    </row>
    <row r="7" spans="1:6" ht="16.5" customHeight="1" thickBot="1" x14ac:dyDescent="0.25">
      <c r="A7" s="137" t="s">
        <v>122</v>
      </c>
      <c r="B7" s="137"/>
      <c r="C7" s="70" t="s">
        <v>140</v>
      </c>
      <c r="D7" s="45" t="s">
        <v>123</v>
      </c>
      <c r="E7" s="138" t="s">
        <v>193</v>
      </c>
      <c r="F7" s="138"/>
    </row>
    <row r="8" spans="1:6" ht="16.5" customHeight="1" thickBot="1" x14ac:dyDescent="0.25">
      <c r="A8" s="45"/>
      <c r="B8" s="45"/>
      <c r="D8" s="45" t="s">
        <v>124</v>
      </c>
      <c r="E8" s="135" t="s">
        <v>194</v>
      </c>
      <c r="F8" s="135"/>
    </row>
    <row r="9" spans="1:6" ht="9" customHeight="1" thickBot="1" x14ac:dyDescent="0.25"/>
    <row r="10" spans="1:6" ht="26.25" customHeight="1" thickBot="1" x14ac:dyDescent="0.25">
      <c r="A10" s="76" t="s">
        <v>135</v>
      </c>
      <c r="B10" s="85">
        <v>3</v>
      </c>
      <c r="C10" s="78"/>
      <c r="D10" s="79"/>
      <c r="E10" s="80"/>
      <c r="F10" s="80"/>
    </row>
    <row r="11" spans="1:6" ht="9" customHeight="1" x14ac:dyDescent="0.2">
      <c r="C11" s="78"/>
      <c r="D11" s="79"/>
      <c r="E11" s="80"/>
      <c r="F11" s="80"/>
    </row>
    <row r="12" spans="1:6" ht="26.25" customHeight="1" x14ac:dyDescent="0.2">
      <c r="A12" s="136" t="s">
        <v>166</v>
      </c>
      <c r="B12" s="136"/>
      <c r="C12" s="136"/>
      <c r="D12" s="169" t="s">
        <v>167</v>
      </c>
      <c r="E12" s="169"/>
      <c r="F12" s="169"/>
    </row>
    <row r="13" spans="1:6" ht="9" customHeight="1" x14ac:dyDescent="0.2">
      <c r="B13" s="41"/>
      <c r="C13" s="41"/>
      <c r="D13" s="69"/>
      <c r="E13" s="69"/>
      <c r="F13" s="69"/>
    </row>
    <row r="14" spans="1:6" ht="15" customHeight="1" x14ac:dyDescent="0.2">
      <c r="A14" s="1" t="s">
        <v>168</v>
      </c>
    </row>
    <row r="15" spans="1:6" ht="18.75" customHeight="1" x14ac:dyDescent="0.2">
      <c r="A15" s="119" t="s">
        <v>169</v>
      </c>
      <c r="B15" s="119"/>
      <c r="C15" s="23" t="s">
        <v>170</v>
      </c>
      <c r="D15" s="23" t="s">
        <v>171</v>
      </c>
      <c r="E15" s="119" t="s">
        <v>172</v>
      </c>
      <c r="F15" s="119"/>
    </row>
    <row r="16" spans="1:6" ht="18.75" customHeight="1" x14ac:dyDescent="0.2">
      <c r="A16" s="29">
        <v>1</v>
      </c>
      <c r="B16" s="23" t="s">
        <v>193</v>
      </c>
      <c r="C16" s="23" t="s">
        <v>195</v>
      </c>
      <c r="D16" s="23" t="s">
        <v>196</v>
      </c>
      <c r="E16" s="119" t="s">
        <v>197</v>
      </c>
      <c r="F16" s="119"/>
    </row>
    <row r="17" spans="1:10" ht="18.75" customHeight="1" x14ac:dyDescent="0.2">
      <c r="A17" s="29">
        <v>2</v>
      </c>
      <c r="B17" s="23"/>
      <c r="C17" s="23"/>
      <c r="D17" s="23"/>
      <c r="E17" s="119"/>
      <c r="F17" s="119"/>
    </row>
    <row r="18" spans="1:10" ht="18.75" customHeight="1" x14ac:dyDescent="0.2">
      <c r="A18" s="29">
        <v>3</v>
      </c>
      <c r="B18" s="29"/>
      <c r="C18" s="23"/>
      <c r="D18" s="29"/>
      <c r="E18" s="119"/>
      <c r="F18" s="119"/>
    </row>
    <row r="19" spans="1:10" ht="18.75" customHeight="1" x14ac:dyDescent="0.2">
      <c r="A19" s="29">
        <v>4</v>
      </c>
      <c r="B19" s="29"/>
      <c r="C19" s="29"/>
      <c r="D19" s="29"/>
      <c r="E19" s="119"/>
      <c r="F19" s="119"/>
    </row>
    <row r="20" spans="1:10" ht="18.75" customHeight="1" x14ac:dyDescent="0.2">
      <c r="A20" s="29">
        <v>5</v>
      </c>
      <c r="B20" s="29"/>
      <c r="C20" s="29"/>
      <c r="D20" s="29"/>
      <c r="E20" s="119"/>
      <c r="F20" s="119"/>
    </row>
    <row r="21" spans="1:10" ht="10.5" customHeight="1" x14ac:dyDescent="0.2"/>
    <row r="22" spans="1:10" ht="26.25" customHeight="1" x14ac:dyDescent="0.2">
      <c r="A22" s="1" t="s">
        <v>173</v>
      </c>
    </row>
    <row r="23" spans="1:10" ht="18.75" customHeight="1" x14ac:dyDescent="0.2">
      <c r="A23" s="23" t="s">
        <v>174</v>
      </c>
      <c r="B23" s="157" t="s">
        <v>242</v>
      </c>
      <c r="C23" s="157"/>
      <c r="D23" s="157"/>
      <c r="E23" s="157"/>
      <c r="F23" s="164"/>
    </row>
    <row r="24" spans="1:10" ht="18.75" customHeight="1" x14ac:dyDescent="0.2">
      <c r="A24" s="28" t="s">
        <v>175</v>
      </c>
      <c r="B24" s="148" t="s">
        <v>198</v>
      </c>
      <c r="C24" s="148"/>
      <c r="D24" s="148"/>
      <c r="E24" s="148"/>
      <c r="F24" s="149"/>
    </row>
    <row r="25" spans="1:10" ht="18.75" customHeight="1" x14ac:dyDescent="0.2">
      <c r="A25" s="23" t="s">
        <v>9</v>
      </c>
      <c r="B25" s="148" t="s">
        <v>199</v>
      </c>
      <c r="C25" s="148"/>
      <c r="D25" s="148"/>
      <c r="E25" s="148"/>
      <c r="F25" s="149"/>
    </row>
    <row r="26" spans="1:10" ht="18.75" customHeight="1" x14ac:dyDescent="0.2">
      <c r="A26" s="23" t="s">
        <v>176</v>
      </c>
      <c r="B26" s="147" t="s">
        <v>200</v>
      </c>
      <c r="C26" s="148"/>
      <c r="D26" s="148"/>
      <c r="E26" s="148"/>
      <c r="F26" s="149"/>
    </row>
    <row r="27" spans="1:10" ht="10.5" customHeight="1" x14ac:dyDescent="0.2"/>
    <row r="28" spans="1:10" ht="15" customHeight="1" x14ac:dyDescent="0.2">
      <c r="A28" s="1" t="s">
        <v>177</v>
      </c>
    </row>
    <row r="29" spans="1:10" ht="22.5" customHeight="1" x14ac:dyDescent="0.2">
      <c r="A29" t="s">
        <v>178</v>
      </c>
      <c r="B29"/>
      <c r="C29"/>
      <c r="D29"/>
      <c r="E29"/>
      <c r="F29"/>
      <c r="G29"/>
      <c r="H29"/>
      <c r="I29"/>
      <c r="J29"/>
    </row>
    <row r="30" spans="1:10" ht="18.75" customHeight="1" x14ac:dyDescent="0.2">
      <c r="A30" s="170" t="s">
        <v>179</v>
      </c>
      <c r="B30" s="171"/>
      <c r="C30" s="81" t="s">
        <v>180</v>
      </c>
      <c r="D30" s="173" t="s">
        <v>181</v>
      </c>
      <c r="E30" s="173"/>
      <c r="F30" s="173"/>
      <c r="G30"/>
      <c r="H30"/>
      <c r="I30"/>
      <c r="J30"/>
    </row>
    <row r="31" spans="1:10" ht="18.75" customHeight="1" x14ac:dyDescent="0.2">
      <c r="A31" s="170" t="s">
        <v>182</v>
      </c>
      <c r="B31" s="171"/>
      <c r="C31" s="82">
        <v>30000</v>
      </c>
      <c r="D31" s="172"/>
      <c r="E31" s="172"/>
      <c r="F31" s="172"/>
      <c r="G31" s="83"/>
      <c r="H31" s="83"/>
      <c r="I31" s="83"/>
      <c r="J31" s="83"/>
    </row>
    <row r="32" spans="1:10" ht="18.75" customHeight="1" x14ac:dyDescent="0.2">
      <c r="A32" s="170" t="s">
        <v>265</v>
      </c>
      <c r="B32" s="171"/>
      <c r="C32" s="82"/>
      <c r="D32" s="175"/>
      <c r="E32" s="176"/>
      <c r="F32" s="177"/>
      <c r="G32" s="83"/>
      <c r="H32" s="83"/>
      <c r="I32" s="83"/>
      <c r="J32" s="83"/>
    </row>
    <row r="33" spans="1:10" ht="18.75" customHeight="1" x14ac:dyDescent="0.2">
      <c r="A33" s="170" t="s">
        <v>184</v>
      </c>
      <c r="B33" s="171"/>
      <c r="C33" s="82">
        <v>23400</v>
      </c>
      <c r="D33" s="175" t="s">
        <v>264</v>
      </c>
      <c r="E33" s="176"/>
      <c r="F33" s="177"/>
      <c r="G33" s="83"/>
      <c r="H33" s="83"/>
      <c r="I33" s="83"/>
      <c r="J33" s="83"/>
    </row>
    <row r="34" spans="1:10" ht="18.75" customHeight="1" x14ac:dyDescent="0.2">
      <c r="A34" s="170" t="s">
        <v>185</v>
      </c>
      <c r="B34" s="171"/>
      <c r="C34" s="84">
        <f>SUM(C31:C33)</f>
        <v>53400</v>
      </c>
      <c r="D34" s="172"/>
      <c r="E34" s="172"/>
      <c r="F34" s="172"/>
      <c r="G34"/>
      <c r="H34"/>
      <c r="I34"/>
      <c r="J34"/>
    </row>
    <row r="35" spans="1:10" ht="10.5" customHeight="1" x14ac:dyDescent="0.2">
      <c r="A35"/>
      <c r="B35"/>
      <c r="C35"/>
      <c r="D35"/>
      <c r="E35"/>
      <c r="F35"/>
      <c r="G35"/>
      <c r="H35"/>
      <c r="I35"/>
      <c r="J35"/>
    </row>
    <row r="36" spans="1:10" ht="22.5" customHeight="1" x14ac:dyDescent="0.2">
      <c r="A36" t="s">
        <v>186</v>
      </c>
      <c r="B36"/>
      <c r="C36"/>
      <c r="D36"/>
      <c r="E36"/>
      <c r="F36"/>
      <c r="G36"/>
      <c r="H36"/>
      <c r="I36"/>
      <c r="J36"/>
    </row>
    <row r="37" spans="1:10" ht="18.75" customHeight="1" x14ac:dyDescent="0.2">
      <c r="A37" s="173" t="s">
        <v>179</v>
      </c>
      <c r="B37" s="173"/>
      <c r="C37" s="81" t="s">
        <v>180</v>
      </c>
      <c r="D37" s="173" t="s">
        <v>181</v>
      </c>
      <c r="E37" s="173"/>
      <c r="F37" s="173"/>
      <c r="G37"/>
      <c r="H37"/>
      <c r="I37"/>
      <c r="J37"/>
    </row>
    <row r="38" spans="1:10" ht="18.75" customHeight="1" x14ac:dyDescent="0.2">
      <c r="A38" s="173" t="s">
        <v>187</v>
      </c>
      <c r="B38" s="173"/>
      <c r="C38" s="82">
        <v>32800</v>
      </c>
      <c r="D38" s="173" t="s">
        <v>201</v>
      </c>
      <c r="E38" s="173"/>
      <c r="F38" s="173"/>
      <c r="G38" s="83"/>
      <c r="H38" s="83"/>
      <c r="I38" s="83"/>
      <c r="J38" s="83"/>
    </row>
    <row r="39" spans="1:10" ht="18.75" customHeight="1" x14ac:dyDescent="0.2">
      <c r="A39" s="170" t="s">
        <v>188</v>
      </c>
      <c r="B39" s="171"/>
      <c r="C39" s="82">
        <v>19000</v>
      </c>
      <c r="D39" s="170" t="s">
        <v>202</v>
      </c>
      <c r="E39" s="174"/>
      <c r="F39" s="171"/>
      <c r="G39" s="83"/>
      <c r="H39" s="83"/>
      <c r="I39" s="83"/>
      <c r="J39" s="83"/>
    </row>
    <row r="40" spans="1:10" ht="18.75" customHeight="1" x14ac:dyDescent="0.2">
      <c r="A40" s="173" t="s">
        <v>66</v>
      </c>
      <c r="B40" s="173"/>
      <c r="C40" s="82"/>
      <c r="D40" s="173"/>
      <c r="E40" s="173"/>
      <c r="F40" s="173"/>
      <c r="G40" s="83"/>
      <c r="H40" s="83"/>
      <c r="I40" s="83"/>
      <c r="J40" s="83"/>
    </row>
    <row r="41" spans="1:10" ht="18.75" customHeight="1" x14ac:dyDescent="0.2">
      <c r="A41" s="170" t="s">
        <v>190</v>
      </c>
      <c r="B41" s="171"/>
      <c r="C41" s="82">
        <v>1600</v>
      </c>
      <c r="D41" s="170" t="s">
        <v>203</v>
      </c>
      <c r="E41" s="174"/>
      <c r="F41" s="171"/>
      <c r="G41" s="83"/>
      <c r="H41" s="83"/>
      <c r="I41" s="83"/>
      <c r="J41" s="83"/>
    </row>
    <row r="42" spans="1:10" ht="18.75" customHeight="1" x14ac:dyDescent="0.2">
      <c r="A42" s="173" t="s">
        <v>273</v>
      </c>
      <c r="B42" s="173"/>
      <c r="C42" s="82"/>
      <c r="D42" s="173"/>
      <c r="E42" s="173"/>
      <c r="F42" s="173"/>
      <c r="G42" s="83"/>
      <c r="H42" s="83"/>
      <c r="I42" s="83"/>
      <c r="J42" s="83"/>
    </row>
    <row r="43" spans="1:10" ht="18.75" customHeight="1" x14ac:dyDescent="0.2">
      <c r="A43" s="173" t="s">
        <v>192</v>
      </c>
      <c r="B43" s="173"/>
      <c r="C43" s="82"/>
      <c r="D43" s="173"/>
      <c r="E43" s="173"/>
      <c r="F43" s="173"/>
      <c r="G43" s="83"/>
      <c r="H43" s="83"/>
      <c r="I43" s="83"/>
      <c r="J43" s="83"/>
    </row>
    <row r="44" spans="1:10" ht="18.75" customHeight="1" x14ac:dyDescent="0.2">
      <c r="A44" s="173" t="s">
        <v>69</v>
      </c>
      <c r="B44" s="173"/>
      <c r="C44" s="82"/>
      <c r="D44" s="173"/>
      <c r="E44" s="173"/>
      <c r="F44" s="173"/>
      <c r="G44" s="83"/>
      <c r="H44" s="83"/>
      <c r="I44" s="83"/>
      <c r="J44" s="83"/>
    </row>
    <row r="45" spans="1:10" ht="18.75" customHeight="1" x14ac:dyDescent="0.2">
      <c r="A45" s="170" t="s">
        <v>266</v>
      </c>
      <c r="B45" s="171"/>
      <c r="C45" s="82"/>
      <c r="D45" s="104"/>
      <c r="E45" s="106"/>
      <c r="F45" s="105"/>
      <c r="G45" s="83"/>
      <c r="H45" s="83"/>
      <c r="I45" s="83"/>
      <c r="J45" s="83"/>
    </row>
    <row r="46" spans="1:10" ht="18.75" customHeight="1" x14ac:dyDescent="0.2">
      <c r="A46" s="170" t="s">
        <v>267</v>
      </c>
      <c r="B46" s="171"/>
      <c r="C46" s="82"/>
      <c r="D46" s="104"/>
      <c r="E46" s="106"/>
      <c r="F46" s="105"/>
      <c r="G46" s="83"/>
      <c r="H46" s="83"/>
      <c r="I46" s="83"/>
      <c r="J46" s="83"/>
    </row>
    <row r="47" spans="1:10" ht="18.75" customHeight="1" x14ac:dyDescent="0.2">
      <c r="A47" s="170" t="s">
        <v>268</v>
      </c>
      <c r="B47" s="171"/>
      <c r="C47" s="82"/>
      <c r="D47" s="104"/>
      <c r="E47" s="106"/>
      <c r="F47" s="105"/>
      <c r="G47" s="83"/>
      <c r="H47" s="83"/>
      <c r="I47" s="83"/>
      <c r="J47" s="83"/>
    </row>
    <row r="48" spans="1:10" ht="18.75" customHeight="1" x14ac:dyDescent="0.2">
      <c r="A48" s="170" t="s">
        <v>269</v>
      </c>
      <c r="B48" s="171"/>
      <c r="C48" s="82"/>
      <c r="D48" s="104"/>
      <c r="E48" s="106"/>
      <c r="F48" s="105"/>
      <c r="G48" s="83"/>
      <c r="H48" s="83"/>
      <c r="I48" s="83"/>
      <c r="J48" s="83"/>
    </row>
    <row r="49" spans="1:10" ht="18.75" customHeight="1" x14ac:dyDescent="0.2">
      <c r="A49" s="173" t="s">
        <v>184</v>
      </c>
      <c r="B49" s="173"/>
      <c r="C49" s="82"/>
      <c r="D49" s="173"/>
      <c r="E49" s="173"/>
      <c r="F49" s="173"/>
      <c r="G49" s="83"/>
      <c r="H49" s="83"/>
      <c r="I49" s="83"/>
      <c r="J49" s="83"/>
    </row>
    <row r="50" spans="1:10" ht="18.75" customHeight="1" x14ac:dyDescent="0.2">
      <c r="A50" s="173" t="s">
        <v>185</v>
      </c>
      <c r="B50" s="173"/>
      <c r="C50" s="84">
        <f>SUM(C38:C49)</f>
        <v>53400</v>
      </c>
      <c r="D50" s="173"/>
      <c r="E50" s="173"/>
      <c r="F50" s="173"/>
      <c r="G50" s="83"/>
      <c r="H50" s="83"/>
      <c r="I50" s="83"/>
      <c r="J50" s="83"/>
    </row>
  </sheetData>
  <customSheetViews>
    <customSheetView guid="{E9C645AB-1954-48FD-900F-37D785A22A52}" showPageBreaks="1" view="pageBreakPreview" topLeftCell="A34">
      <selection activeCell="A45" sqref="A45:A48"/>
      <pageMargins left="0.7" right="0.7" top="0.75" bottom="0.75" header="0.3" footer="0.3"/>
      <pageSetup paperSize="9" scale="89" orientation="portrait" r:id="rId1"/>
    </customSheetView>
  </customSheetViews>
  <mergeCells count="53">
    <mergeCell ref="A44:B44"/>
    <mergeCell ref="D44:F44"/>
    <mergeCell ref="A49:B49"/>
    <mergeCell ref="D49:F49"/>
    <mergeCell ref="A50:B50"/>
    <mergeCell ref="D50:F50"/>
    <mergeCell ref="A48:B48"/>
    <mergeCell ref="A47:B47"/>
    <mergeCell ref="A46:B46"/>
    <mergeCell ref="A45:B45"/>
    <mergeCell ref="A41:B41"/>
    <mergeCell ref="D41:F41"/>
    <mergeCell ref="A42:B42"/>
    <mergeCell ref="D42:F42"/>
    <mergeCell ref="A43:B43"/>
    <mergeCell ref="D43:F43"/>
    <mergeCell ref="A38:B38"/>
    <mergeCell ref="D38:F38"/>
    <mergeCell ref="A39:B39"/>
    <mergeCell ref="D39:F39"/>
    <mergeCell ref="A40:B40"/>
    <mergeCell ref="D40:F40"/>
    <mergeCell ref="A33:B33"/>
    <mergeCell ref="D33:F33"/>
    <mergeCell ref="A34:B34"/>
    <mergeCell ref="D34:F34"/>
    <mergeCell ref="A37:B37"/>
    <mergeCell ref="D37:F37"/>
    <mergeCell ref="A32:B32"/>
    <mergeCell ref="D32:F32"/>
    <mergeCell ref="E18:F18"/>
    <mergeCell ref="E19:F19"/>
    <mergeCell ref="E20:F20"/>
    <mergeCell ref="B23:F23"/>
    <mergeCell ref="B24:F24"/>
    <mergeCell ref="B25:F25"/>
    <mergeCell ref="B26:F26"/>
    <mergeCell ref="A30:B30"/>
    <mergeCell ref="D30:F30"/>
    <mergeCell ref="A31:B31"/>
    <mergeCell ref="D31:F31"/>
    <mergeCell ref="E17:F17"/>
    <mergeCell ref="A3:F3"/>
    <mergeCell ref="A4:F4"/>
    <mergeCell ref="A5:F5"/>
    <mergeCell ref="A7:B7"/>
    <mergeCell ref="E7:F7"/>
    <mergeCell ref="E8:F8"/>
    <mergeCell ref="D12:F12"/>
    <mergeCell ref="A15:B15"/>
    <mergeCell ref="E15:F15"/>
    <mergeCell ref="E16:F16"/>
    <mergeCell ref="A12:C12"/>
  </mergeCells>
  <phoneticPr fontId="1"/>
  <pageMargins left="0.7" right="0.7" top="0.75" bottom="0.75" header="0.3" footer="0.3"/>
  <pageSetup paperSize="9" scale="87" orientation="portrait" r:id="rId2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F0"/>
  </sheetPr>
  <dimension ref="A1:J42"/>
  <sheetViews>
    <sheetView view="pageBreakPreview" zoomScale="106" zoomScaleNormal="100" zoomScaleSheetLayoutView="106" workbookViewId="0">
      <selection activeCell="A3" sqref="A3:J3"/>
    </sheetView>
  </sheetViews>
  <sheetFormatPr defaultRowHeight="13.2" x14ac:dyDescent="0.2"/>
  <cols>
    <col min="9" max="9" width="3.77734375" customWidth="1"/>
    <col min="10" max="10" width="5.109375" customWidth="1"/>
    <col min="265" max="265" width="3.77734375" customWidth="1"/>
    <col min="266" max="266" width="5.109375" customWidth="1"/>
    <col min="521" max="521" width="3.77734375" customWidth="1"/>
    <col min="522" max="522" width="5.109375" customWidth="1"/>
    <col min="777" max="777" width="3.77734375" customWidth="1"/>
    <col min="778" max="778" width="5.109375" customWidth="1"/>
    <col min="1033" max="1033" width="3.77734375" customWidth="1"/>
    <col min="1034" max="1034" width="5.109375" customWidth="1"/>
    <col min="1289" max="1289" width="3.77734375" customWidth="1"/>
    <col min="1290" max="1290" width="5.109375" customWidth="1"/>
    <col min="1545" max="1545" width="3.77734375" customWidth="1"/>
    <col min="1546" max="1546" width="5.109375" customWidth="1"/>
    <col min="1801" max="1801" width="3.77734375" customWidth="1"/>
    <col min="1802" max="1802" width="5.109375" customWidth="1"/>
    <col min="2057" max="2057" width="3.77734375" customWidth="1"/>
    <col min="2058" max="2058" width="5.109375" customWidth="1"/>
    <col min="2313" max="2313" width="3.77734375" customWidth="1"/>
    <col min="2314" max="2314" width="5.109375" customWidth="1"/>
    <col min="2569" max="2569" width="3.77734375" customWidth="1"/>
    <col min="2570" max="2570" width="5.109375" customWidth="1"/>
    <col min="2825" max="2825" width="3.77734375" customWidth="1"/>
    <col min="2826" max="2826" width="5.109375" customWidth="1"/>
    <col min="3081" max="3081" width="3.77734375" customWidth="1"/>
    <col min="3082" max="3082" width="5.109375" customWidth="1"/>
    <col min="3337" max="3337" width="3.77734375" customWidth="1"/>
    <col min="3338" max="3338" width="5.109375" customWidth="1"/>
    <col min="3593" max="3593" width="3.77734375" customWidth="1"/>
    <col min="3594" max="3594" width="5.109375" customWidth="1"/>
    <col min="3849" max="3849" width="3.77734375" customWidth="1"/>
    <col min="3850" max="3850" width="5.109375" customWidth="1"/>
    <col min="4105" max="4105" width="3.77734375" customWidth="1"/>
    <col min="4106" max="4106" width="5.109375" customWidth="1"/>
    <col min="4361" max="4361" width="3.77734375" customWidth="1"/>
    <col min="4362" max="4362" width="5.109375" customWidth="1"/>
    <col min="4617" max="4617" width="3.77734375" customWidth="1"/>
    <col min="4618" max="4618" width="5.109375" customWidth="1"/>
    <col min="4873" max="4873" width="3.77734375" customWidth="1"/>
    <col min="4874" max="4874" width="5.109375" customWidth="1"/>
    <col min="5129" max="5129" width="3.77734375" customWidth="1"/>
    <col min="5130" max="5130" width="5.109375" customWidth="1"/>
    <col min="5385" max="5385" width="3.77734375" customWidth="1"/>
    <col min="5386" max="5386" width="5.109375" customWidth="1"/>
    <col min="5641" max="5641" width="3.77734375" customWidth="1"/>
    <col min="5642" max="5642" width="5.109375" customWidth="1"/>
    <col min="5897" max="5897" width="3.77734375" customWidth="1"/>
    <col min="5898" max="5898" width="5.109375" customWidth="1"/>
    <col min="6153" max="6153" width="3.77734375" customWidth="1"/>
    <col min="6154" max="6154" width="5.109375" customWidth="1"/>
    <col min="6409" max="6409" width="3.77734375" customWidth="1"/>
    <col min="6410" max="6410" width="5.109375" customWidth="1"/>
    <col min="6665" max="6665" width="3.77734375" customWidth="1"/>
    <col min="6666" max="6666" width="5.109375" customWidth="1"/>
    <col min="6921" max="6921" width="3.77734375" customWidth="1"/>
    <col min="6922" max="6922" width="5.109375" customWidth="1"/>
    <col min="7177" max="7177" width="3.77734375" customWidth="1"/>
    <col min="7178" max="7178" width="5.109375" customWidth="1"/>
    <col min="7433" max="7433" width="3.77734375" customWidth="1"/>
    <col min="7434" max="7434" width="5.109375" customWidth="1"/>
    <col min="7689" max="7689" width="3.77734375" customWidth="1"/>
    <col min="7690" max="7690" width="5.109375" customWidth="1"/>
    <col min="7945" max="7945" width="3.77734375" customWidth="1"/>
    <col min="7946" max="7946" width="5.109375" customWidth="1"/>
    <col min="8201" max="8201" width="3.77734375" customWidth="1"/>
    <col min="8202" max="8202" width="5.109375" customWidth="1"/>
    <col min="8457" max="8457" width="3.77734375" customWidth="1"/>
    <col min="8458" max="8458" width="5.109375" customWidth="1"/>
    <col min="8713" max="8713" width="3.77734375" customWidth="1"/>
    <col min="8714" max="8714" width="5.109375" customWidth="1"/>
    <col min="8969" max="8969" width="3.77734375" customWidth="1"/>
    <col min="8970" max="8970" width="5.109375" customWidth="1"/>
    <col min="9225" max="9225" width="3.77734375" customWidth="1"/>
    <col min="9226" max="9226" width="5.109375" customWidth="1"/>
    <col min="9481" max="9481" width="3.77734375" customWidth="1"/>
    <col min="9482" max="9482" width="5.109375" customWidth="1"/>
    <col min="9737" max="9737" width="3.77734375" customWidth="1"/>
    <col min="9738" max="9738" width="5.109375" customWidth="1"/>
    <col min="9993" max="9993" width="3.77734375" customWidth="1"/>
    <col min="9994" max="9994" width="5.109375" customWidth="1"/>
    <col min="10249" max="10249" width="3.77734375" customWidth="1"/>
    <col min="10250" max="10250" width="5.109375" customWidth="1"/>
    <col min="10505" max="10505" width="3.77734375" customWidth="1"/>
    <col min="10506" max="10506" width="5.109375" customWidth="1"/>
    <col min="10761" max="10761" width="3.77734375" customWidth="1"/>
    <col min="10762" max="10762" width="5.109375" customWidth="1"/>
    <col min="11017" max="11017" width="3.77734375" customWidth="1"/>
    <col min="11018" max="11018" width="5.109375" customWidth="1"/>
    <col min="11273" max="11273" width="3.77734375" customWidth="1"/>
    <col min="11274" max="11274" width="5.109375" customWidth="1"/>
    <col min="11529" max="11529" width="3.77734375" customWidth="1"/>
    <col min="11530" max="11530" width="5.109375" customWidth="1"/>
    <col min="11785" max="11785" width="3.77734375" customWidth="1"/>
    <col min="11786" max="11786" width="5.109375" customWidth="1"/>
    <col min="12041" max="12041" width="3.77734375" customWidth="1"/>
    <col min="12042" max="12042" width="5.109375" customWidth="1"/>
    <col min="12297" max="12297" width="3.77734375" customWidth="1"/>
    <col min="12298" max="12298" width="5.109375" customWidth="1"/>
    <col min="12553" max="12553" width="3.77734375" customWidth="1"/>
    <col min="12554" max="12554" width="5.109375" customWidth="1"/>
    <col min="12809" max="12809" width="3.77734375" customWidth="1"/>
    <col min="12810" max="12810" width="5.109375" customWidth="1"/>
    <col min="13065" max="13065" width="3.77734375" customWidth="1"/>
    <col min="13066" max="13066" width="5.109375" customWidth="1"/>
    <col min="13321" max="13321" width="3.77734375" customWidth="1"/>
    <col min="13322" max="13322" width="5.109375" customWidth="1"/>
    <col min="13577" max="13577" width="3.77734375" customWidth="1"/>
    <col min="13578" max="13578" width="5.109375" customWidth="1"/>
    <col min="13833" max="13833" width="3.77734375" customWidth="1"/>
    <col min="13834" max="13834" width="5.109375" customWidth="1"/>
    <col min="14089" max="14089" width="3.77734375" customWidth="1"/>
    <col min="14090" max="14090" width="5.109375" customWidth="1"/>
    <col min="14345" max="14345" width="3.77734375" customWidth="1"/>
    <col min="14346" max="14346" width="5.109375" customWidth="1"/>
    <col min="14601" max="14601" width="3.77734375" customWidth="1"/>
    <col min="14602" max="14602" width="5.109375" customWidth="1"/>
    <col min="14857" max="14857" width="3.77734375" customWidth="1"/>
    <col min="14858" max="14858" width="5.109375" customWidth="1"/>
    <col min="15113" max="15113" width="3.77734375" customWidth="1"/>
    <col min="15114" max="15114" width="5.109375" customWidth="1"/>
    <col min="15369" max="15369" width="3.77734375" customWidth="1"/>
    <col min="15370" max="15370" width="5.109375" customWidth="1"/>
    <col min="15625" max="15625" width="3.77734375" customWidth="1"/>
    <col min="15626" max="15626" width="5.109375" customWidth="1"/>
    <col min="15881" max="15881" width="3.77734375" customWidth="1"/>
    <col min="15882" max="15882" width="5.109375" customWidth="1"/>
    <col min="16137" max="16137" width="3.77734375" customWidth="1"/>
    <col min="16138" max="16138" width="5.109375" customWidth="1"/>
  </cols>
  <sheetData>
    <row r="1" spans="1:10" ht="13.5" customHeight="1" x14ac:dyDescent="0.2">
      <c r="A1" t="s">
        <v>204</v>
      </c>
      <c r="E1" s="86"/>
    </row>
    <row r="2" spans="1:10" x14ac:dyDescent="0.2">
      <c r="A2" s="178" t="s">
        <v>272</v>
      </c>
      <c r="B2" s="178"/>
      <c r="C2" s="178"/>
      <c r="D2" s="178"/>
      <c r="E2" s="178"/>
      <c r="F2" s="178"/>
      <c r="G2" s="178"/>
      <c r="H2" s="178"/>
      <c r="I2" s="178"/>
      <c r="J2" s="178"/>
    </row>
    <row r="3" spans="1:10" x14ac:dyDescent="0.2">
      <c r="A3" s="178" t="s">
        <v>205</v>
      </c>
      <c r="B3" s="178"/>
      <c r="C3" s="178"/>
      <c r="D3" s="178"/>
      <c r="E3" s="178"/>
      <c r="F3" s="178"/>
      <c r="G3" s="178"/>
      <c r="H3" s="178"/>
      <c r="I3" s="178"/>
      <c r="J3" s="178"/>
    </row>
    <row r="4" spans="1:10" ht="7.5" customHeight="1" x14ac:dyDescent="0.2">
      <c r="A4" s="87"/>
      <c r="B4" s="87"/>
      <c r="C4" s="87"/>
      <c r="D4" s="87"/>
      <c r="E4" s="87"/>
      <c r="F4" s="87"/>
      <c r="G4" s="87"/>
      <c r="H4" s="87"/>
      <c r="I4" s="87"/>
      <c r="J4" s="87"/>
    </row>
    <row r="5" spans="1:10" ht="14.4" x14ac:dyDescent="0.2">
      <c r="A5" s="179" t="s">
        <v>206</v>
      </c>
      <c r="B5" s="179"/>
      <c r="C5" s="179"/>
      <c r="D5" s="179"/>
      <c r="E5" s="179"/>
      <c r="F5" s="179"/>
      <c r="G5" s="179"/>
      <c r="H5" s="179"/>
      <c r="I5" s="179"/>
      <c r="J5" s="179"/>
    </row>
    <row r="7" spans="1:10" x14ac:dyDescent="0.2">
      <c r="A7" s="180" t="s">
        <v>207</v>
      </c>
      <c r="B7" s="180"/>
      <c r="D7" s="88"/>
      <c r="E7" s="88"/>
      <c r="F7" s="88"/>
      <c r="G7" s="88"/>
    </row>
    <row r="8" spans="1:10" ht="13.8" thickBot="1" x14ac:dyDescent="0.25">
      <c r="A8" s="180"/>
      <c r="B8" s="180"/>
      <c r="C8" s="83" t="s">
        <v>122</v>
      </c>
      <c r="D8" s="89"/>
      <c r="E8" s="89"/>
      <c r="F8" s="89"/>
      <c r="G8" s="90" t="s">
        <v>123</v>
      </c>
      <c r="H8" s="91"/>
      <c r="I8" s="91"/>
      <c r="J8" s="91"/>
    </row>
    <row r="9" spans="1:10" ht="13.8" thickBot="1" x14ac:dyDescent="0.25">
      <c r="G9" s="92" t="s">
        <v>124</v>
      </c>
      <c r="H9" s="91"/>
      <c r="I9" s="91"/>
      <c r="J9" s="91"/>
    </row>
    <row r="10" spans="1:10" x14ac:dyDescent="0.2">
      <c r="A10" s="181" t="s">
        <v>135</v>
      </c>
      <c r="B10" s="183"/>
      <c r="C10" s="184"/>
    </row>
    <row r="11" spans="1:10" ht="13.8" thickBot="1" x14ac:dyDescent="0.25">
      <c r="A11" s="182"/>
      <c r="B11" s="185"/>
      <c r="C11" s="186"/>
      <c r="G11" s="93"/>
      <c r="H11" s="93"/>
      <c r="I11" s="93"/>
    </row>
    <row r="13" spans="1:10" x14ac:dyDescent="0.2">
      <c r="A13" t="s">
        <v>208</v>
      </c>
    </row>
    <row r="14" spans="1:10" ht="21" customHeight="1" x14ac:dyDescent="0.2">
      <c r="A14" s="170" t="s">
        <v>209</v>
      </c>
      <c r="B14" s="174"/>
      <c r="C14" s="171"/>
      <c r="D14" s="187"/>
      <c r="E14" s="188"/>
      <c r="F14" s="188"/>
      <c r="G14" s="188"/>
      <c r="H14" s="188"/>
      <c r="I14" s="188"/>
      <c r="J14" s="189"/>
    </row>
    <row r="15" spans="1:10" ht="21" customHeight="1" x14ac:dyDescent="0.2">
      <c r="A15" s="190" t="s">
        <v>210</v>
      </c>
      <c r="B15" s="191"/>
      <c r="C15" s="192"/>
      <c r="D15" s="198"/>
      <c r="E15" s="199"/>
      <c r="F15" s="199"/>
      <c r="G15" s="199"/>
      <c r="H15" s="199"/>
      <c r="I15" s="199"/>
      <c r="J15" s="200"/>
    </row>
    <row r="16" spans="1:10" ht="21" customHeight="1" x14ac:dyDescent="0.2">
      <c r="A16" s="193"/>
      <c r="B16" s="178"/>
      <c r="C16" s="194"/>
      <c r="D16" s="201"/>
      <c r="E16" s="202"/>
      <c r="F16" s="202"/>
      <c r="G16" s="202"/>
      <c r="H16" s="202"/>
      <c r="I16" s="202"/>
      <c r="J16" s="203"/>
    </row>
    <row r="17" spans="1:10" ht="21" customHeight="1" x14ac:dyDescent="0.2">
      <c r="A17" s="195"/>
      <c r="B17" s="196"/>
      <c r="C17" s="197"/>
      <c r="D17" s="204"/>
      <c r="E17" s="205"/>
      <c r="F17" s="205"/>
      <c r="G17" s="205"/>
      <c r="H17" s="205"/>
      <c r="I17" s="205"/>
      <c r="J17" s="206"/>
    </row>
    <row r="18" spans="1:10" ht="21" customHeight="1" x14ac:dyDescent="0.2">
      <c r="A18" s="170" t="s">
        <v>211</v>
      </c>
      <c r="B18" s="174"/>
      <c r="C18" s="171"/>
      <c r="D18" s="187"/>
      <c r="E18" s="188"/>
      <c r="F18" s="188"/>
      <c r="G18" s="188"/>
      <c r="H18" s="188"/>
      <c r="I18" s="188"/>
      <c r="J18" s="189"/>
    </row>
    <row r="19" spans="1:10" ht="21" customHeight="1" x14ac:dyDescent="0.2">
      <c r="A19" s="207" t="s">
        <v>212</v>
      </c>
      <c r="B19" s="208"/>
      <c r="C19" s="209"/>
      <c r="D19" s="210"/>
      <c r="E19" s="211"/>
      <c r="F19" s="211"/>
      <c r="G19" s="211"/>
      <c r="H19" s="211"/>
      <c r="I19" s="211"/>
      <c r="J19" s="212"/>
    </row>
    <row r="20" spans="1:10" ht="21" customHeight="1" x14ac:dyDescent="0.2">
      <c r="A20" s="213" t="s">
        <v>213</v>
      </c>
      <c r="B20" s="214"/>
      <c r="C20" s="215"/>
      <c r="D20" s="216" t="s">
        <v>214</v>
      </c>
      <c r="E20" s="217"/>
      <c r="F20" s="217"/>
      <c r="G20" s="217"/>
      <c r="H20" s="217"/>
      <c r="I20" s="217"/>
      <c r="J20" s="218"/>
    </row>
    <row r="21" spans="1:10" ht="21" customHeight="1" x14ac:dyDescent="0.2">
      <c r="A21" s="219" t="s">
        <v>215</v>
      </c>
      <c r="B21" s="220"/>
      <c r="C21" s="221"/>
      <c r="D21" s="222"/>
      <c r="E21" s="223"/>
      <c r="F21" s="223"/>
      <c r="G21" s="223"/>
      <c r="H21" s="223"/>
      <c r="I21" s="223"/>
      <c r="J21" s="224"/>
    </row>
    <row r="22" spans="1:10" ht="21" customHeight="1" x14ac:dyDescent="0.2">
      <c r="A22" s="170" t="s">
        <v>216</v>
      </c>
      <c r="B22" s="174"/>
      <c r="C22" s="171"/>
      <c r="D22" s="170" t="s">
        <v>217</v>
      </c>
      <c r="E22" s="174"/>
      <c r="F22" s="174" t="s">
        <v>218</v>
      </c>
      <c r="G22" s="174"/>
      <c r="H22" s="174" t="s">
        <v>219</v>
      </c>
      <c r="I22" s="174"/>
      <c r="J22" s="171"/>
    </row>
    <row r="24" spans="1:10" x14ac:dyDescent="0.2">
      <c r="A24" t="s">
        <v>220</v>
      </c>
    </row>
    <row r="25" spans="1:10" x14ac:dyDescent="0.2">
      <c r="A25" t="s">
        <v>178</v>
      </c>
    </row>
    <row r="26" spans="1:10" ht="21" customHeight="1" x14ac:dyDescent="0.2">
      <c r="A26" s="170" t="s">
        <v>179</v>
      </c>
      <c r="B26" s="174"/>
      <c r="C26" s="171"/>
      <c r="D26" s="170" t="s">
        <v>180</v>
      </c>
      <c r="E26" s="171"/>
      <c r="F26" s="174" t="s">
        <v>181</v>
      </c>
      <c r="G26" s="174"/>
      <c r="H26" s="174"/>
      <c r="I26" s="174"/>
      <c r="J26" s="171"/>
    </row>
    <row r="27" spans="1:10" ht="21" customHeight="1" x14ac:dyDescent="0.2">
      <c r="A27" s="170" t="s">
        <v>182</v>
      </c>
      <c r="B27" s="174"/>
      <c r="C27" s="171"/>
      <c r="D27" s="225"/>
      <c r="E27" s="226"/>
      <c r="F27" s="227"/>
      <c r="G27" s="227"/>
      <c r="H27" s="227"/>
      <c r="I27" s="227"/>
      <c r="J27" s="228"/>
    </row>
    <row r="28" spans="1:10" ht="21" customHeight="1" x14ac:dyDescent="0.2">
      <c r="A28" s="170" t="s">
        <v>183</v>
      </c>
      <c r="B28" s="174"/>
      <c r="C28" s="171"/>
      <c r="D28" s="225"/>
      <c r="E28" s="226"/>
      <c r="F28" s="227"/>
      <c r="G28" s="227"/>
      <c r="H28" s="227"/>
      <c r="I28" s="227"/>
      <c r="J28" s="228"/>
    </row>
    <row r="29" spans="1:10" ht="21" customHeight="1" x14ac:dyDescent="0.2">
      <c r="A29" s="170" t="s">
        <v>184</v>
      </c>
      <c r="B29" s="174"/>
      <c r="C29" s="171"/>
      <c r="D29" s="225"/>
      <c r="E29" s="226"/>
      <c r="F29" s="227"/>
      <c r="G29" s="227"/>
      <c r="H29" s="227"/>
      <c r="I29" s="227"/>
      <c r="J29" s="228"/>
    </row>
    <row r="30" spans="1:10" ht="21" customHeight="1" x14ac:dyDescent="0.2">
      <c r="A30" s="170" t="s">
        <v>185</v>
      </c>
      <c r="B30" s="174"/>
      <c r="C30" s="171"/>
      <c r="D30" s="225">
        <f>SUM(D27:E29)</f>
        <v>0</v>
      </c>
      <c r="E30" s="226"/>
      <c r="F30" s="174"/>
      <c r="G30" s="174"/>
      <c r="H30" s="174"/>
      <c r="I30" s="174"/>
      <c r="J30" s="171"/>
    </row>
    <row r="32" spans="1:10" x14ac:dyDescent="0.2">
      <c r="A32" t="s">
        <v>186</v>
      </c>
    </row>
    <row r="33" spans="1:10" ht="21" customHeight="1" x14ac:dyDescent="0.2">
      <c r="A33" s="170" t="s">
        <v>179</v>
      </c>
      <c r="B33" s="174"/>
      <c r="C33" s="171"/>
      <c r="D33" s="170" t="s">
        <v>180</v>
      </c>
      <c r="E33" s="171"/>
      <c r="F33" s="174" t="s">
        <v>181</v>
      </c>
      <c r="G33" s="174"/>
      <c r="H33" s="174"/>
      <c r="I33" s="174"/>
      <c r="J33" s="171"/>
    </row>
    <row r="34" spans="1:10" ht="21" customHeight="1" x14ac:dyDescent="0.2">
      <c r="A34" s="170" t="s">
        <v>187</v>
      </c>
      <c r="B34" s="174"/>
      <c r="C34" s="171"/>
      <c r="D34" s="225"/>
      <c r="E34" s="226"/>
      <c r="F34" s="187"/>
      <c r="G34" s="188"/>
      <c r="H34" s="188"/>
      <c r="I34" s="188"/>
      <c r="J34" s="189"/>
    </row>
    <row r="35" spans="1:10" ht="21" customHeight="1" x14ac:dyDescent="0.2">
      <c r="A35" s="170" t="s">
        <v>189</v>
      </c>
      <c r="B35" s="174"/>
      <c r="C35" s="171"/>
      <c r="D35" s="225"/>
      <c r="E35" s="226"/>
      <c r="F35" s="229"/>
      <c r="G35" s="227"/>
      <c r="H35" s="227"/>
      <c r="I35" s="227"/>
      <c r="J35" s="228"/>
    </row>
    <row r="36" spans="1:10" ht="21" customHeight="1" x14ac:dyDescent="0.2">
      <c r="A36" s="170" t="s">
        <v>191</v>
      </c>
      <c r="B36" s="174"/>
      <c r="C36" s="171"/>
      <c r="D36" s="225"/>
      <c r="E36" s="226"/>
      <c r="F36" s="229"/>
      <c r="G36" s="227"/>
      <c r="H36" s="227"/>
      <c r="I36" s="227"/>
      <c r="J36" s="228"/>
    </row>
    <row r="37" spans="1:10" ht="21" customHeight="1" x14ac:dyDescent="0.2">
      <c r="A37" s="170" t="s">
        <v>192</v>
      </c>
      <c r="B37" s="174"/>
      <c r="C37" s="171"/>
      <c r="D37" s="225"/>
      <c r="E37" s="226"/>
      <c r="F37" s="187"/>
      <c r="G37" s="188"/>
      <c r="H37" s="188"/>
      <c r="I37" s="188"/>
      <c r="J37" s="189"/>
    </row>
    <row r="38" spans="1:10" ht="21" customHeight="1" x14ac:dyDescent="0.2">
      <c r="A38" s="170" t="s">
        <v>69</v>
      </c>
      <c r="B38" s="174"/>
      <c r="C38" s="171"/>
      <c r="D38" s="225"/>
      <c r="E38" s="226"/>
      <c r="F38" s="229"/>
      <c r="G38" s="227"/>
      <c r="H38" s="227"/>
      <c r="I38" s="227"/>
      <c r="J38" s="228"/>
    </row>
    <row r="39" spans="1:10" ht="21" customHeight="1" x14ac:dyDescent="0.2">
      <c r="A39" s="170" t="s">
        <v>184</v>
      </c>
      <c r="B39" s="174"/>
      <c r="C39" s="171"/>
      <c r="D39" s="225"/>
      <c r="E39" s="226"/>
      <c r="F39" s="229"/>
      <c r="G39" s="227"/>
      <c r="H39" s="227"/>
      <c r="I39" s="227"/>
      <c r="J39" s="228"/>
    </row>
    <row r="40" spans="1:10" ht="21" customHeight="1" x14ac:dyDescent="0.2">
      <c r="A40" s="170" t="s">
        <v>185</v>
      </c>
      <c r="B40" s="174"/>
      <c r="C40" s="171"/>
      <c r="D40" s="225">
        <f>SUM(D34:E39)</f>
        <v>0</v>
      </c>
      <c r="E40" s="226"/>
      <c r="F40" s="229"/>
      <c r="G40" s="227"/>
      <c r="H40" s="227"/>
      <c r="I40" s="227"/>
      <c r="J40" s="228"/>
    </row>
    <row r="42" spans="1:10" ht="27" customHeight="1" x14ac:dyDescent="0.2">
      <c r="A42" s="230" t="s">
        <v>221</v>
      </c>
      <c r="B42" s="230"/>
      <c r="C42" s="230"/>
      <c r="D42" s="230"/>
      <c r="E42" s="230"/>
      <c r="F42" s="230"/>
    </row>
  </sheetData>
  <customSheetViews>
    <customSheetView guid="{E9C645AB-1954-48FD-900F-37D785A22A52}" scale="106" showPageBreaks="1" view="pageBreakPreview">
      <selection activeCell="A3" sqref="A3:J3"/>
      <pageMargins left="0.7" right="0.7" top="0.75" bottom="0.75" header="0.3" footer="0.3"/>
      <pageSetup paperSize="9" orientation="portrait" r:id="rId1"/>
    </customSheetView>
  </customSheetViews>
  <mergeCells count="62">
    <mergeCell ref="A42:F42"/>
    <mergeCell ref="A39:C39"/>
    <mergeCell ref="D39:E39"/>
    <mergeCell ref="F39:J39"/>
    <mergeCell ref="A40:C40"/>
    <mergeCell ref="D40:E40"/>
    <mergeCell ref="F40:J40"/>
    <mergeCell ref="A37:C37"/>
    <mergeCell ref="D37:E37"/>
    <mergeCell ref="F37:J37"/>
    <mergeCell ref="A38:C38"/>
    <mergeCell ref="D38:E38"/>
    <mergeCell ref="F38:J38"/>
    <mergeCell ref="A35:C35"/>
    <mergeCell ref="D35:E35"/>
    <mergeCell ref="F35:J35"/>
    <mergeCell ref="A36:C36"/>
    <mergeCell ref="D36:E36"/>
    <mergeCell ref="F36:J36"/>
    <mergeCell ref="A33:C33"/>
    <mergeCell ref="D33:E33"/>
    <mergeCell ref="F33:J33"/>
    <mergeCell ref="A34:C34"/>
    <mergeCell ref="D34:E34"/>
    <mergeCell ref="F34:J34"/>
    <mergeCell ref="A29:C29"/>
    <mergeCell ref="D29:E29"/>
    <mergeCell ref="F29:J29"/>
    <mergeCell ref="A30:C30"/>
    <mergeCell ref="D30:E30"/>
    <mergeCell ref="F30:J30"/>
    <mergeCell ref="A27:C27"/>
    <mergeCell ref="D27:E27"/>
    <mergeCell ref="F27:J27"/>
    <mergeCell ref="A28:C28"/>
    <mergeCell ref="D28:E28"/>
    <mergeCell ref="F28:J28"/>
    <mergeCell ref="A22:C22"/>
    <mergeCell ref="D22:E22"/>
    <mergeCell ref="F22:G22"/>
    <mergeCell ref="H22:J22"/>
    <mergeCell ref="A26:C26"/>
    <mergeCell ref="D26:E26"/>
    <mergeCell ref="F26:J26"/>
    <mergeCell ref="A19:C19"/>
    <mergeCell ref="D19:J19"/>
    <mergeCell ref="A20:C20"/>
    <mergeCell ref="D20:J20"/>
    <mergeCell ref="A21:C21"/>
    <mergeCell ref="D21:J21"/>
    <mergeCell ref="A14:C14"/>
    <mergeCell ref="D14:J14"/>
    <mergeCell ref="A15:C17"/>
    <mergeCell ref="D15:J17"/>
    <mergeCell ref="A18:C18"/>
    <mergeCell ref="D18:J18"/>
    <mergeCell ref="A2:J2"/>
    <mergeCell ref="A3:J3"/>
    <mergeCell ref="A5:J5"/>
    <mergeCell ref="A7:B8"/>
    <mergeCell ref="A10:A11"/>
    <mergeCell ref="B10:C11"/>
  </mergeCells>
  <phoneticPr fontId="1"/>
  <pageMargins left="0.7" right="0.7" top="0.75" bottom="0.75" header="0.3" footer="0.3"/>
  <pageSetup paperSize="9" orientation="portrait"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C000"/>
  </sheetPr>
  <dimension ref="A1:O43"/>
  <sheetViews>
    <sheetView view="pageBreakPreview" zoomScaleNormal="100" zoomScaleSheetLayoutView="100" workbookViewId="0">
      <selection activeCell="A4" sqref="A4:J4"/>
    </sheetView>
  </sheetViews>
  <sheetFormatPr defaultRowHeight="13.2" x14ac:dyDescent="0.2"/>
  <cols>
    <col min="9" max="9" width="3.77734375" customWidth="1"/>
    <col min="10" max="10" width="5.109375" customWidth="1"/>
    <col min="265" max="265" width="3.77734375" customWidth="1"/>
    <col min="266" max="266" width="5.109375" customWidth="1"/>
    <col min="521" max="521" width="3.77734375" customWidth="1"/>
    <col min="522" max="522" width="5.109375" customWidth="1"/>
    <col min="777" max="777" width="3.77734375" customWidth="1"/>
    <col min="778" max="778" width="5.109375" customWidth="1"/>
    <col min="1033" max="1033" width="3.77734375" customWidth="1"/>
    <col min="1034" max="1034" width="5.109375" customWidth="1"/>
    <col min="1289" max="1289" width="3.77734375" customWidth="1"/>
    <col min="1290" max="1290" width="5.109375" customWidth="1"/>
    <col min="1545" max="1545" width="3.77734375" customWidth="1"/>
    <col min="1546" max="1546" width="5.109375" customWidth="1"/>
    <col min="1801" max="1801" width="3.77734375" customWidth="1"/>
    <col min="1802" max="1802" width="5.109375" customWidth="1"/>
    <col min="2057" max="2057" width="3.77734375" customWidth="1"/>
    <col min="2058" max="2058" width="5.109375" customWidth="1"/>
    <col min="2313" max="2313" width="3.77734375" customWidth="1"/>
    <col min="2314" max="2314" width="5.109375" customWidth="1"/>
    <col min="2569" max="2569" width="3.77734375" customWidth="1"/>
    <col min="2570" max="2570" width="5.109375" customWidth="1"/>
    <col min="2825" max="2825" width="3.77734375" customWidth="1"/>
    <col min="2826" max="2826" width="5.109375" customWidth="1"/>
    <col min="3081" max="3081" width="3.77734375" customWidth="1"/>
    <col min="3082" max="3082" width="5.109375" customWidth="1"/>
    <col min="3337" max="3337" width="3.77734375" customWidth="1"/>
    <col min="3338" max="3338" width="5.109375" customWidth="1"/>
    <col min="3593" max="3593" width="3.77734375" customWidth="1"/>
    <col min="3594" max="3594" width="5.109375" customWidth="1"/>
    <col min="3849" max="3849" width="3.77734375" customWidth="1"/>
    <col min="3850" max="3850" width="5.109375" customWidth="1"/>
    <col min="4105" max="4105" width="3.77734375" customWidth="1"/>
    <col min="4106" max="4106" width="5.109375" customWidth="1"/>
    <col min="4361" max="4361" width="3.77734375" customWidth="1"/>
    <col min="4362" max="4362" width="5.109375" customWidth="1"/>
    <col min="4617" max="4617" width="3.77734375" customWidth="1"/>
    <col min="4618" max="4618" width="5.109375" customWidth="1"/>
    <col min="4873" max="4873" width="3.77734375" customWidth="1"/>
    <col min="4874" max="4874" width="5.109375" customWidth="1"/>
    <col min="5129" max="5129" width="3.77734375" customWidth="1"/>
    <col min="5130" max="5130" width="5.109375" customWidth="1"/>
    <col min="5385" max="5385" width="3.77734375" customWidth="1"/>
    <col min="5386" max="5386" width="5.109375" customWidth="1"/>
    <col min="5641" max="5641" width="3.77734375" customWidth="1"/>
    <col min="5642" max="5642" width="5.109375" customWidth="1"/>
    <col min="5897" max="5897" width="3.77734375" customWidth="1"/>
    <col min="5898" max="5898" width="5.109375" customWidth="1"/>
    <col min="6153" max="6153" width="3.77734375" customWidth="1"/>
    <col min="6154" max="6154" width="5.109375" customWidth="1"/>
    <col min="6409" max="6409" width="3.77734375" customWidth="1"/>
    <col min="6410" max="6410" width="5.109375" customWidth="1"/>
    <col min="6665" max="6665" width="3.77734375" customWidth="1"/>
    <col min="6666" max="6666" width="5.109375" customWidth="1"/>
    <col min="6921" max="6921" width="3.77734375" customWidth="1"/>
    <col min="6922" max="6922" width="5.109375" customWidth="1"/>
    <col min="7177" max="7177" width="3.77734375" customWidth="1"/>
    <col min="7178" max="7178" width="5.109375" customWidth="1"/>
    <col min="7433" max="7433" width="3.77734375" customWidth="1"/>
    <col min="7434" max="7434" width="5.109375" customWidth="1"/>
    <col min="7689" max="7689" width="3.77734375" customWidth="1"/>
    <col min="7690" max="7690" width="5.109375" customWidth="1"/>
    <col min="7945" max="7945" width="3.77734375" customWidth="1"/>
    <col min="7946" max="7946" width="5.109375" customWidth="1"/>
    <col min="8201" max="8201" width="3.77734375" customWidth="1"/>
    <col min="8202" max="8202" width="5.109375" customWidth="1"/>
    <col min="8457" max="8457" width="3.77734375" customWidth="1"/>
    <col min="8458" max="8458" width="5.109375" customWidth="1"/>
    <col min="8713" max="8713" width="3.77734375" customWidth="1"/>
    <col min="8714" max="8714" width="5.109375" customWidth="1"/>
    <col min="8969" max="8969" width="3.77734375" customWidth="1"/>
    <col min="8970" max="8970" width="5.109375" customWidth="1"/>
    <col min="9225" max="9225" width="3.77734375" customWidth="1"/>
    <col min="9226" max="9226" width="5.109375" customWidth="1"/>
    <col min="9481" max="9481" width="3.77734375" customWidth="1"/>
    <col min="9482" max="9482" width="5.109375" customWidth="1"/>
    <col min="9737" max="9737" width="3.77734375" customWidth="1"/>
    <col min="9738" max="9738" width="5.109375" customWidth="1"/>
    <col min="9993" max="9993" width="3.77734375" customWidth="1"/>
    <col min="9994" max="9994" width="5.109375" customWidth="1"/>
    <col min="10249" max="10249" width="3.77734375" customWidth="1"/>
    <col min="10250" max="10250" width="5.109375" customWidth="1"/>
    <col min="10505" max="10505" width="3.77734375" customWidth="1"/>
    <col min="10506" max="10506" width="5.109375" customWidth="1"/>
    <col min="10761" max="10761" width="3.77734375" customWidth="1"/>
    <col min="10762" max="10762" width="5.109375" customWidth="1"/>
    <col min="11017" max="11017" width="3.77734375" customWidth="1"/>
    <col min="11018" max="11018" width="5.109375" customWidth="1"/>
    <col min="11273" max="11273" width="3.77734375" customWidth="1"/>
    <col min="11274" max="11274" width="5.109375" customWidth="1"/>
    <col min="11529" max="11529" width="3.77734375" customWidth="1"/>
    <col min="11530" max="11530" width="5.109375" customWidth="1"/>
    <col min="11785" max="11785" width="3.77734375" customWidth="1"/>
    <col min="11786" max="11786" width="5.109375" customWidth="1"/>
    <col min="12041" max="12041" width="3.77734375" customWidth="1"/>
    <col min="12042" max="12042" width="5.109375" customWidth="1"/>
    <col min="12297" max="12297" width="3.77734375" customWidth="1"/>
    <col min="12298" max="12298" width="5.109375" customWidth="1"/>
    <col min="12553" max="12553" width="3.77734375" customWidth="1"/>
    <col min="12554" max="12554" width="5.109375" customWidth="1"/>
    <col min="12809" max="12809" width="3.77734375" customWidth="1"/>
    <col min="12810" max="12810" width="5.109375" customWidth="1"/>
    <col min="13065" max="13065" width="3.77734375" customWidth="1"/>
    <col min="13066" max="13066" width="5.109375" customWidth="1"/>
    <col min="13321" max="13321" width="3.77734375" customWidth="1"/>
    <col min="13322" max="13322" width="5.109375" customWidth="1"/>
    <col min="13577" max="13577" width="3.77734375" customWidth="1"/>
    <col min="13578" max="13578" width="5.109375" customWidth="1"/>
    <col min="13833" max="13833" width="3.77734375" customWidth="1"/>
    <col min="13834" max="13834" width="5.109375" customWidth="1"/>
    <col min="14089" max="14089" width="3.77734375" customWidth="1"/>
    <col min="14090" max="14090" width="5.109375" customWidth="1"/>
    <col min="14345" max="14345" width="3.77734375" customWidth="1"/>
    <col min="14346" max="14346" width="5.109375" customWidth="1"/>
    <col min="14601" max="14601" width="3.77734375" customWidth="1"/>
    <col min="14602" max="14602" width="5.109375" customWidth="1"/>
    <col min="14857" max="14857" width="3.77734375" customWidth="1"/>
    <col min="14858" max="14858" width="5.109375" customWidth="1"/>
    <col min="15113" max="15113" width="3.77734375" customWidth="1"/>
    <col min="15114" max="15114" width="5.109375" customWidth="1"/>
    <col min="15369" max="15369" width="3.77734375" customWidth="1"/>
    <col min="15370" max="15370" width="5.109375" customWidth="1"/>
    <col min="15625" max="15625" width="3.77734375" customWidth="1"/>
    <col min="15626" max="15626" width="5.109375" customWidth="1"/>
    <col min="15881" max="15881" width="3.77734375" customWidth="1"/>
    <col min="15882" max="15882" width="5.109375" customWidth="1"/>
    <col min="16137" max="16137" width="3.77734375" customWidth="1"/>
    <col min="16138" max="16138" width="5.109375" customWidth="1"/>
  </cols>
  <sheetData>
    <row r="1" spans="1:15" ht="28.5" customHeight="1" x14ac:dyDescent="0.2"/>
    <row r="2" spans="1:15" ht="13.5" customHeight="1" x14ac:dyDescent="0.2">
      <c r="A2" t="s">
        <v>204</v>
      </c>
      <c r="E2" s="94"/>
    </row>
    <row r="3" spans="1:15" x14ac:dyDescent="0.2">
      <c r="A3" s="178" t="s">
        <v>241</v>
      </c>
      <c r="B3" s="178"/>
      <c r="C3" s="178"/>
      <c r="D3" s="178"/>
      <c r="E3" s="178"/>
      <c r="F3" s="178"/>
      <c r="G3" s="178"/>
      <c r="H3" s="178"/>
      <c r="I3" s="178"/>
      <c r="J3" s="178"/>
    </row>
    <row r="4" spans="1:15" x14ac:dyDescent="0.2">
      <c r="A4" s="178" t="s">
        <v>205</v>
      </c>
      <c r="B4" s="178"/>
      <c r="C4" s="178"/>
      <c r="D4" s="178"/>
      <c r="E4" s="178"/>
      <c r="F4" s="178"/>
      <c r="G4" s="178"/>
      <c r="H4" s="178"/>
      <c r="I4" s="178"/>
      <c r="J4" s="178"/>
    </row>
    <row r="5" spans="1:15" ht="7.5" customHeight="1" x14ac:dyDescent="0.2">
      <c r="A5" s="87"/>
      <c r="B5" s="87"/>
      <c r="C5" s="87"/>
      <c r="D5" s="87"/>
      <c r="E5" s="87"/>
      <c r="F5" s="87"/>
      <c r="G5" s="87"/>
      <c r="H5" s="87"/>
      <c r="I5" s="87"/>
      <c r="J5" s="87"/>
    </row>
    <row r="6" spans="1:15" x14ac:dyDescent="0.2">
      <c r="A6" s="178" t="s">
        <v>206</v>
      </c>
      <c r="B6" s="178"/>
      <c r="C6" s="178"/>
      <c r="D6" s="178"/>
      <c r="E6" s="178"/>
      <c r="F6" s="178"/>
      <c r="G6" s="178"/>
      <c r="H6" s="178"/>
      <c r="I6" s="178"/>
      <c r="J6" s="178"/>
    </row>
    <row r="8" spans="1:15" x14ac:dyDescent="0.2">
      <c r="A8" s="180" t="s">
        <v>207</v>
      </c>
      <c r="B8" s="180"/>
      <c r="D8" s="88"/>
      <c r="E8" s="88"/>
      <c r="F8" s="88"/>
      <c r="G8" s="88"/>
    </row>
    <row r="9" spans="1:15" ht="13.8" thickBot="1" x14ac:dyDescent="0.25">
      <c r="A9" s="180"/>
      <c r="B9" s="180"/>
      <c r="C9" s="83" t="s">
        <v>122</v>
      </c>
      <c r="D9" s="231" t="s">
        <v>140</v>
      </c>
      <c r="E9" s="231"/>
      <c r="F9" s="231"/>
      <c r="G9" s="90" t="s">
        <v>123</v>
      </c>
      <c r="H9" s="232" t="s">
        <v>222</v>
      </c>
      <c r="I9" s="232"/>
      <c r="J9" s="232"/>
      <c r="M9" s="88"/>
      <c r="N9" s="88"/>
      <c r="O9" s="88"/>
    </row>
    <row r="10" spans="1:15" ht="13.8" thickBot="1" x14ac:dyDescent="0.25">
      <c r="G10" s="92" t="s">
        <v>124</v>
      </c>
      <c r="H10" s="233" t="s">
        <v>223</v>
      </c>
      <c r="I10" s="233"/>
      <c r="J10" s="233"/>
      <c r="M10" s="88"/>
      <c r="N10" s="88"/>
      <c r="O10" s="88"/>
    </row>
    <row r="11" spans="1:15" x14ac:dyDescent="0.2">
      <c r="A11" s="181" t="s">
        <v>135</v>
      </c>
      <c r="B11" s="183">
        <v>6</v>
      </c>
      <c r="C11" s="184"/>
    </row>
    <row r="12" spans="1:15" ht="13.8" thickBot="1" x14ac:dyDescent="0.25">
      <c r="A12" s="182"/>
      <c r="B12" s="185"/>
      <c r="C12" s="186"/>
      <c r="F12" s="92"/>
      <c r="G12" s="234"/>
      <c r="H12" s="234"/>
      <c r="I12" s="234"/>
    </row>
    <row r="14" spans="1:15" x14ac:dyDescent="0.2">
      <c r="A14" t="s">
        <v>208</v>
      </c>
    </row>
    <row r="15" spans="1:15" ht="21" customHeight="1" x14ac:dyDescent="0.2">
      <c r="A15" s="170" t="s">
        <v>209</v>
      </c>
      <c r="B15" s="174"/>
      <c r="C15" s="171"/>
      <c r="D15" s="187" t="s">
        <v>224</v>
      </c>
      <c r="E15" s="188"/>
      <c r="F15" s="188"/>
      <c r="G15" s="188"/>
      <c r="H15" s="188"/>
      <c r="I15" s="188"/>
      <c r="J15" s="189"/>
    </row>
    <row r="16" spans="1:15" ht="21" customHeight="1" x14ac:dyDescent="0.2">
      <c r="A16" s="190" t="s">
        <v>210</v>
      </c>
      <c r="B16" s="191"/>
      <c r="C16" s="192"/>
      <c r="D16" s="198"/>
      <c r="E16" s="199"/>
      <c r="F16" s="199"/>
      <c r="G16" s="199"/>
      <c r="H16" s="199"/>
      <c r="I16" s="199"/>
      <c r="J16" s="200"/>
    </row>
    <row r="17" spans="1:10" ht="21" customHeight="1" x14ac:dyDescent="0.2">
      <c r="A17" s="193"/>
      <c r="B17" s="178"/>
      <c r="C17" s="194"/>
      <c r="D17" s="201"/>
      <c r="E17" s="202"/>
      <c r="F17" s="202"/>
      <c r="G17" s="202"/>
      <c r="H17" s="202"/>
      <c r="I17" s="202"/>
      <c r="J17" s="203"/>
    </row>
    <row r="18" spans="1:10" ht="21" customHeight="1" x14ac:dyDescent="0.2">
      <c r="A18" s="195"/>
      <c r="B18" s="196"/>
      <c r="C18" s="197"/>
      <c r="D18" s="204"/>
      <c r="E18" s="205"/>
      <c r="F18" s="205"/>
      <c r="G18" s="205"/>
      <c r="H18" s="205"/>
      <c r="I18" s="205"/>
      <c r="J18" s="206"/>
    </row>
    <row r="19" spans="1:10" ht="21" customHeight="1" x14ac:dyDescent="0.2">
      <c r="A19" s="170" t="s">
        <v>211</v>
      </c>
      <c r="B19" s="174"/>
      <c r="C19" s="171"/>
      <c r="D19" s="187" t="s">
        <v>240</v>
      </c>
      <c r="E19" s="188"/>
      <c r="F19" s="188"/>
      <c r="G19" s="188"/>
      <c r="H19" s="188"/>
      <c r="I19" s="188"/>
      <c r="J19" s="189"/>
    </row>
    <row r="20" spans="1:10" ht="21" customHeight="1" x14ac:dyDescent="0.2">
      <c r="A20" s="207" t="s">
        <v>212</v>
      </c>
      <c r="B20" s="208"/>
      <c r="C20" s="209"/>
      <c r="D20" s="210" t="s">
        <v>148</v>
      </c>
      <c r="E20" s="211"/>
      <c r="F20" s="211"/>
      <c r="G20" s="211"/>
      <c r="H20" s="211"/>
      <c r="I20" s="211"/>
      <c r="J20" s="212"/>
    </row>
    <row r="21" spans="1:10" ht="21" customHeight="1" x14ac:dyDescent="0.2">
      <c r="A21" s="213" t="s">
        <v>213</v>
      </c>
      <c r="B21" s="214"/>
      <c r="C21" s="215"/>
      <c r="D21" s="216" t="s">
        <v>214</v>
      </c>
      <c r="E21" s="217"/>
      <c r="F21" s="217"/>
      <c r="G21" s="217"/>
      <c r="H21" s="217"/>
      <c r="I21" s="217"/>
      <c r="J21" s="218"/>
    </row>
    <row r="22" spans="1:10" ht="21" customHeight="1" x14ac:dyDescent="0.2">
      <c r="A22" s="219" t="s">
        <v>215</v>
      </c>
      <c r="B22" s="220"/>
      <c r="C22" s="221"/>
      <c r="D22" s="222"/>
      <c r="E22" s="223"/>
      <c r="F22" s="223"/>
      <c r="G22" s="223"/>
      <c r="H22" s="223"/>
      <c r="I22" s="223"/>
      <c r="J22" s="224"/>
    </row>
    <row r="23" spans="1:10" ht="21" customHeight="1" x14ac:dyDescent="0.2">
      <c r="A23" s="170" t="s">
        <v>216</v>
      </c>
      <c r="B23" s="174"/>
      <c r="C23" s="171"/>
      <c r="D23" s="170" t="s">
        <v>225</v>
      </c>
      <c r="E23" s="174"/>
      <c r="F23" s="174" t="s">
        <v>226</v>
      </c>
      <c r="G23" s="174"/>
      <c r="H23" s="174" t="s">
        <v>227</v>
      </c>
      <c r="I23" s="174"/>
      <c r="J23" s="171"/>
    </row>
    <row r="25" spans="1:10" x14ac:dyDescent="0.2">
      <c r="A25" t="s">
        <v>220</v>
      </c>
    </row>
    <row r="26" spans="1:10" x14ac:dyDescent="0.2">
      <c r="A26" t="s">
        <v>178</v>
      </c>
    </row>
    <row r="27" spans="1:10" ht="21" customHeight="1" x14ac:dyDescent="0.2">
      <c r="A27" s="170" t="s">
        <v>179</v>
      </c>
      <c r="B27" s="174"/>
      <c r="C27" s="171"/>
      <c r="D27" s="170" t="s">
        <v>180</v>
      </c>
      <c r="E27" s="171"/>
      <c r="F27" s="174" t="s">
        <v>181</v>
      </c>
      <c r="G27" s="174"/>
      <c r="H27" s="174"/>
      <c r="I27" s="174"/>
      <c r="J27" s="171"/>
    </row>
    <row r="28" spans="1:10" ht="21" customHeight="1" x14ac:dyDescent="0.2">
      <c r="A28" s="170" t="s">
        <v>182</v>
      </c>
      <c r="B28" s="174"/>
      <c r="C28" s="171"/>
      <c r="D28" s="225">
        <v>100000</v>
      </c>
      <c r="E28" s="226"/>
      <c r="F28" s="227" t="s">
        <v>228</v>
      </c>
      <c r="G28" s="227"/>
      <c r="H28" s="227"/>
      <c r="I28" s="227"/>
      <c r="J28" s="228"/>
    </row>
    <row r="29" spans="1:10" ht="21" customHeight="1" x14ac:dyDescent="0.2">
      <c r="A29" s="170" t="s">
        <v>183</v>
      </c>
      <c r="B29" s="174"/>
      <c r="C29" s="171"/>
      <c r="D29" s="225">
        <v>34000</v>
      </c>
      <c r="E29" s="226"/>
      <c r="F29" s="227" t="s">
        <v>62</v>
      </c>
      <c r="G29" s="227"/>
      <c r="H29" s="227"/>
      <c r="I29" s="227"/>
      <c r="J29" s="228"/>
    </row>
    <row r="30" spans="1:10" ht="21" customHeight="1" x14ac:dyDescent="0.2">
      <c r="A30" s="170" t="s">
        <v>184</v>
      </c>
      <c r="B30" s="174"/>
      <c r="C30" s="171"/>
      <c r="D30" s="225"/>
      <c r="E30" s="226"/>
      <c r="F30" s="227"/>
      <c r="G30" s="227"/>
      <c r="H30" s="227"/>
      <c r="I30" s="227"/>
      <c r="J30" s="228"/>
    </row>
    <row r="31" spans="1:10" ht="21" customHeight="1" x14ac:dyDescent="0.2">
      <c r="A31" s="170" t="s">
        <v>185</v>
      </c>
      <c r="B31" s="174"/>
      <c r="C31" s="171"/>
      <c r="D31" s="225">
        <f>SUM(D28:E30)</f>
        <v>134000</v>
      </c>
      <c r="E31" s="226"/>
      <c r="F31" s="174"/>
      <c r="G31" s="174"/>
      <c r="H31" s="174"/>
      <c r="I31" s="174"/>
      <c r="J31" s="171"/>
    </row>
    <row r="33" spans="1:10" x14ac:dyDescent="0.2">
      <c r="A33" t="s">
        <v>186</v>
      </c>
    </row>
    <row r="34" spans="1:10" ht="21" customHeight="1" x14ac:dyDescent="0.2">
      <c r="A34" s="170" t="s">
        <v>179</v>
      </c>
      <c r="B34" s="174"/>
      <c r="C34" s="171"/>
      <c r="D34" s="170" t="s">
        <v>180</v>
      </c>
      <c r="E34" s="171"/>
      <c r="F34" s="174" t="s">
        <v>181</v>
      </c>
      <c r="G34" s="174"/>
      <c r="H34" s="174"/>
      <c r="I34" s="174"/>
      <c r="J34" s="171"/>
    </row>
    <row r="35" spans="1:10" ht="21" customHeight="1" x14ac:dyDescent="0.2">
      <c r="A35" s="170" t="s">
        <v>187</v>
      </c>
      <c r="B35" s="174"/>
      <c r="C35" s="171"/>
      <c r="D35" s="225">
        <v>49000</v>
      </c>
      <c r="E35" s="226"/>
      <c r="F35" s="187" t="s">
        <v>229</v>
      </c>
      <c r="G35" s="188"/>
      <c r="H35" s="188"/>
      <c r="I35" s="188"/>
      <c r="J35" s="189"/>
    </row>
    <row r="36" spans="1:10" ht="21" customHeight="1" x14ac:dyDescent="0.2">
      <c r="A36" s="170" t="s">
        <v>189</v>
      </c>
      <c r="B36" s="174"/>
      <c r="C36" s="171"/>
      <c r="D36" s="225">
        <v>50000</v>
      </c>
      <c r="E36" s="226"/>
      <c r="F36" s="229"/>
      <c r="G36" s="227"/>
      <c r="H36" s="227"/>
      <c r="I36" s="227"/>
      <c r="J36" s="228"/>
    </row>
    <row r="37" spans="1:10" ht="21" customHeight="1" x14ac:dyDescent="0.2">
      <c r="A37" s="170" t="s">
        <v>191</v>
      </c>
      <c r="B37" s="174"/>
      <c r="C37" s="171"/>
      <c r="D37" s="225">
        <v>10000</v>
      </c>
      <c r="E37" s="226"/>
      <c r="F37" s="187" t="s">
        <v>230</v>
      </c>
      <c r="G37" s="188"/>
      <c r="H37" s="188"/>
      <c r="I37" s="188"/>
      <c r="J37" s="189"/>
    </row>
    <row r="38" spans="1:10" ht="21" customHeight="1" x14ac:dyDescent="0.2">
      <c r="A38" s="170" t="s">
        <v>192</v>
      </c>
      <c r="B38" s="174"/>
      <c r="C38" s="171"/>
      <c r="D38" s="225">
        <v>14000</v>
      </c>
      <c r="E38" s="226"/>
      <c r="F38" s="187" t="s">
        <v>231</v>
      </c>
      <c r="G38" s="188"/>
      <c r="H38" s="188"/>
      <c r="I38" s="188"/>
      <c r="J38" s="189"/>
    </row>
    <row r="39" spans="1:10" ht="21" customHeight="1" x14ac:dyDescent="0.2">
      <c r="A39" s="170" t="s">
        <v>69</v>
      </c>
      <c r="B39" s="174"/>
      <c r="C39" s="171"/>
      <c r="D39" s="225">
        <v>11000</v>
      </c>
      <c r="E39" s="226"/>
      <c r="F39" s="187" t="s">
        <v>232</v>
      </c>
      <c r="G39" s="188"/>
      <c r="H39" s="188"/>
      <c r="I39" s="188"/>
      <c r="J39" s="189"/>
    </row>
    <row r="40" spans="1:10" ht="21" customHeight="1" x14ac:dyDescent="0.2">
      <c r="A40" s="170" t="s">
        <v>184</v>
      </c>
      <c r="B40" s="174"/>
      <c r="C40" s="171"/>
      <c r="D40" s="225"/>
      <c r="E40" s="226"/>
      <c r="F40" s="229"/>
      <c r="G40" s="227"/>
      <c r="H40" s="227"/>
      <c r="I40" s="227"/>
      <c r="J40" s="228"/>
    </row>
    <row r="41" spans="1:10" ht="21" customHeight="1" x14ac:dyDescent="0.2">
      <c r="A41" s="170" t="s">
        <v>185</v>
      </c>
      <c r="B41" s="174"/>
      <c r="C41" s="171"/>
      <c r="D41" s="225">
        <f>SUM(D35:E40)</f>
        <v>134000</v>
      </c>
      <c r="E41" s="226"/>
      <c r="F41" s="229"/>
      <c r="G41" s="227"/>
      <c r="H41" s="227"/>
      <c r="I41" s="227"/>
      <c r="J41" s="228"/>
    </row>
    <row r="43" spans="1:10" ht="17.25" customHeight="1" x14ac:dyDescent="0.2">
      <c r="A43" s="230" t="s">
        <v>221</v>
      </c>
      <c r="B43" s="230"/>
      <c r="C43" s="230"/>
      <c r="D43" s="230"/>
      <c r="E43" s="230"/>
      <c r="F43" s="230"/>
    </row>
  </sheetData>
  <customSheetViews>
    <customSheetView guid="{E9C645AB-1954-48FD-900F-37D785A22A52}" showPageBreaks="1" view="pageBreakPreview">
      <selection activeCell="A4" sqref="A4:J4"/>
      <pageMargins left="0.7" right="0.7" top="0.75" bottom="0.75" header="0.3" footer="0.3"/>
      <pageSetup paperSize="9" orientation="portrait" r:id="rId1"/>
    </customSheetView>
  </customSheetViews>
  <mergeCells count="66">
    <mergeCell ref="A41:C41"/>
    <mergeCell ref="D41:E41"/>
    <mergeCell ref="F41:J41"/>
    <mergeCell ref="A43:F43"/>
    <mergeCell ref="A39:C39"/>
    <mergeCell ref="D39:E39"/>
    <mergeCell ref="F39:J39"/>
    <mergeCell ref="A40:C40"/>
    <mergeCell ref="D40:E40"/>
    <mergeCell ref="F40:J40"/>
    <mergeCell ref="A37:C37"/>
    <mergeCell ref="D37:E37"/>
    <mergeCell ref="F37:J37"/>
    <mergeCell ref="A38:C38"/>
    <mergeCell ref="D38:E38"/>
    <mergeCell ref="F38:J38"/>
    <mergeCell ref="A35:C35"/>
    <mergeCell ref="D35:E35"/>
    <mergeCell ref="F35:J35"/>
    <mergeCell ref="A36:C36"/>
    <mergeCell ref="D36:E36"/>
    <mergeCell ref="F36:J36"/>
    <mergeCell ref="A31:C31"/>
    <mergeCell ref="D31:E31"/>
    <mergeCell ref="F31:J31"/>
    <mergeCell ref="A34:C34"/>
    <mergeCell ref="D34:E34"/>
    <mergeCell ref="F34:J34"/>
    <mergeCell ref="A29:C29"/>
    <mergeCell ref="D29:E29"/>
    <mergeCell ref="F29:J29"/>
    <mergeCell ref="A30:C30"/>
    <mergeCell ref="D30:E30"/>
    <mergeCell ref="F30:J30"/>
    <mergeCell ref="A27:C27"/>
    <mergeCell ref="D27:E27"/>
    <mergeCell ref="F27:J27"/>
    <mergeCell ref="A28:C28"/>
    <mergeCell ref="D28:E28"/>
    <mergeCell ref="F28:J28"/>
    <mergeCell ref="A21:C21"/>
    <mergeCell ref="D21:J21"/>
    <mergeCell ref="A22:C22"/>
    <mergeCell ref="D22:J22"/>
    <mergeCell ref="A23:C23"/>
    <mergeCell ref="D23:E23"/>
    <mergeCell ref="F23:G23"/>
    <mergeCell ref="H23:J23"/>
    <mergeCell ref="A16:C18"/>
    <mergeCell ref="D16:J18"/>
    <mergeCell ref="A19:C19"/>
    <mergeCell ref="D19:J19"/>
    <mergeCell ref="A20:C20"/>
    <mergeCell ref="D20:J20"/>
    <mergeCell ref="H10:J10"/>
    <mergeCell ref="A11:A12"/>
    <mergeCell ref="B11:C12"/>
    <mergeCell ref="G12:I12"/>
    <mergeCell ref="A15:C15"/>
    <mergeCell ref="D15:J15"/>
    <mergeCell ref="A3:J3"/>
    <mergeCell ref="A4:J4"/>
    <mergeCell ref="A6:J6"/>
    <mergeCell ref="A8:B9"/>
    <mergeCell ref="D9:F9"/>
    <mergeCell ref="H9:J9"/>
  </mergeCells>
  <phoneticPr fontId="1"/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AA68"/>
  <sheetViews>
    <sheetView view="pageBreakPreview" zoomScaleNormal="100" zoomScaleSheetLayoutView="100" workbookViewId="0">
      <pane ySplit="8" topLeftCell="A9" activePane="bottomLeft" state="frozen"/>
      <selection pane="bottomLeft" activeCell="A3" sqref="A3:T3"/>
    </sheetView>
  </sheetViews>
  <sheetFormatPr defaultColWidth="9" defaultRowHeight="13.2" x14ac:dyDescent="0.2"/>
  <cols>
    <col min="1" max="1" width="3" style="1" customWidth="1"/>
    <col min="2" max="2" width="11.88671875" style="1" customWidth="1"/>
    <col min="3" max="3" width="17.33203125" style="1" customWidth="1"/>
    <col min="4" max="4" width="2.88671875" style="1" customWidth="1"/>
    <col min="5" max="5" width="1.88671875" style="1" customWidth="1"/>
    <col min="6" max="6" width="2.88671875" style="1" customWidth="1"/>
    <col min="7" max="7" width="1.88671875" style="1" customWidth="1"/>
    <col min="8" max="8" width="1.88671875" style="2" customWidth="1"/>
    <col min="9" max="9" width="2.88671875" style="1" customWidth="1"/>
    <col min="10" max="10" width="1.88671875" style="1" customWidth="1"/>
    <col min="11" max="11" width="2.88671875" style="1" customWidth="1"/>
    <col min="12" max="12" width="1.88671875" style="1" customWidth="1"/>
    <col min="13" max="13" width="2.88671875" style="1" customWidth="1"/>
    <col min="14" max="14" width="1.88671875" style="1" customWidth="1"/>
    <col min="15" max="15" width="2.88671875" style="1" customWidth="1"/>
    <col min="16" max="16" width="1.88671875" style="1" customWidth="1"/>
    <col min="17" max="17" width="18.6640625" style="1" customWidth="1"/>
    <col min="18" max="20" width="4.44140625" style="1" customWidth="1"/>
    <col min="21" max="16384" width="9" style="1"/>
  </cols>
  <sheetData>
    <row r="1" spans="1:27" ht="21" customHeight="1" x14ac:dyDescent="0.2">
      <c r="A1" s="1" t="s">
        <v>118</v>
      </c>
    </row>
    <row r="2" spans="1:27" ht="24.75" customHeight="1" x14ac:dyDescent="0.2">
      <c r="A2" s="120" t="s">
        <v>271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W2" s="1" t="s">
        <v>258</v>
      </c>
      <c r="Y2" s="1" t="s">
        <v>259</v>
      </c>
      <c r="Z2" s="1" t="s">
        <v>261</v>
      </c>
      <c r="AA2" s="1" t="s">
        <v>260</v>
      </c>
    </row>
    <row r="3" spans="1:27" ht="24.75" customHeight="1" x14ac:dyDescent="0.2">
      <c r="A3" s="120" t="s">
        <v>104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V3" s="45" t="s">
        <v>255</v>
      </c>
      <c r="W3" s="1">
        <f>COUNTIF($C$9:$C$68,V3)</f>
        <v>0</v>
      </c>
      <c r="Z3" s="1">
        <f>SUMIF($C$9:$C$68,V3,$R$9:$R$68)</f>
        <v>0</v>
      </c>
      <c r="AA3" s="1">
        <f>SUMIF($C$9:$C$68,V3,$S$9:$S$68)+SUMIF($C$9:$C$68,V3,$T$9:$T$68)</f>
        <v>0</v>
      </c>
    </row>
    <row r="4" spans="1:27" ht="19.5" customHeight="1" x14ac:dyDescent="0.2">
      <c r="V4" s="1" t="s">
        <v>256</v>
      </c>
      <c r="W4" s="1">
        <f>COUNTIF($C$9:$C$68,"*練習会")</f>
        <v>0</v>
      </c>
      <c r="Y4" s="1">
        <f>COUNTIF($C$9:$C$68,"地区*")</f>
        <v>0</v>
      </c>
      <c r="Z4" s="1">
        <f>SUMIF($C$9:$C$68,"*練習会",$R$9:$R$68)</f>
        <v>0</v>
      </c>
      <c r="AA4" s="1">
        <f>SUMIF($C$9:$C$68,"*練習会",$S$9:$S$68)+SUMIF($C$9:$C$68,"*練習会",$T$9:$T$68)</f>
        <v>0</v>
      </c>
    </row>
    <row r="5" spans="1:27" ht="29.25" customHeight="1" x14ac:dyDescent="0.2">
      <c r="B5" s="23" t="s">
        <v>18</v>
      </c>
      <c r="C5" s="64"/>
      <c r="D5" s="124" t="s">
        <v>19</v>
      </c>
      <c r="E5" s="124"/>
      <c r="F5" s="124"/>
      <c r="G5" s="124"/>
      <c r="H5" s="123"/>
      <c r="I5" s="123"/>
      <c r="J5" s="123"/>
      <c r="K5" s="123"/>
      <c r="L5" s="123"/>
      <c r="M5" s="123"/>
      <c r="N5" s="25"/>
      <c r="O5" s="118" t="s">
        <v>30</v>
      </c>
      <c r="P5" s="118"/>
      <c r="Q5" s="46"/>
      <c r="S5" s="26"/>
      <c r="T5" s="26"/>
      <c r="W5" s="1" t="s">
        <v>250</v>
      </c>
      <c r="X5" s="1" t="s">
        <v>251</v>
      </c>
      <c r="Y5" s="1" t="s">
        <v>252</v>
      </c>
      <c r="Z5" s="1" t="s">
        <v>253</v>
      </c>
      <c r="AA5" s="1" t="s">
        <v>254</v>
      </c>
    </row>
    <row r="6" spans="1:27" x14ac:dyDescent="0.2">
      <c r="V6" s="45" t="s">
        <v>257</v>
      </c>
      <c r="W6" s="1">
        <f>COUNTIF($C$9:$C$68,"*合宿")+COUNTIF($C$9:$C$68,"*遠征")</f>
        <v>0</v>
      </c>
      <c r="X6" s="1">
        <f>SUMIF($C$9:$C$68,"*合宿",$M$9:$M$68)+SUMIF($C$9:$C$68,"*遠征",$M$9:$M$68)</f>
        <v>0</v>
      </c>
      <c r="Y6" s="1">
        <f>SUMIF($C$9:$C$68,"*合宿",$O$9:$O$68)+SUMIF($C$9:$C$68,"*遠征",$O$9:$O$68)</f>
        <v>0</v>
      </c>
      <c r="Z6" s="1">
        <f>SUMIF($C$9:$C$68,"*合宿",$R$9:$R$68)+SUMIF($C$9:$C$68,"*遠征",$R$9:$R$68)</f>
        <v>0</v>
      </c>
      <c r="AA6" s="1">
        <f>SUMIF($C$9:$C$68,"*合宿",$S$9:$S$68)+SUMIF($C$9:$C$68,"*遠征",$S$9:$S$68)+SUMIF($C$9:$C$68,"*合宿",$T$9:$T$68)+SUMIF($C$9:$C$68,"*遠征",$T$9:$T$68)</f>
        <v>0</v>
      </c>
    </row>
    <row r="7" spans="1:27" ht="20.25" customHeight="1" x14ac:dyDescent="0.2">
      <c r="A7" s="121" t="s">
        <v>21</v>
      </c>
      <c r="B7" s="119" t="s">
        <v>42</v>
      </c>
      <c r="C7" s="119" t="s">
        <v>5</v>
      </c>
      <c r="D7" s="119" t="s">
        <v>6</v>
      </c>
      <c r="E7" s="119"/>
      <c r="F7" s="119"/>
      <c r="G7" s="119"/>
      <c r="H7" s="119"/>
      <c r="I7" s="119"/>
      <c r="J7" s="119"/>
      <c r="K7" s="119"/>
      <c r="L7" s="119"/>
      <c r="M7" s="119" t="s">
        <v>7</v>
      </c>
      <c r="N7" s="119"/>
      <c r="O7" s="119" t="s">
        <v>8</v>
      </c>
      <c r="P7" s="119"/>
      <c r="Q7" s="119" t="s">
        <v>9</v>
      </c>
      <c r="R7" s="119" t="s">
        <v>23</v>
      </c>
      <c r="S7" s="119"/>
      <c r="T7" s="119"/>
    </row>
    <row r="8" spans="1:27" ht="20.25" customHeight="1" x14ac:dyDescent="0.2">
      <c r="A8" s="122"/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27" t="s">
        <v>22</v>
      </c>
      <c r="S8" s="28" t="s">
        <v>24</v>
      </c>
      <c r="T8" s="28" t="s">
        <v>25</v>
      </c>
    </row>
    <row r="9" spans="1:27" ht="32.25" customHeight="1" x14ac:dyDescent="0.2">
      <c r="A9" s="29">
        <v>1</v>
      </c>
      <c r="B9" s="24"/>
      <c r="C9" s="24"/>
      <c r="D9" s="30"/>
      <c r="E9" s="31" t="s">
        <v>10</v>
      </c>
      <c r="F9" s="31"/>
      <c r="G9" s="31" t="s">
        <v>11</v>
      </c>
      <c r="H9" s="32" t="s">
        <v>12</v>
      </c>
      <c r="I9" s="31"/>
      <c r="J9" s="31" t="s">
        <v>10</v>
      </c>
      <c r="K9" s="31"/>
      <c r="L9" s="33" t="s">
        <v>11</v>
      </c>
      <c r="M9" s="30"/>
      <c r="N9" s="33" t="s">
        <v>13</v>
      </c>
      <c r="O9" s="30"/>
      <c r="P9" s="33" t="s">
        <v>11</v>
      </c>
      <c r="Q9" s="24"/>
      <c r="R9" s="34">
        <f>SUMIFS('10-3参加者名簿'!$F$10:$F$259,'10-3参加者名簿'!$B$10:$B$259,'10-3参加者名簿'!$BS$4)</f>
        <v>0</v>
      </c>
      <c r="S9" s="34">
        <f>SUMIFS('10-3参加者名簿'!$F$10:$F$259,'10-3参加者名簿'!$B$10:$B$259,'10-3参加者名簿'!$BS$5,'10-3参加者名簿'!$D$10:$D$259,'10-3参加者名簿'!$BR$4)</f>
        <v>0</v>
      </c>
      <c r="T9" s="34">
        <f>SUMIFS('10-3参加者名簿'!$F$10:$F$259,'10-3参加者名簿'!$B$10:$B$259,'10-3参加者名簿'!$BS$5,'10-3参加者名簿'!$D$10:$D$259,'10-3参加者名簿'!$BR$5)</f>
        <v>0</v>
      </c>
    </row>
    <row r="10" spans="1:27" ht="32.25" customHeight="1" x14ac:dyDescent="0.2">
      <c r="A10" s="29">
        <v>2</v>
      </c>
      <c r="B10" s="24"/>
      <c r="C10" s="24"/>
      <c r="D10" s="30"/>
      <c r="E10" s="31" t="s">
        <v>10</v>
      </c>
      <c r="F10" s="31"/>
      <c r="G10" s="31" t="s">
        <v>11</v>
      </c>
      <c r="H10" s="32" t="s">
        <v>12</v>
      </c>
      <c r="I10" s="31"/>
      <c r="J10" s="31" t="s">
        <v>10</v>
      </c>
      <c r="K10" s="31"/>
      <c r="L10" s="33" t="s">
        <v>11</v>
      </c>
      <c r="M10" s="30"/>
      <c r="N10" s="33" t="s">
        <v>13</v>
      </c>
      <c r="O10" s="30"/>
      <c r="P10" s="33" t="s">
        <v>11</v>
      </c>
      <c r="Q10" s="24"/>
      <c r="R10" s="34">
        <f>SUMIFS('10-3参加者名簿'!$G$10:$G$259,'10-3参加者名簿'!$B$10:$B$259,'10-3参加者名簿'!$BS$4)</f>
        <v>0</v>
      </c>
      <c r="S10" s="34">
        <f>SUMIFS('10-3参加者名簿'!$G$10:$G$259,'10-3参加者名簿'!$B$10:$B$259,'10-3参加者名簿'!$BS$5,'10-3参加者名簿'!$D$10:$D$259,'10-3参加者名簿'!$BR$4)</f>
        <v>0</v>
      </c>
      <c r="T10" s="34">
        <f>SUMIFS('10-3参加者名簿'!$G$10:$G$259,'10-3参加者名簿'!$B$10:$B$259,'10-3参加者名簿'!$BS$5,'10-3参加者名簿'!$D$10:$D$259,'10-3参加者名簿'!$BR$5)</f>
        <v>0</v>
      </c>
    </row>
    <row r="11" spans="1:27" ht="32.25" customHeight="1" x14ac:dyDescent="0.2">
      <c r="A11" s="29">
        <v>3</v>
      </c>
      <c r="B11" s="24"/>
      <c r="C11" s="24"/>
      <c r="D11" s="30"/>
      <c r="E11" s="31" t="s">
        <v>10</v>
      </c>
      <c r="F11" s="31"/>
      <c r="G11" s="31" t="s">
        <v>11</v>
      </c>
      <c r="H11" s="32" t="s">
        <v>12</v>
      </c>
      <c r="I11" s="31"/>
      <c r="J11" s="31" t="s">
        <v>10</v>
      </c>
      <c r="K11" s="31"/>
      <c r="L11" s="33" t="s">
        <v>11</v>
      </c>
      <c r="M11" s="30"/>
      <c r="N11" s="33" t="s">
        <v>13</v>
      </c>
      <c r="O11" s="30"/>
      <c r="P11" s="33" t="s">
        <v>11</v>
      </c>
      <c r="Q11" s="24"/>
      <c r="R11" s="34">
        <f>SUMIFS('10-3参加者名簿'!$H$10:$H$259,'10-3参加者名簿'!$B$10:$B$259,'10-3参加者名簿'!$BS$4)</f>
        <v>0</v>
      </c>
      <c r="S11" s="34">
        <f>SUMIFS('10-3参加者名簿'!$H$10:$H$259,'10-3参加者名簿'!$B$10:$B$259,'10-3参加者名簿'!$BS$5,'10-3参加者名簿'!$D$10:$D$259,'10-3参加者名簿'!$BR$4)</f>
        <v>0</v>
      </c>
      <c r="T11" s="34">
        <f>SUMIFS('10-3参加者名簿'!$H$10:$H$259,'10-3参加者名簿'!$B$10:$B$259,'10-3参加者名簿'!$BS$5,'10-3参加者名簿'!$D$10:$D$259,'10-3参加者名簿'!$BR$5)</f>
        <v>0</v>
      </c>
    </row>
    <row r="12" spans="1:27" ht="32.25" customHeight="1" x14ac:dyDescent="0.2">
      <c r="A12" s="29">
        <v>4</v>
      </c>
      <c r="B12" s="24"/>
      <c r="C12" s="24"/>
      <c r="D12" s="30"/>
      <c r="E12" s="31" t="s">
        <v>10</v>
      </c>
      <c r="F12" s="31"/>
      <c r="G12" s="31" t="s">
        <v>11</v>
      </c>
      <c r="H12" s="32" t="s">
        <v>12</v>
      </c>
      <c r="I12" s="31"/>
      <c r="J12" s="31" t="s">
        <v>10</v>
      </c>
      <c r="K12" s="31"/>
      <c r="L12" s="33" t="s">
        <v>11</v>
      </c>
      <c r="M12" s="30"/>
      <c r="N12" s="33" t="s">
        <v>13</v>
      </c>
      <c r="O12" s="30"/>
      <c r="P12" s="33" t="s">
        <v>11</v>
      </c>
      <c r="Q12" s="24"/>
      <c r="R12" s="34">
        <f>SUMIFS('10-3参加者名簿'!$I$10:$I$259,'10-3参加者名簿'!$B$10:$B$259,'10-3参加者名簿'!$BS$4)</f>
        <v>0</v>
      </c>
      <c r="S12" s="34">
        <f>SUMIFS('10-3参加者名簿'!$I$10:$I$259,'10-3参加者名簿'!$B$10:$B$259,'10-3参加者名簿'!$BS$5,'10-3参加者名簿'!$D$10:$D$259,'10-3参加者名簿'!$BR$4)</f>
        <v>0</v>
      </c>
      <c r="T12" s="34">
        <f>SUMIFS('10-3参加者名簿'!$I$10:$I$259,'10-3参加者名簿'!$B$10:$B$259,'10-3参加者名簿'!$BS$5,'10-3参加者名簿'!$D$10:$D$259,'10-3参加者名簿'!$BR$5)</f>
        <v>0</v>
      </c>
    </row>
    <row r="13" spans="1:27" ht="32.25" customHeight="1" x14ac:dyDescent="0.2">
      <c r="A13" s="29">
        <v>5</v>
      </c>
      <c r="B13" s="24"/>
      <c r="C13" s="24"/>
      <c r="D13" s="30"/>
      <c r="E13" s="31" t="s">
        <v>10</v>
      </c>
      <c r="F13" s="31"/>
      <c r="G13" s="31" t="s">
        <v>11</v>
      </c>
      <c r="H13" s="32" t="s">
        <v>12</v>
      </c>
      <c r="I13" s="31"/>
      <c r="J13" s="31" t="s">
        <v>10</v>
      </c>
      <c r="K13" s="31"/>
      <c r="L13" s="33" t="s">
        <v>11</v>
      </c>
      <c r="M13" s="30"/>
      <c r="N13" s="33" t="s">
        <v>13</v>
      </c>
      <c r="O13" s="30"/>
      <c r="P13" s="33" t="s">
        <v>11</v>
      </c>
      <c r="Q13" s="24"/>
      <c r="R13" s="34">
        <f>SUMIFS('10-3参加者名簿'!$J$10:$J$259,'10-3参加者名簿'!$B$10:$B$259,'10-3参加者名簿'!$BS$4)</f>
        <v>0</v>
      </c>
      <c r="S13" s="34">
        <f>SUMIFS('10-3参加者名簿'!$J$10:$J$259,'10-3参加者名簿'!$B$10:$B$259,'10-3参加者名簿'!$BS$5,'10-3参加者名簿'!$D$10:$D$259,'10-3参加者名簿'!$BR$4)</f>
        <v>0</v>
      </c>
      <c r="T13" s="34">
        <f>SUMIFS('10-3参加者名簿'!$J$10:$J$259,'10-3参加者名簿'!$B$10:$B$259,'10-3参加者名簿'!$BS$5,'10-3参加者名簿'!$D$10:$D$259,'10-3参加者名簿'!$BR$5)</f>
        <v>0</v>
      </c>
    </row>
    <row r="14" spans="1:27" ht="32.25" customHeight="1" x14ac:dyDescent="0.2">
      <c r="A14" s="29">
        <v>6</v>
      </c>
      <c r="B14" s="24"/>
      <c r="C14" s="24"/>
      <c r="D14" s="30"/>
      <c r="E14" s="31" t="s">
        <v>10</v>
      </c>
      <c r="F14" s="31"/>
      <c r="G14" s="31" t="s">
        <v>11</v>
      </c>
      <c r="H14" s="32" t="s">
        <v>12</v>
      </c>
      <c r="I14" s="31"/>
      <c r="J14" s="31" t="s">
        <v>10</v>
      </c>
      <c r="K14" s="31"/>
      <c r="L14" s="33" t="s">
        <v>11</v>
      </c>
      <c r="M14" s="30"/>
      <c r="N14" s="33" t="s">
        <v>13</v>
      </c>
      <c r="O14" s="30"/>
      <c r="P14" s="33" t="s">
        <v>11</v>
      </c>
      <c r="Q14" s="24"/>
      <c r="R14" s="34">
        <f>SUMIFS('10-3参加者名簿'!$K$10:$K$259,'10-3参加者名簿'!$B$10:$B$259,'10-3参加者名簿'!$BS$4)</f>
        <v>0</v>
      </c>
      <c r="S14" s="34">
        <f>SUMIFS('10-3参加者名簿'!$K$10:$K$259,'10-3参加者名簿'!$B$10:$B$259,'10-3参加者名簿'!$BS$5,'10-3参加者名簿'!$D$10:$D$259,'10-3参加者名簿'!$BR$4)</f>
        <v>0</v>
      </c>
      <c r="T14" s="34">
        <f>SUMIFS('10-3参加者名簿'!$K$10:$K$259,'10-3参加者名簿'!$B$10:$B$259,'10-3参加者名簿'!$BS$5,'10-3参加者名簿'!$D$10:$D$259,'10-3参加者名簿'!$BR$5)</f>
        <v>0</v>
      </c>
    </row>
    <row r="15" spans="1:27" ht="32.25" customHeight="1" x14ac:dyDescent="0.2">
      <c r="A15" s="29">
        <v>7</v>
      </c>
      <c r="B15" s="24"/>
      <c r="C15" s="24"/>
      <c r="D15" s="30"/>
      <c r="E15" s="31" t="s">
        <v>10</v>
      </c>
      <c r="F15" s="31"/>
      <c r="G15" s="31" t="s">
        <v>11</v>
      </c>
      <c r="H15" s="32" t="s">
        <v>12</v>
      </c>
      <c r="I15" s="31"/>
      <c r="J15" s="31" t="s">
        <v>10</v>
      </c>
      <c r="K15" s="31"/>
      <c r="L15" s="33" t="s">
        <v>11</v>
      </c>
      <c r="M15" s="30"/>
      <c r="N15" s="33" t="s">
        <v>13</v>
      </c>
      <c r="O15" s="30"/>
      <c r="P15" s="33" t="s">
        <v>11</v>
      </c>
      <c r="Q15" s="24"/>
      <c r="R15" s="34">
        <f>SUMIFS('10-3参加者名簿'!$L$10:$L$259,'10-3参加者名簿'!$B$10:$B$259,'10-3参加者名簿'!$BS$4)</f>
        <v>0</v>
      </c>
      <c r="S15" s="34">
        <f>SUMIFS('10-3参加者名簿'!$L$10:$L$259,'10-3参加者名簿'!$B$10:$B$259,'10-3参加者名簿'!$BS$5,'10-3参加者名簿'!$D$10:$D$259,'10-3参加者名簿'!$BR$4)</f>
        <v>0</v>
      </c>
      <c r="T15" s="34">
        <f>SUMIFS('10-3参加者名簿'!$L$10:$L$259,'10-3参加者名簿'!$B$10:$B$259,'10-3参加者名簿'!$BS$5,'10-3参加者名簿'!$D$10:$D$259,'10-3参加者名簿'!$BR$5)</f>
        <v>0</v>
      </c>
    </row>
    <row r="16" spans="1:27" ht="32.25" customHeight="1" x14ac:dyDescent="0.2">
      <c r="A16" s="29">
        <v>8</v>
      </c>
      <c r="B16" s="24"/>
      <c r="C16" s="24"/>
      <c r="D16" s="30"/>
      <c r="E16" s="31" t="s">
        <v>10</v>
      </c>
      <c r="F16" s="31"/>
      <c r="G16" s="31" t="s">
        <v>11</v>
      </c>
      <c r="H16" s="32" t="s">
        <v>12</v>
      </c>
      <c r="I16" s="31"/>
      <c r="J16" s="31" t="s">
        <v>10</v>
      </c>
      <c r="K16" s="31"/>
      <c r="L16" s="33" t="s">
        <v>11</v>
      </c>
      <c r="M16" s="30"/>
      <c r="N16" s="33" t="s">
        <v>13</v>
      </c>
      <c r="O16" s="30"/>
      <c r="P16" s="33" t="s">
        <v>11</v>
      </c>
      <c r="Q16" s="24"/>
      <c r="R16" s="34">
        <f>SUMIFS('10-3参加者名簿'!$M$10:$M$259,'10-3参加者名簿'!$B$10:$B$259,'10-3参加者名簿'!$BS$4)</f>
        <v>0</v>
      </c>
      <c r="S16" s="34">
        <f>SUMIFS('10-3参加者名簿'!$M$10:$M$259,'10-3参加者名簿'!$B$10:$B$259,'10-3参加者名簿'!$BS$5,'10-3参加者名簿'!$D$10:$D$259,'10-3参加者名簿'!$BR$4)</f>
        <v>0</v>
      </c>
      <c r="T16" s="34">
        <f>SUMIFS('10-3参加者名簿'!$M$10:$M$259,'10-3参加者名簿'!$B$10:$B$259,'10-3参加者名簿'!$BS$5,'10-3参加者名簿'!$D$10:$D$259,'10-3参加者名簿'!$BR$5)</f>
        <v>0</v>
      </c>
    </row>
    <row r="17" spans="1:20" ht="32.25" customHeight="1" x14ac:dyDescent="0.2">
      <c r="A17" s="29">
        <v>9</v>
      </c>
      <c r="B17" s="24"/>
      <c r="C17" s="24"/>
      <c r="D17" s="30"/>
      <c r="E17" s="31" t="s">
        <v>10</v>
      </c>
      <c r="F17" s="31"/>
      <c r="G17" s="31" t="s">
        <v>11</v>
      </c>
      <c r="H17" s="32" t="s">
        <v>12</v>
      </c>
      <c r="I17" s="31"/>
      <c r="J17" s="31" t="s">
        <v>10</v>
      </c>
      <c r="K17" s="31"/>
      <c r="L17" s="33" t="s">
        <v>11</v>
      </c>
      <c r="M17" s="30"/>
      <c r="N17" s="33" t="s">
        <v>13</v>
      </c>
      <c r="O17" s="30"/>
      <c r="P17" s="33" t="s">
        <v>11</v>
      </c>
      <c r="Q17" s="24"/>
      <c r="R17" s="34">
        <f>SUMIFS('10-3参加者名簿'!$N$10:$N$259,'10-3参加者名簿'!$B$10:$B$259,'10-3参加者名簿'!$BS$4)</f>
        <v>0</v>
      </c>
      <c r="S17" s="34">
        <f>SUMIFS('10-3参加者名簿'!$N$10:$N$259,'10-3参加者名簿'!$B$10:$B$259,'10-3参加者名簿'!$BS$5,'10-3参加者名簿'!$D$10:$D$259,'10-3参加者名簿'!$BR$4)</f>
        <v>0</v>
      </c>
      <c r="T17" s="34">
        <f>SUMIFS('10-3参加者名簿'!$N$10:$N$259,'10-3参加者名簿'!$B$10:$B$259,'10-3参加者名簿'!$BS$5,'10-3参加者名簿'!$D$10:$D$259,'10-3参加者名簿'!$BR$5)</f>
        <v>0</v>
      </c>
    </row>
    <row r="18" spans="1:20" ht="32.25" customHeight="1" x14ac:dyDescent="0.2">
      <c r="A18" s="29">
        <v>10</v>
      </c>
      <c r="B18" s="24"/>
      <c r="C18" s="24"/>
      <c r="D18" s="30"/>
      <c r="E18" s="31" t="s">
        <v>10</v>
      </c>
      <c r="F18" s="31"/>
      <c r="G18" s="31" t="s">
        <v>11</v>
      </c>
      <c r="H18" s="32" t="s">
        <v>12</v>
      </c>
      <c r="I18" s="31"/>
      <c r="J18" s="31" t="s">
        <v>10</v>
      </c>
      <c r="K18" s="31"/>
      <c r="L18" s="33" t="s">
        <v>11</v>
      </c>
      <c r="M18" s="30"/>
      <c r="N18" s="33" t="s">
        <v>13</v>
      </c>
      <c r="O18" s="30"/>
      <c r="P18" s="33" t="s">
        <v>11</v>
      </c>
      <c r="Q18" s="24"/>
      <c r="R18" s="34">
        <f>SUMIFS('10-3参加者名簿'!$O$10:$O$259,'10-3参加者名簿'!$B$10:$B$259,'10-3参加者名簿'!$BS$4)</f>
        <v>0</v>
      </c>
      <c r="S18" s="34">
        <f>SUMIFS('10-3参加者名簿'!$O$10:$O$259,'10-3参加者名簿'!$B$10:$B$259,'10-3参加者名簿'!$BS$5,'10-3参加者名簿'!$D$10:$D$259,'10-3参加者名簿'!$BR$4)</f>
        <v>0</v>
      </c>
      <c r="T18" s="34">
        <f>SUMIFS('10-3参加者名簿'!$O$10:$O$259,'10-3参加者名簿'!$B$10:$B$259,'10-3参加者名簿'!$BS$5,'10-3参加者名簿'!$D$10:$D$259,'10-3参加者名簿'!$BR$5)</f>
        <v>0</v>
      </c>
    </row>
    <row r="19" spans="1:20" ht="32.25" customHeight="1" x14ac:dyDescent="0.2">
      <c r="A19" s="29">
        <v>11</v>
      </c>
      <c r="B19" s="24"/>
      <c r="C19" s="24"/>
      <c r="D19" s="30"/>
      <c r="E19" s="31" t="s">
        <v>10</v>
      </c>
      <c r="F19" s="31"/>
      <c r="G19" s="31" t="s">
        <v>11</v>
      </c>
      <c r="H19" s="32" t="s">
        <v>12</v>
      </c>
      <c r="I19" s="31"/>
      <c r="J19" s="31" t="s">
        <v>10</v>
      </c>
      <c r="K19" s="31"/>
      <c r="L19" s="33" t="s">
        <v>11</v>
      </c>
      <c r="M19" s="30"/>
      <c r="N19" s="33" t="s">
        <v>13</v>
      </c>
      <c r="O19" s="30"/>
      <c r="P19" s="33" t="s">
        <v>11</v>
      </c>
      <c r="Q19" s="24"/>
      <c r="R19" s="34">
        <f>SUMIFS('10-3参加者名簿'!$P$10:$P$259,'10-3参加者名簿'!$B$10:$B$259,'10-3参加者名簿'!$BS$4)</f>
        <v>0</v>
      </c>
      <c r="S19" s="34">
        <f>SUMIFS('10-3参加者名簿'!$P$10:$P$259,'10-3参加者名簿'!$B$10:$B$259,'10-3参加者名簿'!$BS$5,'10-3参加者名簿'!$D$10:$D$259,'10-3参加者名簿'!$BR$4)</f>
        <v>0</v>
      </c>
      <c r="T19" s="34">
        <f>SUMIFS('10-3参加者名簿'!$P$10:$P$259,'10-3参加者名簿'!$B$10:$B$259,'10-3参加者名簿'!$BS$5,'10-3参加者名簿'!$D$10:$D$259,'10-3参加者名簿'!$BR$5)</f>
        <v>0</v>
      </c>
    </row>
    <row r="20" spans="1:20" ht="32.25" customHeight="1" x14ac:dyDescent="0.2">
      <c r="A20" s="29">
        <v>12</v>
      </c>
      <c r="B20" s="24"/>
      <c r="C20" s="24"/>
      <c r="D20" s="30"/>
      <c r="E20" s="31" t="s">
        <v>10</v>
      </c>
      <c r="F20" s="31"/>
      <c r="G20" s="31" t="s">
        <v>11</v>
      </c>
      <c r="H20" s="32" t="s">
        <v>12</v>
      </c>
      <c r="I20" s="31"/>
      <c r="J20" s="31" t="s">
        <v>10</v>
      </c>
      <c r="K20" s="31"/>
      <c r="L20" s="33" t="s">
        <v>11</v>
      </c>
      <c r="M20" s="30"/>
      <c r="N20" s="33" t="s">
        <v>13</v>
      </c>
      <c r="O20" s="30"/>
      <c r="P20" s="33" t="s">
        <v>11</v>
      </c>
      <c r="Q20" s="24"/>
      <c r="R20" s="34">
        <f>SUMIFS('10-3参加者名簿'!$Q$10:$Q$259,'10-3参加者名簿'!$B$10:$B$259,'10-3参加者名簿'!$BS$4)</f>
        <v>0</v>
      </c>
      <c r="S20" s="34">
        <f>SUMIFS('10-3参加者名簿'!$Q$10:$Q$259,'10-3参加者名簿'!$B$10:$B$259,'10-3参加者名簿'!$BS$5,'10-3参加者名簿'!$D$10:$D$259,'10-3参加者名簿'!$BR$4)</f>
        <v>0</v>
      </c>
      <c r="T20" s="34">
        <f>SUMIFS('10-3参加者名簿'!$Q$10:$Q$259,'10-3参加者名簿'!$B$10:$B$259,'10-3参加者名簿'!$BS$5,'10-3参加者名簿'!$D$10:$D$259,'10-3参加者名簿'!$BR$5)</f>
        <v>0</v>
      </c>
    </row>
    <row r="21" spans="1:20" ht="32.25" customHeight="1" x14ac:dyDescent="0.2">
      <c r="A21" s="29">
        <v>13</v>
      </c>
      <c r="B21" s="24"/>
      <c r="C21" s="24"/>
      <c r="D21" s="30"/>
      <c r="E21" s="31" t="s">
        <v>10</v>
      </c>
      <c r="F21" s="31"/>
      <c r="G21" s="31" t="s">
        <v>11</v>
      </c>
      <c r="H21" s="32" t="s">
        <v>12</v>
      </c>
      <c r="I21" s="31"/>
      <c r="J21" s="31" t="s">
        <v>10</v>
      </c>
      <c r="K21" s="31"/>
      <c r="L21" s="33" t="s">
        <v>11</v>
      </c>
      <c r="M21" s="30"/>
      <c r="N21" s="33" t="s">
        <v>13</v>
      </c>
      <c r="O21" s="30"/>
      <c r="P21" s="33" t="s">
        <v>11</v>
      </c>
      <c r="Q21" s="24"/>
      <c r="R21" s="34">
        <f>SUMIFS('10-3参加者名簿'!$R$10:$R$259,'10-3参加者名簿'!$B$10:$B$259,'10-3参加者名簿'!$BS$4)</f>
        <v>0</v>
      </c>
      <c r="S21" s="34">
        <f>SUMIFS('10-3参加者名簿'!$R$10:$R$259,'10-3参加者名簿'!$B$10:$B$259,'10-3参加者名簿'!$BS$5,'10-3参加者名簿'!$D$10:$D$259,'10-3参加者名簿'!$BR$4)</f>
        <v>0</v>
      </c>
      <c r="T21" s="34">
        <f>SUMIFS('10-3参加者名簿'!$R$10:$R$259,'10-3参加者名簿'!$B$10:$B$259,'10-3参加者名簿'!$BS$5,'10-3参加者名簿'!$D$10:$D$259,'10-3参加者名簿'!$BR$5)</f>
        <v>0</v>
      </c>
    </row>
    <row r="22" spans="1:20" ht="32.25" customHeight="1" x14ac:dyDescent="0.2">
      <c r="A22" s="29">
        <v>14</v>
      </c>
      <c r="B22" s="24"/>
      <c r="C22" s="24"/>
      <c r="D22" s="30"/>
      <c r="E22" s="31" t="s">
        <v>10</v>
      </c>
      <c r="F22" s="31"/>
      <c r="G22" s="31" t="s">
        <v>11</v>
      </c>
      <c r="H22" s="32" t="s">
        <v>12</v>
      </c>
      <c r="I22" s="31"/>
      <c r="J22" s="31" t="s">
        <v>10</v>
      </c>
      <c r="K22" s="31"/>
      <c r="L22" s="33" t="s">
        <v>11</v>
      </c>
      <c r="M22" s="30"/>
      <c r="N22" s="33" t="s">
        <v>13</v>
      </c>
      <c r="O22" s="30"/>
      <c r="P22" s="33" t="s">
        <v>11</v>
      </c>
      <c r="Q22" s="24"/>
      <c r="R22" s="34">
        <f>SUMIFS('10-3参加者名簿'!$S$10:$S$259,'10-3参加者名簿'!$B$10:$B$259,'10-3参加者名簿'!$BS$4)</f>
        <v>0</v>
      </c>
      <c r="S22" s="34">
        <f>SUMIFS('10-3参加者名簿'!$S$10:$S$259,'10-3参加者名簿'!$B$10:$B$259,'10-3参加者名簿'!$BS$5,'10-3参加者名簿'!$D$10:$D$259,'10-3参加者名簿'!$BR$4)</f>
        <v>0</v>
      </c>
      <c r="T22" s="34">
        <f>SUMIFS('10-3参加者名簿'!$S$10:$S$259,'10-3参加者名簿'!$B$10:$B$259,'10-3参加者名簿'!$BS$5,'10-3参加者名簿'!$D$10:$D$259,'10-3参加者名簿'!$BR$5)</f>
        <v>0</v>
      </c>
    </row>
    <row r="23" spans="1:20" ht="32.25" customHeight="1" x14ac:dyDescent="0.2">
      <c r="A23" s="29">
        <v>15</v>
      </c>
      <c r="B23" s="24"/>
      <c r="C23" s="24"/>
      <c r="D23" s="30"/>
      <c r="E23" s="31" t="s">
        <v>10</v>
      </c>
      <c r="F23" s="31"/>
      <c r="G23" s="31" t="s">
        <v>11</v>
      </c>
      <c r="H23" s="32" t="s">
        <v>12</v>
      </c>
      <c r="I23" s="31"/>
      <c r="J23" s="31" t="s">
        <v>10</v>
      </c>
      <c r="K23" s="31"/>
      <c r="L23" s="33" t="s">
        <v>11</v>
      </c>
      <c r="M23" s="30"/>
      <c r="N23" s="33" t="s">
        <v>13</v>
      </c>
      <c r="O23" s="30"/>
      <c r="P23" s="33" t="s">
        <v>11</v>
      </c>
      <c r="Q23" s="24"/>
      <c r="R23" s="34">
        <f>SUMIFS('10-3参加者名簿'!$T$10:$T$259,'10-3参加者名簿'!$B$10:$B$259,'10-3参加者名簿'!$BS$4)</f>
        <v>0</v>
      </c>
      <c r="S23" s="34">
        <f>SUMIFS('10-3参加者名簿'!$T$10:$T$259,'10-3参加者名簿'!$B$10:$B$259,'10-3参加者名簿'!$BS$5,'10-3参加者名簿'!$D$10:$D$259,'10-3参加者名簿'!$BR$4)</f>
        <v>0</v>
      </c>
      <c r="T23" s="34">
        <f>SUMIFS('10-3参加者名簿'!$T$10:$T$259,'10-3参加者名簿'!$B$10:$B$259,'10-3参加者名簿'!$BS$5,'10-3参加者名簿'!$D$10:$D$259,'10-3参加者名簿'!$BR$5)</f>
        <v>0</v>
      </c>
    </row>
    <row r="24" spans="1:20" ht="32.25" customHeight="1" x14ac:dyDescent="0.2">
      <c r="A24" s="29">
        <v>16</v>
      </c>
      <c r="B24" s="24"/>
      <c r="C24" s="24"/>
      <c r="D24" s="30"/>
      <c r="E24" s="31" t="s">
        <v>10</v>
      </c>
      <c r="F24" s="31"/>
      <c r="G24" s="31" t="s">
        <v>11</v>
      </c>
      <c r="H24" s="32" t="s">
        <v>12</v>
      </c>
      <c r="I24" s="31"/>
      <c r="J24" s="31" t="s">
        <v>10</v>
      </c>
      <c r="K24" s="31"/>
      <c r="L24" s="33" t="s">
        <v>11</v>
      </c>
      <c r="M24" s="30"/>
      <c r="N24" s="33" t="s">
        <v>13</v>
      </c>
      <c r="O24" s="30"/>
      <c r="P24" s="33" t="s">
        <v>11</v>
      </c>
      <c r="Q24" s="24"/>
      <c r="R24" s="34">
        <f>SUMIFS('10-3参加者名簿'!$U$10:$U$259,'10-3参加者名簿'!$B$10:$B$259,'10-3参加者名簿'!$BS$4)</f>
        <v>0</v>
      </c>
      <c r="S24" s="34">
        <f>SUMIFS('10-3参加者名簿'!$U$10:$U$259,'10-3参加者名簿'!$B$10:$B$259,'10-3参加者名簿'!$BS$5,'10-3参加者名簿'!$D$10:$D$259,'10-3参加者名簿'!$BR$4)</f>
        <v>0</v>
      </c>
      <c r="T24" s="34">
        <f>SUMIFS('10-3参加者名簿'!$U$10:$U$259,'10-3参加者名簿'!$B$10:$B$259,'10-3参加者名簿'!$BS$5,'10-3参加者名簿'!$D$10:$D$259,'10-3参加者名簿'!$BR$5)</f>
        <v>0</v>
      </c>
    </row>
    <row r="25" spans="1:20" ht="32.25" customHeight="1" x14ac:dyDescent="0.2">
      <c r="A25" s="29">
        <v>17</v>
      </c>
      <c r="B25" s="24"/>
      <c r="C25" s="24"/>
      <c r="D25" s="30"/>
      <c r="E25" s="31" t="s">
        <v>10</v>
      </c>
      <c r="F25" s="31"/>
      <c r="G25" s="31" t="s">
        <v>11</v>
      </c>
      <c r="H25" s="32" t="s">
        <v>12</v>
      </c>
      <c r="I25" s="31"/>
      <c r="J25" s="31" t="s">
        <v>10</v>
      </c>
      <c r="K25" s="31"/>
      <c r="L25" s="33" t="s">
        <v>11</v>
      </c>
      <c r="M25" s="30"/>
      <c r="N25" s="33" t="s">
        <v>13</v>
      </c>
      <c r="O25" s="30"/>
      <c r="P25" s="33" t="s">
        <v>11</v>
      </c>
      <c r="Q25" s="24"/>
      <c r="R25" s="34">
        <f>SUMIFS('10-3参加者名簿'!$V$10:$V$259,'10-3参加者名簿'!$B$10:$B$259,'10-3参加者名簿'!$BS$4)</f>
        <v>0</v>
      </c>
      <c r="S25" s="34">
        <f>SUMIFS('10-3参加者名簿'!$V$10:$V$259,'10-3参加者名簿'!$B$10:$B$259,'10-3参加者名簿'!$BS$5,'10-3参加者名簿'!$D$10:$D$259,'10-3参加者名簿'!$BR$4)</f>
        <v>0</v>
      </c>
      <c r="T25" s="34">
        <f>SUMIFS('10-3参加者名簿'!$V$10:$V$259,'10-3参加者名簿'!$B$10:$B$259,'10-3参加者名簿'!$BS$5,'10-3参加者名簿'!$D$10:$D$259,'10-3参加者名簿'!$BR$5)</f>
        <v>0</v>
      </c>
    </row>
    <row r="26" spans="1:20" ht="32.25" customHeight="1" x14ac:dyDescent="0.2">
      <c r="A26" s="29">
        <v>18</v>
      </c>
      <c r="B26" s="24"/>
      <c r="C26" s="24"/>
      <c r="D26" s="30"/>
      <c r="E26" s="31" t="s">
        <v>10</v>
      </c>
      <c r="F26" s="31"/>
      <c r="G26" s="31" t="s">
        <v>11</v>
      </c>
      <c r="H26" s="32" t="s">
        <v>12</v>
      </c>
      <c r="I26" s="31"/>
      <c r="J26" s="31" t="s">
        <v>10</v>
      </c>
      <c r="K26" s="31"/>
      <c r="L26" s="33" t="s">
        <v>11</v>
      </c>
      <c r="M26" s="30"/>
      <c r="N26" s="33" t="s">
        <v>13</v>
      </c>
      <c r="O26" s="30"/>
      <c r="P26" s="33" t="s">
        <v>11</v>
      </c>
      <c r="Q26" s="24"/>
      <c r="R26" s="34">
        <f>SUMIFS('10-3参加者名簿'!$W$10:$W$259,'10-3参加者名簿'!$B$10:$B$259,'10-3参加者名簿'!$BS$4)</f>
        <v>0</v>
      </c>
      <c r="S26" s="34">
        <f>SUMIFS('10-3参加者名簿'!$W$10:$W$259,'10-3参加者名簿'!$B$10:$B$259,'10-3参加者名簿'!$BS$5,'10-3参加者名簿'!$D$10:$D$259,'10-3参加者名簿'!$BR$4)</f>
        <v>0</v>
      </c>
      <c r="T26" s="34">
        <f>SUMIFS('10-3参加者名簿'!$W$10:$W$259,'10-3参加者名簿'!$B$10:$B$259,'10-3参加者名簿'!$BS$5,'10-3参加者名簿'!$D$10:$D$259,'10-3参加者名簿'!$BR$5)</f>
        <v>0</v>
      </c>
    </row>
    <row r="27" spans="1:20" ht="32.25" customHeight="1" x14ac:dyDescent="0.2">
      <c r="A27" s="29">
        <v>19</v>
      </c>
      <c r="B27" s="24"/>
      <c r="C27" s="24"/>
      <c r="D27" s="30"/>
      <c r="E27" s="31" t="s">
        <v>10</v>
      </c>
      <c r="F27" s="31"/>
      <c r="G27" s="31" t="s">
        <v>11</v>
      </c>
      <c r="H27" s="32" t="s">
        <v>12</v>
      </c>
      <c r="I27" s="31"/>
      <c r="J27" s="31" t="s">
        <v>10</v>
      </c>
      <c r="K27" s="31"/>
      <c r="L27" s="33" t="s">
        <v>11</v>
      </c>
      <c r="M27" s="30"/>
      <c r="N27" s="33" t="s">
        <v>13</v>
      </c>
      <c r="O27" s="30"/>
      <c r="P27" s="33" t="s">
        <v>11</v>
      </c>
      <c r="Q27" s="24"/>
      <c r="R27" s="34">
        <f>SUMIFS('10-3参加者名簿'!$X$10:$X$259,'10-3参加者名簿'!$B$10:$B$259,'10-3参加者名簿'!$BS$4)</f>
        <v>0</v>
      </c>
      <c r="S27" s="34">
        <f>SUMIFS('10-3参加者名簿'!$X$10:$X$259,'10-3参加者名簿'!$B$10:$B$259,'10-3参加者名簿'!$BS$5,'10-3参加者名簿'!$D$10:$D$259,'10-3参加者名簿'!$BR$4)</f>
        <v>0</v>
      </c>
      <c r="T27" s="34">
        <f>SUMIFS('10-3参加者名簿'!$X$10:$X$259,'10-3参加者名簿'!$B$10:$B$259,'10-3参加者名簿'!$BS$5,'10-3参加者名簿'!$D$10:$D$259,'10-3参加者名簿'!$BR$5)</f>
        <v>0</v>
      </c>
    </row>
    <row r="28" spans="1:20" ht="32.25" customHeight="1" x14ac:dyDescent="0.2">
      <c r="A28" s="29">
        <v>20</v>
      </c>
      <c r="B28" s="24"/>
      <c r="C28" s="24"/>
      <c r="D28" s="30"/>
      <c r="E28" s="31" t="s">
        <v>10</v>
      </c>
      <c r="F28" s="31"/>
      <c r="G28" s="31" t="s">
        <v>11</v>
      </c>
      <c r="H28" s="32" t="s">
        <v>12</v>
      </c>
      <c r="I28" s="31"/>
      <c r="J28" s="31" t="s">
        <v>10</v>
      </c>
      <c r="K28" s="31"/>
      <c r="L28" s="33" t="s">
        <v>11</v>
      </c>
      <c r="M28" s="30"/>
      <c r="N28" s="33" t="s">
        <v>13</v>
      </c>
      <c r="O28" s="30"/>
      <c r="P28" s="33" t="s">
        <v>11</v>
      </c>
      <c r="Q28" s="24"/>
      <c r="R28" s="34">
        <f>SUMIFS('10-3参加者名簿'!$Y$10:$Y$259,'10-3参加者名簿'!$B$10:$B$259,'10-3参加者名簿'!$BS$4)</f>
        <v>0</v>
      </c>
      <c r="S28" s="34">
        <f>SUMIFS('10-3参加者名簿'!$Y$10:$Y$259,'10-3参加者名簿'!$B$10:$B$259,'10-3参加者名簿'!$BS$5,'10-3参加者名簿'!$D$10:$D$259,'10-3参加者名簿'!$BR$4)</f>
        <v>0</v>
      </c>
      <c r="T28" s="34">
        <f>SUMIFS('10-3参加者名簿'!$Y$10:$Y$259,'10-3参加者名簿'!$B$10:$B$259,'10-3参加者名簿'!$BS$5,'10-3参加者名簿'!$D$10:$D$259,'10-3参加者名簿'!$BR$5)</f>
        <v>0</v>
      </c>
    </row>
    <row r="29" spans="1:20" ht="32.25" customHeight="1" x14ac:dyDescent="0.2">
      <c r="A29" s="29">
        <v>21</v>
      </c>
      <c r="B29" s="24"/>
      <c r="C29" s="24"/>
      <c r="D29" s="30"/>
      <c r="E29" s="31" t="s">
        <v>10</v>
      </c>
      <c r="F29" s="31"/>
      <c r="G29" s="31" t="s">
        <v>11</v>
      </c>
      <c r="H29" s="32" t="s">
        <v>12</v>
      </c>
      <c r="I29" s="31"/>
      <c r="J29" s="31" t="s">
        <v>10</v>
      </c>
      <c r="K29" s="31"/>
      <c r="L29" s="33" t="s">
        <v>11</v>
      </c>
      <c r="M29" s="30"/>
      <c r="N29" s="33" t="s">
        <v>13</v>
      </c>
      <c r="O29" s="30"/>
      <c r="P29" s="33" t="s">
        <v>11</v>
      </c>
      <c r="Q29" s="24"/>
      <c r="R29" s="34">
        <f>SUMIFS('10-3参加者名簿'!$Z$10:$Z$259,'10-3参加者名簿'!$B$10:$B$259,'10-3参加者名簿'!$BS$4)</f>
        <v>0</v>
      </c>
      <c r="S29" s="34">
        <f>SUMIFS('10-3参加者名簿'!$Z$10:$Z$259,'10-3参加者名簿'!$B$10:$B$259,'10-3参加者名簿'!$BS$5,'10-3参加者名簿'!$D$10:$D$259,'10-3参加者名簿'!$BR$4)</f>
        <v>0</v>
      </c>
      <c r="T29" s="34">
        <f>SUMIFS('10-3参加者名簿'!$Z$10:$Z$259,'10-3参加者名簿'!$B$10:$B$259,'10-3参加者名簿'!$BS$5,'10-3参加者名簿'!$D$10:$D$259,'10-3参加者名簿'!$BR$5)</f>
        <v>0</v>
      </c>
    </row>
    <row r="30" spans="1:20" ht="32.25" customHeight="1" x14ac:dyDescent="0.2">
      <c r="A30" s="29">
        <v>22</v>
      </c>
      <c r="B30" s="24"/>
      <c r="C30" s="24"/>
      <c r="D30" s="30"/>
      <c r="E30" s="31" t="s">
        <v>10</v>
      </c>
      <c r="F30" s="31"/>
      <c r="G30" s="31" t="s">
        <v>11</v>
      </c>
      <c r="H30" s="32" t="s">
        <v>12</v>
      </c>
      <c r="I30" s="31"/>
      <c r="J30" s="31" t="s">
        <v>10</v>
      </c>
      <c r="K30" s="31"/>
      <c r="L30" s="33" t="s">
        <v>11</v>
      </c>
      <c r="M30" s="30"/>
      <c r="N30" s="33" t="s">
        <v>13</v>
      </c>
      <c r="O30" s="30"/>
      <c r="P30" s="33" t="s">
        <v>11</v>
      </c>
      <c r="Q30" s="24"/>
      <c r="R30" s="34">
        <f>SUMIFS('10-3参加者名簿'!$AA$10:$AA$259,'10-3参加者名簿'!$B$10:$B$259,'10-3参加者名簿'!$BS$4)</f>
        <v>0</v>
      </c>
      <c r="S30" s="34">
        <f>SUMIFS('10-3参加者名簿'!$AA$10:$AA$259,'10-3参加者名簿'!$B$10:$B$259,'10-3参加者名簿'!$BS$5,'10-3参加者名簿'!$D$10:$D$259,'10-3参加者名簿'!$BR$4)</f>
        <v>0</v>
      </c>
      <c r="T30" s="34">
        <f>SUMIFS('10-3参加者名簿'!$AA$10:$AA$259,'10-3参加者名簿'!$B$10:$B$259,'10-3参加者名簿'!$BS$5,'10-3参加者名簿'!$D$10:$D$259,'10-3参加者名簿'!$BR$5)</f>
        <v>0</v>
      </c>
    </row>
    <row r="31" spans="1:20" ht="32.25" customHeight="1" x14ac:dyDescent="0.2">
      <c r="A31" s="29">
        <v>23</v>
      </c>
      <c r="B31" s="24"/>
      <c r="C31" s="24"/>
      <c r="D31" s="30"/>
      <c r="E31" s="31" t="s">
        <v>10</v>
      </c>
      <c r="F31" s="31"/>
      <c r="G31" s="31" t="s">
        <v>11</v>
      </c>
      <c r="H31" s="32" t="s">
        <v>12</v>
      </c>
      <c r="I31" s="31"/>
      <c r="J31" s="31" t="s">
        <v>10</v>
      </c>
      <c r="K31" s="31"/>
      <c r="L31" s="33" t="s">
        <v>11</v>
      </c>
      <c r="M31" s="30"/>
      <c r="N31" s="33" t="s">
        <v>13</v>
      </c>
      <c r="O31" s="30"/>
      <c r="P31" s="33" t="s">
        <v>11</v>
      </c>
      <c r="Q31" s="24"/>
      <c r="R31" s="34">
        <f>SUMIFS('10-3参加者名簿'!$AB$10:$AB$259,'10-3参加者名簿'!$B$10:$B$259,'10-3参加者名簿'!$BS$4)</f>
        <v>0</v>
      </c>
      <c r="S31" s="34">
        <f>SUMIFS('10-3参加者名簿'!$AB$10:$AB$259,'10-3参加者名簿'!$B$10:$B$259,'10-3参加者名簿'!$BS$5,'10-3参加者名簿'!$D$10:$D$259,'10-3参加者名簿'!$BR$4)</f>
        <v>0</v>
      </c>
      <c r="T31" s="34">
        <f>SUMIFS('10-3参加者名簿'!$AB$10:$AB$259,'10-3参加者名簿'!$B$10:$B$259,'10-3参加者名簿'!$BS$5,'10-3参加者名簿'!$D$10:$D$259,'10-3参加者名簿'!$BR$5)</f>
        <v>0</v>
      </c>
    </row>
    <row r="32" spans="1:20" ht="32.25" customHeight="1" x14ac:dyDescent="0.2">
      <c r="A32" s="29">
        <v>24</v>
      </c>
      <c r="B32" s="24"/>
      <c r="C32" s="24"/>
      <c r="D32" s="30"/>
      <c r="E32" s="31" t="s">
        <v>10</v>
      </c>
      <c r="F32" s="31"/>
      <c r="G32" s="31" t="s">
        <v>11</v>
      </c>
      <c r="H32" s="32" t="s">
        <v>12</v>
      </c>
      <c r="I32" s="31"/>
      <c r="J32" s="31" t="s">
        <v>10</v>
      </c>
      <c r="K32" s="31"/>
      <c r="L32" s="33" t="s">
        <v>11</v>
      </c>
      <c r="M32" s="30"/>
      <c r="N32" s="33" t="s">
        <v>13</v>
      </c>
      <c r="O32" s="30"/>
      <c r="P32" s="33" t="s">
        <v>11</v>
      </c>
      <c r="Q32" s="24"/>
      <c r="R32" s="34">
        <f>SUMIFS('10-3参加者名簿'!$AC$10:$AC$259,'10-3参加者名簿'!$B$10:$B$259,'10-3参加者名簿'!$BS$4)</f>
        <v>0</v>
      </c>
      <c r="S32" s="34">
        <f>SUMIFS('10-3参加者名簿'!$AC$10:$AC$259,'10-3参加者名簿'!$B$10:$B$259,'10-3参加者名簿'!$BS$5,'10-3参加者名簿'!$D$10:$D$259,'10-3参加者名簿'!$BR$4)</f>
        <v>0</v>
      </c>
      <c r="T32" s="34">
        <f>SUMIFS('10-3参加者名簿'!$AC$10:$AC$259,'10-3参加者名簿'!$B$10:$B$259,'10-3参加者名簿'!$BS$5,'10-3参加者名簿'!$D$10:$D$259,'10-3参加者名簿'!$BR$5)</f>
        <v>0</v>
      </c>
    </row>
    <row r="33" spans="1:20" ht="32.25" customHeight="1" x14ac:dyDescent="0.2">
      <c r="A33" s="29">
        <v>25</v>
      </c>
      <c r="B33" s="24"/>
      <c r="C33" s="24"/>
      <c r="D33" s="30"/>
      <c r="E33" s="31" t="s">
        <v>10</v>
      </c>
      <c r="F33" s="31"/>
      <c r="G33" s="31" t="s">
        <v>11</v>
      </c>
      <c r="H33" s="32" t="s">
        <v>12</v>
      </c>
      <c r="I33" s="31"/>
      <c r="J33" s="31" t="s">
        <v>10</v>
      </c>
      <c r="K33" s="31"/>
      <c r="L33" s="33" t="s">
        <v>11</v>
      </c>
      <c r="M33" s="30"/>
      <c r="N33" s="33" t="s">
        <v>13</v>
      </c>
      <c r="O33" s="30"/>
      <c r="P33" s="33" t="s">
        <v>11</v>
      </c>
      <c r="Q33" s="24"/>
      <c r="R33" s="34">
        <f>SUMIFS('10-3参加者名簿'!$AD$10:$AD$259,'10-3参加者名簿'!$B$10:$B$259,'10-3参加者名簿'!$BS$4)</f>
        <v>0</v>
      </c>
      <c r="S33" s="34">
        <f>SUMIFS('10-3参加者名簿'!$AD$10:$AD$259,'10-3参加者名簿'!$B$10:$B$259,'10-3参加者名簿'!$BS$5,'10-3参加者名簿'!$D$10:$D$259,'10-3参加者名簿'!$BR$4)</f>
        <v>0</v>
      </c>
      <c r="T33" s="34">
        <f>SUMIFS('10-3参加者名簿'!$AD$10:$AD$259,'10-3参加者名簿'!$B$10:$B$259,'10-3参加者名簿'!$BS$5,'10-3参加者名簿'!$D$10:$D$259,'10-3参加者名簿'!$BR$5)</f>
        <v>0</v>
      </c>
    </row>
    <row r="34" spans="1:20" ht="32.25" customHeight="1" x14ac:dyDescent="0.2">
      <c r="A34" s="29">
        <v>26</v>
      </c>
      <c r="B34" s="24"/>
      <c r="C34" s="24"/>
      <c r="D34" s="30"/>
      <c r="E34" s="31" t="s">
        <v>10</v>
      </c>
      <c r="F34" s="31"/>
      <c r="G34" s="31" t="s">
        <v>11</v>
      </c>
      <c r="H34" s="32" t="s">
        <v>12</v>
      </c>
      <c r="I34" s="31"/>
      <c r="J34" s="31" t="s">
        <v>10</v>
      </c>
      <c r="K34" s="31"/>
      <c r="L34" s="33" t="s">
        <v>11</v>
      </c>
      <c r="M34" s="30"/>
      <c r="N34" s="33" t="s">
        <v>13</v>
      </c>
      <c r="O34" s="30"/>
      <c r="P34" s="33" t="s">
        <v>11</v>
      </c>
      <c r="Q34" s="24"/>
      <c r="R34" s="34">
        <f>SUMIFS('10-3参加者名簿'!$AE$10:$AE$259,'10-3参加者名簿'!$B$10:$B$259,'10-3参加者名簿'!$BS$4)</f>
        <v>0</v>
      </c>
      <c r="S34" s="34">
        <f>SUMIFS('10-3参加者名簿'!$AE$10:$AE$259,'10-3参加者名簿'!$B$10:$B$259,'10-3参加者名簿'!$BS$5,'10-3参加者名簿'!$D$10:$D$259,'10-3参加者名簿'!$BR$4)</f>
        <v>0</v>
      </c>
      <c r="T34" s="34">
        <f>SUMIFS('10-3参加者名簿'!$AE$10:$AE$259,'10-3参加者名簿'!$B$10:$B$259,'10-3参加者名簿'!$BS$5,'10-3参加者名簿'!$D$10:$D$259,'10-3参加者名簿'!$BR$5)</f>
        <v>0</v>
      </c>
    </row>
    <row r="35" spans="1:20" ht="32.25" customHeight="1" x14ac:dyDescent="0.2">
      <c r="A35" s="29">
        <v>27</v>
      </c>
      <c r="B35" s="24"/>
      <c r="C35" s="24"/>
      <c r="D35" s="30"/>
      <c r="E35" s="31" t="s">
        <v>10</v>
      </c>
      <c r="F35" s="31"/>
      <c r="G35" s="31" t="s">
        <v>11</v>
      </c>
      <c r="H35" s="32" t="s">
        <v>12</v>
      </c>
      <c r="I35" s="31"/>
      <c r="J35" s="31" t="s">
        <v>10</v>
      </c>
      <c r="K35" s="31"/>
      <c r="L35" s="33" t="s">
        <v>11</v>
      </c>
      <c r="M35" s="30"/>
      <c r="N35" s="33" t="s">
        <v>13</v>
      </c>
      <c r="O35" s="30"/>
      <c r="P35" s="33" t="s">
        <v>11</v>
      </c>
      <c r="Q35" s="24"/>
      <c r="R35" s="34">
        <f>SUMIFS('10-3参加者名簿'!$AF$10:$AF$259,'10-3参加者名簿'!$B$10:$B$259,'10-3参加者名簿'!$BS$4)</f>
        <v>0</v>
      </c>
      <c r="S35" s="34">
        <f>SUMIFS('10-3参加者名簿'!$AF$10:$AF$259,'10-3参加者名簿'!$B$10:$B$259,'10-3参加者名簿'!$BS$5,'10-3参加者名簿'!$D$10:$D$259,'10-3参加者名簿'!$BR$4)</f>
        <v>0</v>
      </c>
      <c r="T35" s="34">
        <f>SUMIFS('10-3参加者名簿'!$AF$10:$AF$259,'10-3参加者名簿'!$B$10:$B$259,'10-3参加者名簿'!$BS$5,'10-3参加者名簿'!$D$10:$D$259,'10-3参加者名簿'!$BR$5)</f>
        <v>0</v>
      </c>
    </row>
    <row r="36" spans="1:20" ht="32.25" customHeight="1" x14ac:dyDescent="0.2">
      <c r="A36" s="29">
        <v>28</v>
      </c>
      <c r="B36" s="24"/>
      <c r="C36" s="24"/>
      <c r="D36" s="30"/>
      <c r="E36" s="31" t="s">
        <v>10</v>
      </c>
      <c r="F36" s="31"/>
      <c r="G36" s="31" t="s">
        <v>11</v>
      </c>
      <c r="H36" s="32" t="s">
        <v>12</v>
      </c>
      <c r="I36" s="31"/>
      <c r="J36" s="31" t="s">
        <v>10</v>
      </c>
      <c r="K36" s="31"/>
      <c r="L36" s="33" t="s">
        <v>11</v>
      </c>
      <c r="M36" s="30"/>
      <c r="N36" s="33" t="s">
        <v>13</v>
      </c>
      <c r="O36" s="30"/>
      <c r="P36" s="33" t="s">
        <v>11</v>
      </c>
      <c r="Q36" s="24"/>
      <c r="R36" s="34">
        <f>SUMIFS('10-3参加者名簿'!$AG$10:$AG$259,'10-3参加者名簿'!$B$10:$B$259,'10-3参加者名簿'!$BS$4)</f>
        <v>0</v>
      </c>
      <c r="S36" s="34">
        <f>SUMIFS('10-3参加者名簿'!$AG$10:$AG$259,'10-3参加者名簿'!$B$10:$B$259,'10-3参加者名簿'!$BS$5,'10-3参加者名簿'!$D$10:$D$259,'10-3参加者名簿'!$BR$4)</f>
        <v>0</v>
      </c>
      <c r="T36" s="34">
        <f>SUMIFS('10-3参加者名簿'!$AG$10:$AG$259,'10-3参加者名簿'!$B$10:$B$259,'10-3参加者名簿'!$BS$5,'10-3参加者名簿'!$D$10:$D$259,'10-3参加者名簿'!$BR$5)</f>
        <v>0</v>
      </c>
    </row>
    <row r="37" spans="1:20" ht="32.25" customHeight="1" x14ac:dyDescent="0.2">
      <c r="A37" s="29">
        <v>29</v>
      </c>
      <c r="B37" s="24"/>
      <c r="C37" s="24"/>
      <c r="D37" s="30"/>
      <c r="E37" s="31" t="s">
        <v>10</v>
      </c>
      <c r="F37" s="31"/>
      <c r="G37" s="31" t="s">
        <v>11</v>
      </c>
      <c r="H37" s="32" t="s">
        <v>12</v>
      </c>
      <c r="I37" s="31"/>
      <c r="J37" s="31" t="s">
        <v>10</v>
      </c>
      <c r="K37" s="31"/>
      <c r="L37" s="33" t="s">
        <v>11</v>
      </c>
      <c r="M37" s="30"/>
      <c r="N37" s="33" t="s">
        <v>13</v>
      </c>
      <c r="O37" s="30"/>
      <c r="P37" s="33" t="s">
        <v>11</v>
      </c>
      <c r="Q37" s="24"/>
      <c r="R37" s="34">
        <f>SUMIFS('10-3参加者名簿'!$AH$10:$AH$259,'10-3参加者名簿'!$B$10:$B$259,'10-3参加者名簿'!$BS$4)</f>
        <v>0</v>
      </c>
      <c r="S37" s="34">
        <f>SUMIFS('10-3参加者名簿'!$AH$10:$AH$259,'10-3参加者名簿'!$B$10:$B$259,'10-3参加者名簿'!$BS$5,'10-3参加者名簿'!$D$10:$D$259,'10-3参加者名簿'!$BR$4)</f>
        <v>0</v>
      </c>
      <c r="T37" s="34">
        <f>SUMIFS('10-3参加者名簿'!$AH$10:$AH$259,'10-3参加者名簿'!$B$10:$B$259,'10-3参加者名簿'!$BS$5,'10-3参加者名簿'!$D$10:$D$259,'10-3参加者名簿'!$BR$5)</f>
        <v>0</v>
      </c>
    </row>
    <row r="38" spans="1:20" ht="32.25" customHeight="1" x14ac:dyDescent="0.2">
      <c r="A38" s="29">
        <v>30</v>
      </c>
      <c r="B38" s="24"/>
      <c r="C38" s="24"/>
      <c r="D38" s="30"/>
      <c r="E38" s="31" t="s">
        <v>10</v>
      </c>
      <c r="F38" s="31"/>
      <c r="G38" s="31" t="s">
        <v>11</v>
      </c>
      <c r="H38" s="32" t="s">
        <v>12</v>
      </c>
      <c r="I38" s="31"/>
      <c r="J38" s="31" t="s">
        <v>10</v>
      </c>
      <c r="K38" s="31"/>
      <c r="L38" s="33" t="s">
        <v>11</v>
      </c>
      <c r="M38" s="30"/>
      <c r="N38" s="33" t="s">
        <v>13</v>
      </c>
      <c r="O38" s="30"/>
      <c r="P38" s="33" t="s">
        <v>11</v>
      </c>
      <c r="Q38" s="24"/>
      <c r="R38" s="34">
        <f>SUMIFS('10-3参加者名簿'!$AI$10:$AI$259,'10-3参加者名簿'!$B$10:$B$259,'10-3参加者名簿'!$BS$4)</f>
        <v>0</v>
      </c>
      <c r="S38" s="34">
        <f>SUMIFS('10-3参加者名簿'!$AI$10:$AI$259,'10-3参加者名簿'!$B$10:$B$259,'10-3参加者名簿'!$BS$5,'10-3参加者名簿'!$D$10:$D$259,'10-3参加者名簿'!$BR$4)</f>
        <v>0</v>
      </c>
      <c r="T38" s="34">
        <f>SUMIFS('10-3参加者名簿'!$AI$10:$AI$259,'10-3参加者名簿'!$B$10:$B$259,'10-3参加者名簿'!$BS$5,'10-3参加者名簿'!$D$10:$D$259,'10-3参加者名簿'!$BR$5)</f>
        <v>0</v>
      </c>
    </row>
    <row r="39" spans="1:20" ht="32.25" customHeight="1" x14ac:dyDescent="0.2">
      <c r="A39" s="29">
        <v>31</v>
      </c>
      <c r="B39" s="24"/>
      <c r="C39" s="24"/>
      <c r="D39" s="30"/>
      <c r="E39" s="31" t="s">
        <v>10</v>
      </c>
      <c r="F39" s="31"/>
      <c r="G39" s="31" t="s">
        <v>11</v>
      </c>
      <c r="H39" s="32" t="s">
        <v>12</v>
      </c>
      <c r="I39" s="31"/>
      <c r="J39" s="31" t="s">
        <v>10</v>
      </c>
      <c r="K39" s="31"/>
      <c r="L39" s="33" t="s">
        <v>11</v>
      </c>
      <c r="M39" s="30"/>
      <c r="N39" s="33" t="s">
        <v>13</v>
      </c>
      <c r="O39" s="30"/>
      <c r="P39" s="33" t="s">
        <v>11</v>
      </c>
      <c r="Q39" s="24"/>
      <c r="R39" s="34">
        <f>SUMIFS('10-3参加者名簿'!$AJ$10:$AJ$259,'10-3参加者名簿'!$B$10:$B$259,'10-3参加者名簿'!$BS$4)</f>
        <v>0</v>
      </c>
      <c r="S39" s="34">
        <f>SUMIFS('10-3参加者名簿'!$AJ$10:$AJ$259,'10-3参加者名簿'!$B$10:$B$259,'10-3参加者名簿'!$BS$5,'10-3参加者名簿'!$D$10:$D$259,'10-3参加者名簿'!$BR$4)</f>
        <v>0</v>
      </c>
      <c r="T39" s="34">
        <f>SUMIFS('10-3参加者名簿'!$AJ$10:$AJ$259,'10-3参加者名簿'!$B$10:$B$259,'10-3参加者名簿'!$BS$5,'10-3参加者名簿'!$D$10:$D$259,'10-3参加者名簿'!$BR$5)</f>
        <v>0</v>
      </c>
    </row>
    <row r="40" spans="1:20" ht="32.25" customHeight="1" x14ac:dyDescent="0.2">
      <c r="A40" s="29">
        <v>32</v>
      </c>
      <c r="B40" s="24"/>
      <c r="C40" s="24"/>
      <c r="D40" s="30"/>
      <c r="E40" s="31" t="s">
        <v>10</v>
      </c>
      <c r="F40" s="31"/>
      <c r="G40" s="31" t="s">
        <v>11</v>
      </c>
      <c r="H40" s="32" t="s">
        <v>12</v>
      </c>
      <c r="I40" s="31"/>
      <c r="J40" s="31" t="s">
        <v>10</v>
      </c>
      <c r="K40" s="31"/>
      <c r="L40" s="33" t="s">
        <v>11</v>
      </c>
      <c r="M40" s="30"/>
      <c r="N40" s="33" t="s">
        <v>13</v>
      </c>
      <c r="O40" s="30"/>
      <c r="P40" s="33" t="s">
        <v>11</v>
      </c>
      <c r="Q40" s="24"/>
      <c r="R40" s="34">
        <f>SUMIFS('10-3参加者名簿'!$AK$10:$AK$259,'10-3参加者名簿'!$B$10:$B$259,'10-3参加者名簿'!$BS$4)</f>
        <v>0</v>
      </c>
      <c r="S40" s="34">
        <f>SUMIFS('10-3参加者名簿'!$AK$10:$AK$259,'10-3参加者名簿'!$B$10:$B$259,'10-3参加者名簿'!$BS$5,'10-3参加者名簿'!$D$10:$D$259,'10-3参加者名簿'!$BR$4)</f>
        <v>0</v>
      </c>
      <c r="T40" s="34">
        <f>SUMIFS('10-3参加者名簿'!$AK$10:$AK$259,'10-3参加者名簿'!$B$10:$B$259,'10-3参加者名簿'!$BS$5,'10-3参加者名簿'!$D$10:$D$259,'10-3参加者名簿'!$BR$5)</f>
        <v>0</v>
      </c>
    </row>
    <row r="41" spans="1:20" ht="32.25" customHeight="1" x14ac:dyDescent="0.2">
      <c r="A41" s="29">
        <v>33</v>
      </c>
      <c r="B41" s="24"/>
      <c r="C41" s="24"/>
      <c r="D41" s="30"/>
      <c r="E41" s="31" t="s">
        <v>10</v>
      </c>
      <c r="F41" s="31"/>
      <c r="G41" s="31" t="s">
        <v>11</v>
      </c>
      <c r="H41" s="32" t="s">
        <v>12</v>
      </c>
      <c r="I41" s="31"/>
      <c r="J41" s="31" t="s">
        <v>10</v>
      </c>
      <c r="K41" s="31"/>
      <c r="L41" s="33" t="s">
        <v>11</v>
      </c>
      <c r="M41" s="30"/>
      <c r="N41" s="33" t="s">
        <v>13</v>
      </c>
      <c r="O41" s="30"/>
      <c r="P41" s="33" t="s">
        <v>11</v>
      </c>
      <c r="Q41" s="24"/>
      <c r="R41" s="34">
        <f>SUMIFS('10-3参加者名簿'!$AL$10:$AL$259,'10-3参加者名簿'!$B$10:$B$259,'10-3参加者名簿'!$BS$4)</f>
        <v>0</v>
      </c>
      <c r="S41" s="34">
        <f>SUMIFS('10-3参加者名簿'!$AL$10:$AL$259,'10-3参加者名簿'!$B$10:$B$259,'10-3参加者名簿'!$BS$5,'10-3参加者名簿'!$D$10:$D$259,'10-3参加者名簿'!$BR$4)</f>
        <v>0</v>
      </c>
      <c r="T41" s="34">
        <f>SUMIFS('10-3参加者名簿'!$AL$10:$AL$259,'10-3参加者名簿'!$B$10:$B$259,'10-3参加者名簿'!$BS$5,'10-3参加者名簿'!$D$10:$D$259,'10-3参加者名簿'!$BR$5)</f>
        <v>0</v>
      </c>
    </row>
    <row r="42" spans="1:20" ht="32.25" customHeight="1" x14ac:dyDescent="0.2">
      <c r="A42" s="29">
        <v>34</v>
      </c>
      <c r="B42" s="24"/>
      <c r="C42" s="24"/>
      <c r="D42" s="30"/>
      <c r="E42" s="31" t="s">
        <v>10</v>
      </c>
      <c r="F42" s="31"/>
      <c r="G42" s="31" t="s">
        <v>11</v>
      </c>
      <c r="H42" s="32" t="s">
        <v>12</v>
      </c>
      <c r="I42" s="31"/>
      <c r="J42" s="31" t="s">
        <v>10</v>
      </c>
      <c r="K42" s="31"/>
      <c r="L42" s="33" t="s">
        <v>11</v>
      </c>
      <c r="M42" s="30"/>
      <c r="N42" s="33" t="s">
        <v>13</v>
      </c>
      <c r="O42" s="30"/>
      <c r="P42" s="33" t="s">
        <v>11</v>
      </c>
      <c r="Q42" s="24"/>
      <c r="R42" s="34">
        <f>SUMIFS('10-3参加者名簿'!$AM$10:$AM$259,'10-3参加者名簿'!$B$10:$B$259,'10-3参加者名簿'!$BS$4)</f>
        <v>0</v>
      </c>
      <c r="S42" s="34">
        <f>SUMIFS('10-3参加者名簿'!$AM$10:$AM$259,'10-3参加者名簿'!$B$10:$B$259,'10-3参加者名簿'!$BS$5,'10-3参加者名簿'!$D$10:$D$259,'10-3参加者名簿'!$BR$4)</f>
        <v>0</v>
      </c>
      <c r="T42" s="34">
        <f>SUMIFS('10-3参加者名簿'!$AM$10:$AM$259,'10-3参加者名簿'!$B$10:$B$259,'10-3参加者名簿'!$BS$5,'10-3参加者名簿'!$D$10:$D$259,'10-3参加者名簿'!$BR$5)</f>
        <v>0</v>
      </c>
    </row>
    <row r="43" spans="1:20" ht="32.25" customHeight="1" x14ac:dyDescent="0.2">
      <c r="A43" s="29">
        <v>35</v>
      </c>
      <c r="B43" s="24"/>
      <c r="C43" s="24"/>
      <c r="D43" s="30"/>
      <c r="E43" s="31" t="s">
        <v>10</v>
      </c>
      <c r="F43" s="31"/>
      <c r="G43" s="31" t="s">
        <v>11</v>
      </c>
      <c r="H43" s="32" t="s">
        <v>12</v>
      </c>
      <c r="I43" s="31"/>
      <c r="J43" s="31" t="s">
        <v>10</v>
      </c>
      <c r="K43" s="31"/>
      <c r="L43" s="33" t="s">
        <v>11</v>
      </c>
      <c r="M43" s="30"/>
      <c r="N43" s="33" t="s">
        <v>13</v>
      </c>
      <c r="O43" s="30"/>
      <c r="P43" s="33" t="s">
        <v>11</v>
      </c>
      <c r="Q43" s="24"/>
      <c r="R43" s="34">
        <f>SUMIFS('10-3参加者名簿'!$AN$10:$AN$259,'10-3参加者名簿'!$B$10:$B$259,'10-3参加者名簿'!$BS$4)</f>
        <v>0</v>
      </c>
      <c r="S43" s="34">
        <f>SUMIFS('10-3参加者名簿'!$AN$10:$AN$259,'10-3参加者名簿'!$B$10:$B$259,'10-3参加者名簿'!$BS$5,'10-3参加者名簿'!$D$10:$D$259,'10-3参加者名簿'!$BR$4)</f>
        <v>0</v>
      </c>
      <c r="T43" s="34">
        <f>SUMIFS('10-3参加者名簿'!$AN$10:$AN$259,'10-3参加者名簿'!$B$10:$B$259,'10-3参加者名簿'!$BS$5,'10-3参加者名簿'!$D$10:$D$259,'10-3参加者名簿'!$BR$5)</f>
        <v>0</v>
      </c>
    </row>
    <row r="44" spans="1:20" ht="32.25" customHeight="1" x14ac:dyDescent="0.2">
      <c r="A44" s="29">
        <v>36</v>
      </c>
      <c r="B44" s="24"/>
      <c r="C44" s="24"/>
      <c r="D44" s="30"/>
      <c r="E44" s="31" t="s">
        <v>10</v>
      </c>
      <c r="F44" s="31"/>
      <c r="G44" s="31" t="s">
        <v>11</v>
      </c>
      <c r="H44" s="32" t="s">
        <v>12</v>
      </c>
      <c r="I44" s="31"/>
      <c r="J44" s="31" t="s">
        <v>10</v>
      </c>
      <c r="K44" s="31"/>
      <c r="L44" s="33" t="s">
        <v>11</v>
      </c>
      <c r="M44" s="30"/>
      <c r="N44" s="33" t="s">
        <v>13</v>
      </c>
      <c r="O44" s="30"/>
      <c r="P44" s="33" t="s">
        <v>11</v>
      </c>
      <c r="Q44" s="24"/>
      <c r="R44" s="34">
        <f>SUMIFS('10-3参加者名簿'!$AO$10:$AO$259,'10-3参加者名簿'!$B$10:$B$259,'10-3参加者名簿'!$BS$4)</f>
        <v>0</v>
      </c>
      <c r="S44" s="34">
        <f>SUMIFS('10-3参加者名簿'!$AO$10:$AO$259,'10-3参加者名簿'!$B$10:$B$259,'10-3参加者名簿'!$BS$5,'10-3参加者名簿'!$D$10:$D$259,'10-3参加者名簿'!$BR$4)</f>
        <v>0</v>
      </c>
      <c r="T44" s="34">
        <f>SUMIFS('10-3参加者名簿'!$AO$10:$AO$259,'10-3参加者名簿'!$B$10:$B$259,'10-3参加者名簿'!$BS$5,'10-3参加者名簿'!$D$10:$D$259,'10-3参加者名簿'!$BR$5)</f>
        <v>0</v>
      </c>
    </row>
    <row r="45" spans="1:20" ht="32.25" customHeight="1" x14ac:dyDescent="0.2">
      <c r="A45" s="29">
        <v>37</v>
      </c>
      <c r="B45" s="24"/>
      <c r="C45" s="24"/>
      <c r="D45" s="30"/>
      <c r="E45" s="31" t="s">
        <v>10</v>
      </c>
      <c r="F45" s="31"/>
      <c r="G45" s="31" t="s">
        <v>11</v>
      </c>
      <c r="H45" s="32" t="s">
        <v>12</v>
      </c>
      <c r="I45" s="31"/>
      <c r="J45" s="31" t="s">
        <v>10</v>
      </c>
      <c r="K45" s="31"/>
      <c r="L45" s="33" t="s">
        <v>11</v>
      </c>
      <c r="M45" s="30"/>
      <c r="N45" s="33" t="s">
        <v>13</v>
      </c>
      <c r="O45" s="30"/>
      <c r="P45" s="33" t="s">
        <v>11</v>
      </c>
      <c r="Q45" s="24"/>
      <c r="R45" s="34">
        <f>SUMIFS('10-3参加者名簿'!$AP$10:$AP$259,'10-3参加者名簿'!$B$10:$B$259,'10-3参加者名簿'!$BS$4)</f>
        <v>0</v>
      </c>
      <c r="S45" s="34">
        <f>SUMIFS('10-3参加者名簿'!$AP$10:$AP$259,'10-3参加者名簿'!$B$10:$B$259,'10-3参加者名簿'!$BS$5,'10-3参加者名簿'!$D$10:$D$259,'10-3参加者名簿'!$BR$4)</f>
        <v>0</v>
      </c>
      <c r="T45" s="34">
        <f>SUMIFS('10-3参加者名簿'!$AP$10:$AP$259,'10-3参加者名簿'!$B$10:$B$259,'10-3参加者名簿'!$BS$5,'10-3参加者名簿'!$D$10:$D$259,'10-3参加者名簿'!$BR$5)</f>
        <v>0</v>
      </c>
    </row>
    <row r="46" spans="1:20" ht="32.25" customHeight="1" x14ac:dyDescent="0.2">
      <c r="A46" s="29">
        <v>38</v>
      </c>
      <c r="B46" s="24"/>
      <c r="C46" s="24"/>
      <c r="D46" s="30"/>
      <c r="E46" s="31" t="s">
        <v>10</v>
      </c>
      <c r="F46" s="31"/>
      <c r="G46" s="31" t="s">
        <v>11</v>
      </c>
      <c r="H46" s="32" t="s">
        <v>12</v>
      </c>
      <c r="I46" s="31"/>
      <c r="J46" s="31" t="s">
        <v>10</v>
      </c>
      <c r="K46" s="31"/>
      <c r="L46" s="33" t="s">
        <v>11</v>
      </c>
      <c r="M46" s="30"/>
      <c r="N46" s="33" t="s">
        <v>13</v>
      </c>
      <c r="O46" s="30"/>
      <c r="P46" s="33" t="s">
        <v>11</v>
      </c>
      <c r="Q46" s="24"/>
      <c r="R46" s="34">
        <f>SUMIFS('10-3参加者名簿'!$AQ$10:$AQ$259,'10-3参加者名簿'!$B$10:$B$259,'10-3参加者名簿'!$BS$4)</f>
        <v>0</v>
      </c>
      <c r="S46" s="34">
        <f>SUMIFS('10-3参加者名簿'!$AQ$10:$AQ$259,'10-3参加者名簿'!$B$10:$B$259,'10-3参加者名簿'!$BS$5,'10-3参加者名簿'!$D$10:$D$259,'10-3参加者名簿'!$BR$4)</f>
        <v>0</v>
      </c>
      <c r="T46" s="34">
        <f>SUMIFS('10-3参加者名簿'!$AQ$10:$AQ$259,'10-3参加者名簿'!$B$10:$B$259,'10-3参加者名簿'!$BS$5,'10-3参加者名簿'!$D$10:$D$259,'10-3参加者名簿'!$BR$5)</f>
        <v>0</v>
      </c>
    </row>
    <row r="47" spans="1:20" ht="32.25" customHeight="1" x14ac:dyDescent="0.2">
      <c r="A47" s="29">
        <v>39</v>
      </c>
      <c r="B47" s="24"/>
      <c r="C47" s="24"/>
      <c r="D47" s="30"/>
      <c r="E47" s="31" t="s">
        <v>10</v>
      </c>
      <c r="F47" s="31"/>
      <c r="G47" s="31" t="s">
        <v>11</v>
      </c>
      <c r="H47" s="32" t="s">
        <v>12</v>
      </c>
      <c r="I47" s="31"/>
      <c r="J47" s="31" t="s">
        <v>10</v>
      </c>
      <c r="K47" s="31"/>
      <c r="L47" s="33" t="s">
        <v>11</v>
      </c>
      <c r="M47" s="30"/>
      <c r="N47" s="33" t="s">
        <v>13</v>
      </c>
      <c r="O47" s="30"/>
      <c r="P47" s="33" t="s">
        <v>11</v>
      </c>
      <c r="Q47" s="24"/>
      <c r="R47" s="34">
        <f>SUMIFS('10-3参加者名簿'!$AR$10:$AR$259,'10-3参加者名簿'!$B$10:$B$259,'10-3参加者名簿'!$BS$4)</f>
        <v>0</v>
      </c>
      <c r="S47" s="34">
        <f>SUMIFS('10-3参加者名簿'!$AR$10:$AR$259,'10-3参加者名簿'!$B$10:$B$259,'10-3参加者名簿'!$BS$5,'10-3参加者名簿'!$D$10:$D$259,'10-3参加者名簿'!$BR$4)</f>
        <v>0</v>
      </c>
      <c r="T47" s="34">
        <f>SUMIFS('10-3参加者名簿'!$AR$10:$AR$259,'10-3参加者名簿'!$B$10:$B$259,'10-3参加者名簿'!$BS$5,'10-3参加者名簿'!$D$10:$D$259,'10-3参加者名簿'!$BR$5)</f>
        <v>0</v>
      </c>
    </row>
    <row r="48" spans="1:20" ht="32.25" customHeight="1" x14ac:dyDescent="0.2">
      <c r="A48" s="29">
        <v>40</v>
      </c>
      <c r="B48" s="24"/>
      <c r="C48" s="24"/>
      <c r="D48" s="30"/>
      <c r="E48" s="31" t="s">
        <v>10</v>
      </c>
      <c r="F48" s="31"/>
      <c r="G48" s="31" t="s">
        <v>11</v>
      </c>
      <c r="H48" s="32" t="s">
        <v>12</v>
      </c>
      <c r="I48" s="31"/>
      <c r="J48" s="31" t="s">
        <v>10</v>
      </c>
      <c r="K48" s="31"/>
      <c r="L48" s="33" t="s">
        <v>11</v>
      </c>
      <c r="M48" s="30"/>
      <c r="N48" s="33" t="s">
        <v>13</v>
      </c>
      <c r="O48" s="30"/>
      <c r="P48" s="33" t="s">
        <v>11</v>
      </c>
      <c r="Q48" s="24"/>
      <c r="R48" s="34">
        <f>SUMIFS('10-3参加者名簿'!$AS$10:$AS$259,'10-3参加者名簿'!$B$10:$B$259,'10-3参加者名簿'!$BS$4)</f>
        <v>0</v>
      </c>
      <c r="S48" s="34">
        <f>SUMIFS('10-3参加者名簿'!$AS$10:$AS$259,'10-3参加者名簿'!$B$10:$B$259,'10-3参加者名簿'!$BS$5,'10-3参加者名簿'!$D$10:$D$259,'10-3参加者名簿'!$BR$4)</f>
        <v>0</v>
      </c>
      <c r="T48" s="34">
        <f>SUMIFS('10-3参加者名簿'!$AS$10:$AS$259,'10-3参加者名簿'!$B$10:$B$259,'10-3参加者名簿'!$BS$5,'10-3参加者名簿'!$D$10:$D$259,'10-3参加者名簿'!$BR$5)</f>
        <v>0</v>
      </c>
    </row>
    <row r="49" spans="1:20" ht="27" customHeight="1" x14ac:dyDescent="0.2">
      <c r="A49" s="35"/>
      <c r="B49" s="36"/>
      <c r="C49" s="36"/>
      <c r="D49" s="36"/>
      <c r="E49" s="36"/>
      <c r="F49" s="36"/>
      <c r="G49" s="36"/>
      <c r="H49" s="37"/>
      <c r="I49" s="36"/>
      <c r="J49" s="36"/>
      <c r="K49" s="36"/>
      <c r="L49" s="36"/>
      <c r="M49" s="36"/>
      <c r="N49" s="36"/>
      <c r="O49" s="36"/>
      <c r="P49" s="36"/>
      <c r="Q49" s="36"/>
      <c r="R49" s="38"/>
      <c r="S49" s="38"/>
      <c r="T49" s="38"/>
    </row>
    <row r="50" spans="1:20" ht="27" customHeight="1" x14ac:dyDescent="0.2">
      <c r="B50" s="26"/>
      <c r="C50" s="26"/>
      <c r="D50" s="26"/>
      <c r="E50" s="26"/>
      <c r="F50" s="26"/>
      <c r="G50" s="26"/>
      <c r="H50" s="39"/>
      <c r="I50" s="26"/>
      <c r="J50" s="26"/>
      <c r="K50" s="26"/>
      <c r="L50" s="26"/>
      <c r="M50" s="26"/>
      <c r="N50" s="26"/>
      <c r="O50" s="26"/>
      <c r="P50" s="26"/>
      <c r="Q50" s="26"/>
      <c r="R50" s="40"/>
      <c r="S50" s="40"/>
      <c r="T50" s="40"/>
    </row>
    <row r="51" spans="1:20" ht="27" customHeight="1" x14ac:dyDescent="0.2">
      <c r="B51" s="26"/>
      <c r="C51" s="26"/>
      <c r="D51" s="26"/>
      <c r="E51" s="26"/>
      <c r="F51" s="26"/>
      <c r="G51" s="26"/>
      <c r="H51" s="39"/>
      <c r="I51" s="26"/>
      <c r="J51" s="26"/>
      <c r="K51" s="26"/>
      <c r="L51" s="26"/>
      <c r="M51" s="26"/>
      <c r="N51" s="26"/>
      <c r="O51" s="26"/>
      <c r="P51" s="26"/>
      <c r="Q51" s="26"/>
      <c r="R51" s="40"/>
      <c r="S51" s="40"/>
      <c r="T51" s="40"/>
    </row>
    <row r="52" spans="1:20" ht="27" customHeight="1" x14ac:dyDescent="0.2">
      <c r="B52" s="26"/>
      <c r="C52" s="26"/>
      <c r="D52" s="26"/>
      <c r="E52" s="26"/>
      <c r="F52" s="26"/>
      <c r="G52" s="26"/>
      <c r="H52" s="39"/>
      <c r="I52" s="26"/>
      <c r="J52" s="26"/>
      <c r="K52" s="26"/>
      <c r="L52" s="26"/>
      <c r="M52" s="26"/>
      <c r="N52" s="26"/>
      <c r="O52" s="26"/>
      <c r="P52" s="26"/>
      <c r="Q52" s="26"/>
      <c r="R52" s="40"/>
      <c r="S52" s="40"/>
      <c r="T52" s="40"/>
    </row>
    <row r="53" spans="1:20" ht="27" customHeight="1" x14ac:dyDescent="0.2">
      <c r="B53" s="26"/>
      <c r="C53" s="26"/>
      <c r="D53" s="26"/>
      <c r="E53" s="26"/>
      <c r="F53" s="26"/>
      <c r="G53" s="26"/>
      <c r="H53" s="39"/>
      <c r="I53" s="26"/>
      <c r="J53" s="26"/>
      <c r="K53" s="26"/>
      <c r="L53" s="26"/>
      <c r="M53" s="26"/>
      <c r="N53" s="26"/>
      <c r="O53" s="26"/>
      <c r="P53" s="26"/>
      <c r="Q53" s="26"/>
      <c r="R53" s="40"/>
      <c r="S53" s="40"/>
      <c r="T53" s="40"/>
    </row>
    <row r="54" spans="1:20" ht="27" customHeight="1" x14ac:dyDescent="0.2">
      <c r="B54" s="26"/>
      <c r="C54" s="26"/>
      <c r="D54" s="26"/>
      <c r="E54" s="26"/>
      <c r="F54" s="26"/>
      <c r="G54" s="26"/>
      <c r="H54" s="39"/>
      <c r="I54" s="26"/>
      <c r="J54" s="26"/>
      <c r="K54" s="26"/>
      <c r="L54" s="26"/>
      <c r="M54" s="26"/>
      <c r="N54" s="26"/>
      <c r="O54" s="26"/>
      <c r="P54" s="26"/>
      <c r="Q54" s="26"/>
      <c r="R54" s="40"/>
      <c r="S54" s="40"/>
      <c r="T54" s="40"/>
    </row>
    <row r="55" spans="1:20" ht="27" customHeight="1" x14ac:dyDescent="0.2">
      <c r="B55" s="26"/>
      <c r="C55" s="26"/>
      <c r="D55" s="26"/>
      <c r="E55" s="26"/>
      <c r="F55" s="26"/>
      <c r="G55" s="26"/>
      <c r="H55" s="39"/>
      <c r="I55" s="26"/>
      <c r="J55" s="26"/>
      <c r="K55" s="26"/>
      <c r="L55" s="26"/>
      <c r="M55" s="26"/>
      <c r="N55" s="26"/>
      <c r="O55" s="26"/>
      <c r="P55" s="26"/>
      <c r="Q55" s="26"/>
      <c r="R55" s="40"/>
      <c r="S55" s="40"/>
      <c r="T55" s="40"/>
    </row>
    <row r="56" spans="1:20" ht="27" customHeight="1" x14ac:dyDescent="0.2">
      <c r="B56" s="26"/>
      <c r="C56" s="26"/>
      <c r="D56" s="26"/>
      <c r="E56" s="26"/>
      <c r="F56" s="26"/>
      <c r="G56" s="26"/>
      <c r="H56" s="39"/>
      <c r="I56" s="26"/>
      <c r="J56" s="26"/>
      <c r="K56" s="26"/>
      <c r="L56" s="26"/>
      <c r="M56" s="26"/>
      <c r="N56" s="26"/>
      <c r="O56" s="26"/>
      <c r="P56" s="26"/>
      <c r="Q56" s="26"/>
      <c r="R56" s="40"/>
      <c r="S56" s="40"/>
      <c r="T56" s="40"/>
    </row>
    <row r="57" spans="1:20" ht="27" customHeight="1" x14ac:dyDescent="0.2">
      <c r="B57" s="26"/>
      <c r="C57" s="26"/>
      <c r="D57" s="26"/>
      <c r="E57" s="26"/>
      <c r="F57" s="26"/>
      <c r="G57" s="26"/>
      <c r="H57" s="39"/>
      <c r="I57" s="26"/>
      <c r="J57" s="26"/>
      <c r="K57" s="26"/>
      <c r="L57" s="26"/>
      <c r="M57" s="26"/>
      <c r="N57" s="26"/>
      <c r="O57" s="26"/>
      <c r="P57" s="26"/>
      <c r="Q57" s="26"/>
      <c r="R57" s="40"/>
      <c r="S57" s="40"/>
      <c r="T57" s="40"/>
    </row>
    <row r="58" spans="1:20" ht="27" customHeight="1" x14ac:dyDescent="0.2">
      <c r="B58" s="26"/>
      <c r="C58" s="26"/>
      <c r="D58" s="26"/>
      <c r="E58" s="26"/>
      <c r="F58" s="26"/>
      <c r="G58" s="26"/>
      <c r="H58" s="39"/>
      <c r="I58" s="26"/>
      <c r="J58" s="26"/>
      <c r="K58" s="26"/>
      <c r="L58" s="26"/>
      <c r="M58" s="26"/>
      <c r="N58" s="26"/>
      <c r="O58" s="26"/>
      <c r="P58" s="26"/>
      <c r="Q58" s="26"/>
      <c r="R58" s="40"/>
      <c r="S58" s="40"/>
      <c r="T58" s="40"/>
    </row>
    <row r="59" spans="1:20" ht="27" customHeight="1" x14ac:dyDescent="0.2">
      <c r="B59" s="26"/>
      <c r="C59" s="26"/>
      <c r="D59" s="26"/>
      <c r="E59" s="26"/>
      <c r="F59" s="26"/>
      <c r="G59" s="26"/>
      <c r="H59" s="39"/>
      <c r="I59" s="26"/>
      <c r="J59" s="26"/>
      <c r="K59" s="26"/>
      <c r="L59" s="26"/>
      <c r="M59" s="26"/>
      <c r="N59" s="26"/>
      <c r="O59" s="26"/>
      <c r="P59" s="26"/>
      <c r="Q59" s="26"/>
      <c r="R59" s="40"/>
      <c r="S59" s="40"/>
      <c r="T59" s="40"/>
    </row>
    <row r="60" spans="1:20" ht="27" customHeight="1" x14ac:dyDescent="0.2">
      <c r="B60" s="26"/>
      <c r="C60" s="26"/>
      <c r="D60" s="26"/>
      <c r="E60" s="26"/>
      <c r="F60" s="26"/>
      <c r="G60" s="26"/>
      <c r="H60" s="39"/>
      <c r="I60" s="26"/>
      <c r="J60" s="26"/>
      <c r="K60" s="26"/>
      <c r="L60" s="26"/>
      <c r="M60" s="26"/>
      <c r="N60" s="26"/>
      <c r="O60" s="26"/>
      <c r="P60" s="26"/>
      <c r="Q60" s="26"/>
      <c r="R60" s="40"/>
      <c r="S60" s="40"/>
      <c r="T60" s="40"/>
    </row>
    <row r="61" spans="1:20" ht="27" customHeight="1" x14ac:dyDescent="0.2">
      <c r="B61" s="26"/>
      <c r="C61" s="26"/>
      <c r="D61" s="26"/>
      <c r="E61" s="26"/>
      <c r="F61" s="26"/>
      <c r="G61" s="26"/>
      <c r="H61" s="39"/>
      <c r="I61" s="26"/>
      <c r="J61" s="26"/>
      <c r="K61" s="26"/>
      <c r="L61" s="26"/>
      <c r="M61" s="26"/>
      <c r="N61" s="26"/>
      <c r="O61" s="26"/>
      <c r="P61" s="26"/>
      <c r="Q61" s="26"/>
      <c r="R61" s="40"/>
      <c r="S61" s="40"/>
      <c r="T61" s="40"/>
    </row>
    <row r="62" spans="1:20" ht="27" customHeight="1" x14ac:dyDescent="0.2">
      <c r="B62" s="26"/>
      <c r="C62" s="26"/>
      <c r="D62" s="26"/>
      <c r="E62" s="26"/>
      <c r="F62" s="26"/>
      <c r="G62" s="26"/>
      <c r="H62" s="39"/>
      <c r="I62" s="26"/>
      <c r="J62" s="26"/>
      <c r="K62" s="26"/>
      <c r="L62" s="26"/>
      <c r="M62" s="26"/>
      <c r="N62" s="26"/>
      <c r="O62" s="26"/>
      <c r="P62" s="26"/>
      <c r="Q62" s="26"/>
      <c r="R62" s="40"/>
      <c r="S62" s="40"/>
      <c r="T62" s="40"/>
    </row>
    <row r="63" spans="1:20" ht="27" customHeight="1" x14ac:dyDescent="0.2">
      <c r="B63" s="26"/>
      <c r="C63" s="26"/>
      <c r="D63" s="26"/>
      <c r="E63" s="26"/>
      <c r="F63" s="26"/>
      <c r="G63" s="26"/>
      <c r="H63" s="39"/>
      <c r="I63" s="26"/>
      <c r="J63" s="26"/>
      <c r="K63" s="26"/>
      <c r="L63" s="26"/>
      <c r="M63" s="26"/>
      <c r="N63" s="26"/>
      <c r="O63" s="26"/>
      <c r="P63" s="26"/>
      <c r="Q63" s="26"/>
      <c r="R63" s="40"/>
      <c r="S63" s="40"/>
      <c r="T63" s="40"/>
    </row>
    <row r="64" spans="1:20" ht="27" customHeight="1" x14ac:dyDescent="0.2">
      <c r="B64" s="26"/>
      <c r="C64" s="26"/>
      <c r="D64" s="26"/>
      <c r="E64" s="26"/>
      <c r="F64" s="26"/>
      <c r="G64" s="26"/>
      <c r="H64" s="39"/>
      <c r="I64" s="26"/>
      <c r="J64" s="26"/>
      <c r="K64" s="26"/>
      <c r="L64" s="26"/>
      <c r="M64" s="26"/>
      <c r="N64" s="26"/>
      <c r="O64" s="26"/>
      <c r="P64" s="26"/>
      <c r="Q64" s="26"/>
      <c r="R64" s="40"/>
      <c r="S64" s="40"/>
      <c r="T64" s="40"/>
    </row>
    <row r="65" spans="2:20" ht="27" customHeight="1" x14ac:dyDescent="0.2">
      <c r="B65" s="26"/>
      <c r="C65" s="26"/>
      <c r="D65" s="26"/>
      <c r="E65" s="26"/>
      <c r="F65" s="26"/>
      <c r="G65" s="26"/>
      <c r="H65" s="39"/>
      <c r="I65" s="26"/>
      <c r="J65" s="26"/>
      <c r="K65" s="26"/>
      <c r="L65" s="26"/>
      <c r="M65" s="26"/>
      <c r="N65" s="26"/>
      <c r="O65" s="26"/>
      <c r="P65" s="26"/>
      <c r="Q65" s="26"/>
      <c r="R65" s="40"/>
      <c r="S65" s="40"/>
      <c r="T65" s="40"/>
    </row>
    <row r="66" spans="2:20" ht="27" customHeight="1" x14ac:dyDescent="0.2">
      <c r="B66" s="26"/>
      <c r="C66" s="26"/>
      <c r="D66" s="26"/>
      <c r="E66" s="26"/>
      <c r="F66" s="26"/>
      <c r="G66" s="26"/>
      <c r="H66" s="39"/>
      <c r="I66" s="26"/>
      <c r="J66" s="26"/>
      <c r="K66" s="26"/>
      <c r="L66" s="26"/>
      <c r="M66" s="26"/>
      <c r="N66" s="26"/>
      <c r="O66" s="26"/>
      <c r="P66" s="26"/>
      <c r="Q66" s="26"/>
      <c r="R66" s="40"/>
      <c r="S66" s="40"/>
      <c r="T66" s="40"/>
    </row>
    <row r="67" spans="2:20" ht="27" customHeight="1" x14ac:dyDescent="0.2">
      <c r="B67" s="26"/>
      <c r="C67" s="26"/>
      <c r="D67" s="26"/>
      <c r="E67" s="26"/>
      <c r="F67" s="26"/>
      <c r="G67" s="26"/>
      <c r="H67" s="39"/>
      <c r="I67" s="26"/>
      <c r="J67" s="26"/>
      <c r="K67" s="26"/>
      <c r="L67" s="26"/>
      <c r="M67" s="26"/>
      <c r="N67" s="26"/>
      <c r="O67" s="26"/>
      <c r="P67" s="26"/>
      <c r="Q67" s="26"/>
      <c r="R67" s="40"/>
      <c r="S67" s="40"/>
      <c r="T67" s="40"/>
    </row>
    <row r="68" spans="2:20" ht="27" customHeight="1" x14ac:dyDescent="0.2">
      <c r="B68" s="26"/>
      <c r="C68" s="26"/>
      <c r="D68" s="26"/>
      <c r="E68" s="26"/>
      <c r="F68" s="26"/>
      <c r="G68" s="26"/>
      <c r="H68" s="39"/>
      <c r="I68" s="26"/>
      <c r="J68" s="26"/>
      <c r="K68" s="26"/>
      <c r="L68" s="26"/>
      <c r="M68" s="26"/>
      <c r="N68" s="26"/>
      <c r="O68" s="26"/>
      <c r="P68" s="26"/>
      <c r="Q68" s="26"/>
      <c r="R68" s="40"/>
      <c r="S68" s="40"/>
      <c r="T68" s="40"/>
    </row>
  </sheetData>
  <sheetProtection insertColumns="0" insertRows="0" deleteColumns="0" deleteRows="0"/>
  <customSheetViews>
    <customSheetView guid="{E9C645AB-1954-48FD-900F-37D785A22A52}" showPageBreaks="1" printArea="1" view="pageBreakPreview">
      <pane ySplit="8" topLeftCell="A12" activePane="bottomLeft" state="frozen"/>
      <selection pane="bottomLeft" activeCell="A3" sqref="A3:T3"/>
      <rowBreaks count="2" manualBreakCount="2">
        <brk id="28" max="19" man="1"/>
        <brk id="48" max="19" man="1"/>
      </rowBreaks>
      <pageMargins left="0.70866141732283472" right="0.70866141732283472" top="0.74803149606299213" bottom="0.74803149606299213" header="0.31496062992125984" footer="0.31496062992125984"/>
      <printOptions horizontalCentered="1" verticalCentered="1"/>
      <pageSetup paperSize="9" scale="90" fitToHeight="2" orientation="portrait" r:id="rId1"/>
      <headerFooter>
        <oddHeader>&amp;R&amp;"ＭＳ 明朝,標準"&amp;16No.&amp;P</oddHeader>
      </headerFooter>
    </customSheetView>
  </customSheetViews>
  <mergeCells count="13">
    <mergeCell ref="O5:P5"/>
    <mergeCell ref="R7:T7"/>
    <mergeCell ref="A2:T2"/>
    <mergeCell ref="A3:T3"/>
    <mergeCell ref="B7:B8"/>
    <mergeCell ref="A7:A8"/>
    <mergeCell ref="D7:L8"/>
    <mergeCell ref="M7:N8"/>
    <mergeCell ref="O7:P8"/>
    <mergeCell ref="C7:C8"/>
    <mergeCell ref="Q7:Q8"/>
    <mergeCell ref="H5:M5"/>
    <mergeCell ref="D5:G5"/>
  </mergeCells>
  <phoneticPr fontId="1"/>
  <conditionalFormatting sqref="R9:T68">
    <cfRule type="expression" dxfId="1" priority="1">
      <formula>$B9=0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0" fitToHeight="2" orientation="portrait" r:id="rId2"/>
  <headerFooter>
    <oddHeader>&amp;R&amp;"ＭＳ 明朝,標準"&amp;16No.&amp;P</oddHeader>
  </headerFooter>
  <rowBreaks count="2" manualBreakCount="2">
    <brk id="28" max="19" man="1"/>
    <brk id="48" max="19" man="1"/>
  </rowBreaks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0000000}">
          <x14:formula1>
            <xm:f>'10-3参加者名簿'!$BT$4:$BT$8</xm:f>
          </x14:formula1>
          <xm:sqref>B9:B68</xm:sqref>
        </x14:dataValidation>
        <x14:dataValidation type="list" errorStyle="information" allowBlank="1" showInputMessage="1" xr:uid="{00000000-0002-0000-0100-000001000000}">
          <x14:formula1>
            <xm:f>'10-3参加者名簿'!$BU$4:$BU$13</xm:f>
          </x14:formula1>
          <xm:sqref>C9:C68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T68"/>
  <sheetViews>
    <sheetView view="pageBreakPreview" zoomScaleNormal="100" zoomScaleSheetLayoutView="100" workbookViewId="0">
      <selection activeCell="Q15" sqref="Q15"/>
    </sheetView>
  </sheetViews>
  <sheetFormatPr defaultColWidth="9" defaultRowHeight="13.2" x14ac:dyDescent="0.2"/>
  <cols>
    <col min="1" max="1" width="3" style="1" customWidth="1"/>
    <col min="2" max="2" width="11.88671875" style="1" customWidth="1"/>
    <col min="3" max="3" width="17.33203125" style="1" customWidth="1"/>
    <col min="4" max="4" width="2.88671875" style="1" customWidth="1"/>
    <col min="5" max="5" width="1.88671875" style="1" customWidth="1"/>
    <col min="6" max="6" width="2.88671875" style="1" customWidth="1"/>
    <col min="7" max="7" width="1.88671875" style="1" customWidth="1"/>
    <col min="8" max="8" width="1.88671875" style="2" customWidth="1"/>
    <col min="9" max="9" width="2.88671875" style="1" customWidth="1"/>
    <col min="10" max="10" width="1.88671875" style="1" customWidth="1"/>
    <col min="11" max="11" width="2.88671875" style="1" customWidth="1"/>
    <col min="12" max="12" width="1.88671875" style="1" customWidth="1"/>
    <col min="13" max="13" width="2.88671875" style="1" customWidth="1"/>
    <col min="14" max="14" width="1.88671875" style="1" customWidth="1"/>
    <col min="15" max="15" width="2.88671875" style="1" customWidth="1"/>
    <col min="16" max="16" width="1.88671875" style="1" customWidth="1"/>
    <col min="17" max="17" width="18.6640625" style="1" customWidth="1"/>
    <col min="18" max="20" width="4.44140625" style="1" customWidth="1"/>
    <col min="21" max="16384" width="9" style="1"/>
  </cols>
  <sheetData>
    <row r="1" spans="1:20" ht="21" customHeight="1" x14ac:dyDescent="0.2">
      <c r="A1" s="1" t="s">
        <v>118</v>
      </c>
    </row>
    <row r="2" spans="1:20" ht="24.75" customHeight="1" x14ac:dyDescent="0.2">
      <c r="A2" s="120" t="s">
        <v>17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</row>
    <row r="3" spans="1:20" ht="24.75" customHeight="1" x14ac:dyDescent="0.2">
      <c r="A3" s="120" t="s">
        <v>104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</row>
    <row r="4" spans="1:20" ht="19.5" customHeight="1" x14ac:dyDescent="0.2"/>
    <row r="5" spans="1:20" ht="29.25" customHeight="1" x14ac:dyDescent="0.2">
      <c r="B5" s="23" t="s">
        <v>18</v>
      </c>
      <c r="C5" s="64" t="s">
        <v>144</v>
      </c>
      <c r="D5" s="124" t="s">
        <v>19</v>
      </c>
      <c r="E5" s="124"/>
      <c r="F5" s="124"/>
      <c r="G5" s="124"/>
      <c r="H5" s="123" t="s">
        <v>235</v>
      </c>
      <c r="I5" s="123"/>
      <c r="J5" s="123"/>
      <c r="K5" s="123"/>
      <c r="L5" s="123"/>
      <c r="M5" s="123"/>
      <c r="N5" s="25"/>
      <c r="O5" s="118" t="s">
        <v>30</v>
      </c>
      <c r="P5" s="118"/>
      <c r="Q5" s="46" t="s">
        <v>274</v>
      </c>
      <c r="S5" s="26"/>
      <c r="T5" s="26"/>
    </row>
    <row r="7" spans="1:20" ht="20.25" customHeight="1" x14ac:dyDescent="0.2">
      <c r="A7" s="121" t="s">
        <v>21</v>
      </c>
      <c r="B7" s="119" t="s">
        <v>42</v>
      </c>
      <c r="C7" s="119" t="s">
        <v>5</v>
      </c>
      <c r="D7" s="119" t="s">
        <v>6</v>
      </c>
      <c r="E7" s="119"/>
      <c r="F7" s="119"/>
      <c r="G7" s="119"/>
      <c r="H7" s="119"/>
      <c r="I7" s="119"/>
      <c r="J7" s="119"/>
      <c r="K7" s="119"/>
      <c r="L7" s="119"/>
      <c r="M7" s="119" t="s">
        <v>7</v>
      </c>
      <c r="N7" s="119"/>
      <c r="O7" s="119" t="s">
        <v>8</v>
      </c>
      <c r="P7" s="119"/>
      <c r="Q7" s="119" t="s">
        <v>9</v>
      </c>
      <c r="R7" s="119" t="s">
        <v>23</v>
      </c>
      <c r="S7" s="119"/>
      <c r="T7" s="119"/>
    </row>
    <row r="8" spans="1:20" ht="20.25" customHeight="1" x14ac:dyDescent="0.2">
      <c r="A8" s="122"/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27" t="s">
        <v>22</v>
      </c>
      <c r="S8" s="28" t="s">
        <v>24</v>
      </c>
      <c r="T8" s="28" t="s">
        <v>25</v>
      </c>
    </row>
    <row r="9" spans="1:20" ht="32.25" customHeight="1" x14ac:dyDescent="0.2">
      <c r="A9" s="29">
        <v>1</v>
      </c>
      <c r="B9" s="24" t="s">
        <v>31</v>
      </c>
      <c r="C9" s="24" t="s">
        <v>37</v>
      </c>
      <c r="D9" s="30">
        <v>4</v>
      </c>
      <c r="E9" s="31" t="s">
        <v>10</v>
      </c>
      <c r="F9" s="31">
        <v>25</v>
      </c>
      <c r="G9" s="31" t="s">
        <v>11</v>
      </c>
      <c r="H9" s="32" t="s">
        <v>237</v>
      </c>
      <c r="I9" s="31"/>
      <c r="J9" s="31" t="s">
        <v>10</v>
      </c>
      <c r="K9" s="31"/>
      <c r="L9" s="33" t="s">
        <v>11</v>
      </c>
      <c r="M9" s="30"/>
      <c r="N9" s="33" t="s">
        <v>13</v>
      </c>
      <c r="O9" s="30">
        <v>1</v>
      </c>
      <c r="P9" s="33" t="s">
        <v>11</v>
      </c>
      <c r="Q9" s="24" t="s">
        <v>236</v>
      </c>
      <c r="R9" s="34">
        <v>1</v>
      </c>
      <c r="S9" s="34">
        <v>4</v>
      </c>
      <c r="T9" s="34">
        <v>0</v>
      </c>
    </row>
    <row r="10" spans="1:20" ht="32.25" customHeight="1" x14ac:dyDescent="0.2">
      <c r="A10" s="29">
        <v>2</v>
      </c>
      <c r="B10" s="24" t="s">
        <v>32</v>
      </c>
      <c r="C10" s="24" t="s">
        <v>43</v>
      </c>
      <c r="D10" s="30">
        <v>6</v>
      </c>
      <c r="E10" s="31" t="s">
        <v>10</v>
      </c>
      <c r="F10" s="31">
        <v>20</v>
      </c>
      <c r="G10" s="31" t="s">
        <v>11</v>
      </c>
      <c r="H10" s="32" t="s">
        <v>237</v>
      </c>
      <c r="I10" s="31">
        <v>6</v>
      </c>
      <c r="J10" s="31" t="s">
        <v>10</v>
      </c>
      <c r="K10" s="31">
        <v>21</v>
      </c>
      <c r="L10" s="33" t="s">
        <v>11</v>
      </c>
      <c r="M10" s="30">
        <v>2</v>
      </c>
      <c r="N10" s="33" t="s">
        <v>13</v>
      </c>
      <c r="O10" s="30">
        <v>3</v>
      </c>
      <c r="P10" s="33" t="s">
        <v>11</v>
      </c>
      <c r="Q10" s="24" t="s">
        <v>238</v>
      </c>
      <c r="R10" s="34">
        <v>3</v>
      </c>
      <c r="S10" s="34">
        <v>0</v>
      </c>
      <c r="T10" s="34">
        <v>2</v>
      </c>
    </row>
    <row r="11" spans="1:20" ht="32.25" customHeight="1" x14ac:dyDescent="0.2">
      <c r="A11" s="29">
        <v>3</v>
      </c>
      <c r="B11" s="24"/>
      <c r="C11" s="24"/>
      <c r="D11" s="30"/>
      <c r="E11" s="31" t="s">
        <v>10</v>
      </c>
      <c r="F11" s="31"/>
      <c r="G11" s="31" t="s">
        <v>11</v>
      </c>
      <c r="H11" s="32" t="s">
        <v>12</v>
      </c>
      <c r="I11" s="31"/>
      <c r="J11" s="31" t="s">
        <v>10</v>
      </c>
      <c r="K11" s="31"/>
      <c r="L11" s="33" t="s">
        <v>11</v>
      </c>
      <c r="M11" s="30"/>
      <c r="N11" s="33" t="s">
        <v>13</v>
      </c>
      <c r="O11" s="30"/>
      <c r="P11" s="33" t="s">
        <v>11</v>
      </c>
      <c r="Q11" s="24"/>
      <c r="R11" s="34"/>
      <c r="S11" s="34"/>
      <c r="T11" s="34"/>
    </row>
    <row r="12" spans="1:20" ht="32.25" customHeight="1" x14ac:dyDescent="0.2">
      <c r="A12" s="29">
        <v>4</v>
      </c>
      <c r="B12" s="24"/>
      <c r="C12" s="24"/>
      <c r="D12" s="30"/>
      <c r="E12" s="31" t="s">
        <v>10</v>
      </c>
      <c r="F12" s="31"/>
      <c r="G12" s="31" t="s">
        <v>11</v>
      </c>
      <c r="H12" s="32" t="s">
        <v>12</v>
      </c>
      <c r="I12" s="31"/>
      <c r="J12" s="31" t="s">
        <v>10</v>
      </c>
      <c r="K12" s="31"/>
      <c r="L12" s="33" t="s">
        <v>11</v>
      </c>
      <c r="M12" s="30"/>
      <c r="N12" s="33" t="s">
        <v>13</v>
      </c>
      <c r="O12" s="30"/>
      <c r="P12" s="33" t="s">
        <v>11</v>
      </c>
      <c r="Q12" s="24"/>
      <c r="R12" s="34"/>
      <c r="S12" s="34"/>
      <c r="T12" s="34"/>
    </row>
    <row r="13" spans="1:20" ht="32.25" customHeight="1" x14ac:dyDescent="0.2">
      <c r="A13" s="29">
        <v>5</v>
      </c>
      <c r="B13" s="24"/>
      <c r="C13" s="24"/>
      <c r="D13" s="30"/>
      <c r="E13" s="31" t="s">
        <v>10</v>
      </c>
      <c r="F13" s="31"/>
      <c r="G13" s="31" t="s">
        <v>11</v>
      </c>
      <c r="H13" s="32" t="s">
        <v>12</v>
      </c>
      <c r="I13" s="31"/>
      <c r="J13" s="31" t="s">
        <v>10</v>
      </c>
      <c r="K13" s="31"/>
      <c r="L13" s="33" t="s">
        <v>11</v>
      </c>
      <c r="M13" s="30"/>
      <c r="N13" s="33" t="s">
        <v>13</v>
      </c>
      <c r="O13" s="30"/>
      <c r="P13" s="33" t="s">
        <v>11</v>
      </c>
      <c r="Q13" s="24"/>
      <c r="R13" s="34"/>
      <c r="S13" s="34"/>
      <c r="T13" s="34"/>
    </row>
    <row r="14" spans="1:20" ht="32.25" customHeight="1" x14ac:dyDescent="0.2">
      <c r="A14" s="29">
        <v>6</v>
      </c>
      <c r="B14" s="24"/>
      <c r="C14" s="24"/>
      <c r="D14" s="30"/>
      <c r="E14" s="31" t="s">
        <v>10</v>
      </c>
      <c r="F14" s="31"/>
      <c r="G14" s="31" t="s">
        <v>11</v>
      </c>
      <c r="H14" s="32" t="s">
        <v>12</v>
      </c>
      <c r="I14" s="31"/>
      <c r="J14" s="31" t="s">
        <v>10</v>
      </c>
      <c r="K14" s="31"/>
      <c r="L14" s="33" t="s">
        <v>11</v>
      </c>
      <c r="M14" s="30"/>
      <c r="N14" s="33" t="s">
        <v>13</v>
      </c>
      <c r="O14" s="30"/>
      <c r="P14" s="33" t="s">
        <v>11</v>
      </c>
      <c r="Q14" s="24"/>
      <c r="R14" s="34"/>
      <c r="S14" s="34"/>
      <c r="T14" s="34"/>
    </row>
    <row r="15" spans="1:20" ht="32.25" customHeight="1" x14ac:dyDescent="0.2">
      <c r="A15" s="29">
        <v>7</v>
      </c>
      <c r="B15" s="24"/>
      <c r="C15" s="24"/>
      <c r="D15" s="30"/>
      <c r="E15" s="31" t="s">
        <v>10</v>
      </c>
      <c r="F15" s="31"/>
      <c r="G15" s="31" t="s">
        <v>11</v>
      </c>
      <c r="H15" s="32" t="s">
        <v>12</v>
      </c>
      <c r="I15" s="31"/>
      <c r="J15" s="31" t="s">
        <v>10</v>
      </c>
      <c r="K15" s="31"/>
      <c r="L15" s="33" t="s">
        <v>11</v>
      </c>
      <c r="M15" s="30"/>
      <c r="N15" s="33" t="s">
        <v>13</v>
      </c>
      <c r="O15" s="30"/>
      <c r="P15" s="33" t="s">
        <v>11</v>
      </c>
      <c r="Q15" s="24"/>
      <c r="R15" s="34"/>
      <c r="S15" s="34"/>
      <c r="T15" s="34"/>
    </row>
    <row r="16" spans="1:20" ht="32.25" customHeight="1" x14ac:dyDescent="0.2">
      <c r="A16" s="29">
        <v>8</v>
      </c>
      <c r="B16" s="24"/>
      <c r="C16" s="24"/>
      <c r="D16" s="30"/>
      <c r="E16" s="31" t="s">
        <v>10</v>
      </c>
      <c r="F16" s="31"/>
      <c r="G16" s="31" t="s">
        <v>11</v>
      </c>
      <c r="H16" s="32" t="s">
        <v>12</v>
      </c>
      <c r="I16" s="31"/>
      <c r="J16" s="31" t="s">
        <v>10</v>
      </c>
      <c r="K16" s="31"/>
      <c r="L16" s="33" t="s">
        <v>11</v>
      </c>
      <c r="M16" s="30"/>
      <c r="N16" s="33" t="s">
        <v>13</v>
      </c>
      <c r="O16" s="30"/>
      <c r="P16" s="33" t="s">
        <v>11</v>
      </c>
      <c r="Q16" s="24"/>
      <c r="R16" s="34"/>
      <c r="S16" s="34"/>
      <c r="T16" s="34"/>
    </row>
    <row r="17" spans="1:20" ht="32.25" customHeight="1" x14ac:dyDescent="0.2">
      <c r="A17" s="29">
        <v>9</v>
      </c>
      <c r="B17" s="24"/>
      <c r="C17" s="24"/>
      <c r="D17" s="30"/>
      <c r="E17" s="31" t="s">
        <v>10</v>
      </c>
      <c r="F17" s="31"/>
      <c r="G17" s="31" t="s">
        <v>11</v>
      </c>
      <c r="H17" s="32" t="s">
        <v>12</v>
      </c>
      <c r="I17" s="31"/>
      <c r="J17" s="31" t="s">
        <v>10</v>
      </c>
      <c r="K17" s="31"/>
      <c r="L17" s="33" t="s">
        <v>11</v>
      </c>
      <c r="M17" s="30"/>
      <c r="N17" s="33" t="s">
        <v>13</v>
      </c>
      <c r="O17" s="30"/>
      <c r="P17" s="33" t="s">
        <v>11</v>
      </c>
      <c r="Q17" s="24"/>
      <c r="R17" s="34"/>
      <c r="S17" s="34"/>
      <c r="T17" s="34"/>
    </row>
    <row r="18" spans="1:20" ht="32.25" customHeight="1" x14ac:dyDescent="0.2">
      <c r="A18" s="29">
        <v>10</v>
      </c>
      <c r="B18" s="24"/>
      <c r="C18" s="24"/>
      <c r="D18" s="30"/>
      <c r="E18" s="31" t="s">
        <v>10</v>
      </c>
      <c r="F18" s="31"/>
      <c r="G18" s="31" t="s">
        <v>11</v>
      </c>
      <c r="H18" s="32" t="s">
        <v>12</v>
      </c>
      <c r="I18" s="31"/>
      <c r="J18" s="31" t="s">
        <v>10</v>
      </c>
      <c r="K18" s="31"/>
      <c r="L18" s="33" t="s">
        <v>11</v>
      </c>
      <c r="M18" s="30"/>
      <c r="N18" s="33" t="s">
        <v>13</v>
      </c>
      <c r="O18" s="30"/>
      <c r="P18" s="33" t="s">
        <v>11</v>
      </c>
      <c r="Q18" s="24"/>
      <c r="R18" s="34"/>
      <c r="S18" s="34"/>
      <c r="T18" s="34"/>
    </row>
    <row r="19" spans="1:20" ht="32.25" customHeight="1" x14ac:dyDescent="0.2">
      <c r="A19" s="29">
        <v>11</v>
      </c>
      <c r="B19" s="24"/>
      <c r="C19" s="24"/>
      <c r="D19" s="30"/>
      <c r="E19" s="31" t="s">
        <v>10</v>
      </c>
      <c r="F19" s="31"/>
      <c r="G19" s="31" t="s">
        <v>11</v>
      </c>
      <c r="H19" s="32" t="s">
        <v>12</v>
      </c>
      <c r="I19" s="31"/>
      <c r="J19" s="31" t="s">
        <v>10</v>
      </c>
      <c r="K19" s="31"/>
      <c r="L19" s="33" t="s">
        <v>11</v>
      </c>
      <c r="M19" s="30"/>
      <c r="N19" s="33" t="s">
        <v>13</v>
      </c>
      <c r="O19" s="30"/>
      <c r="P19" s="33" t="s">
        <v>11</v>
      </c>
      <c r="Q19" s="24"/>
      <c r="R19" s="34"/>
      <c r="S19" s="34"/>
      <c r="T19" s="34"/>
    </row>
    <row r="20" spans="1:20" ht="32.25" customHeight="1" x14ac:dyDescent="0.2">
      <c r="A20" s="29">
        <v>12</v>
      </c>
      <c r="B20" s="24"/>
      <c r="C20" s="24"/>
      <c r="D20" s="30"/>
      <c r="E20" s="31" t="s">
        <v>10</v>
      </c>
      <c r="F20" s="31"/>
      <c r="G20" s="31" t="s">
        <v>11</v>
      </c>
      <c r="H20" s="32" t="s">
        <v>12</v>
      </c>
      <c r="I20" s="31"/>
      <c r="J20" s="31" t="s">
        <v>10</v>
      </c>
      <c r="K20" s="31"/>
      <c r="L20" s="33" t="s">
        <v>11</v>
      </c>
      <c r="M20" s="30"/>
      <c r="N20" s="33" t="s">
        <v>13</v>
      </c>
      <c r="O20" s="30"/>
      <c r="P20" s="33" t="s">
        <v>11</v>
      </c>
      <c r="Q20" s="24"/>
      <c r="R20" s="34"/>
      <c r="S20" s="34"/>
      <c r="T20" s="34"/>
    </row>
    <row r="21" spans="1:20" ht="32.25" customHeight="1" x14ac:dyDescent="0.2">
      <c r="A21" s="29">
        <v>13</v>
      </c>
      <c r="B21" s="24"/>
      <c r="C21" s="24"/>
      <c r="D21" s="30"/>
      <c r="E21" s="31" t="s">
        <v>10</v>
      </c>
      <c r="F21" s="31"/>
      <c r="G21" s="31" t="s">
        <v>11</v>
      </c>
      <c r="H21" s="32" t="s">
        <v>12</v>
      </c>
      <c r="I21" s="31"/>
      <c r="J21" s="31" t="s">
        <v>10</v>
      </c>
      <c r="K21" s="31"/>
      <c r="L21" s="33" t="s">
        <v>11</v>
      </c>
      <c r="M21" s="30"/>
      <c r="N21" s="33" t="s">
        <v>13</v>
      </c>
      <c r="O21" s="30"/>
      <c r="P21" s="33" t="s">
        <v>11</v>
      </c>
      <c r="Q21" s="24"/>
      <c r="R21" s="34"/>
      <c r="S21" s="34"/>
      <c r="T21" s="34"/>
    </row>
    <row r="22" spans="1:20" ht="32.25" customHeight="1" x14ac:dyDescent="0.2">
      <c r="A22" s="29">
        <v>14</v>
      </c>
      <c r="B22" s="24"/>
      <c r="C22" s="24"/>
      <c r="D22" s="30"/>
      <c r="E22" s="31" t="s">
        <v>10</v>
      </c>
      <c r="F22" s="31"/>
      <c r="G22" s="31" t="s">
        <v>11</v>
      </c>
      <c r="H22" s="32" t="s">
        <v>12</v>
      </c>
      <c r="I22" s="31"/>
      <c r="J22" s="31" t="s">
        <v>10</v>
      </c>
      <c r="K22" s="31"/>
      <c r="L22" s="33" t="s">
        <v>11</v>
      </c>
      <c r="M22" s="30"/>
      <c r="N22" s="33" t="s">
        <v>13</v>
      </c>
      <c r="O22" s="30"/>
      <c r="P22" s="33" t="s">
        <v>11</v>
      </c>
      <c r="Q22" s="24"/>
      <c r="R22" s="34"/>
      <c r="S22" s="34"/>
      <c r="T22" s="34"/>
    </row>
    <row r="23" spans="1:20" ht="32.25" customHeight="1" x14ac:dyDescent="0.2">
      <c r="A23" s="29">
        <v>15</v>
      </c>
      <c r="B23" s="24"/>
      <c r="C23" s="24"/>
      <c r="D23" s="30"/>
      <c r="E23" s="31" t="s">
        <v>10</v>
      </c>
      <c r="F23" s="31"/>
      <c r="G23" s="31" t="s">
        <v>11</v>
      </c>
      <c r="H23" s="32" t="s">
        <v>12</v>
      </c>
      <c r="I23" s="31"/>
      <c r="J23" s="31" t="s">
        <v>10</v>
      </c>
      <c r="K23" s="31"/>
      <c r="L23" s="33" t="s">
        <v>11</v>
      </c>
      <c r="M23" s="30"/>
      <c r="N23" s="33" t="s">
        <v>13</v>
      </c>
      <c r="O23" s="30"/>
      <c r="P23" s="33" t="s">
        <v>11</v>
      </c>
      <c r="Q23" s="24"/>
      <c r="R23" s="34"/>
      <c r="S23" s="34"/>
      <c r="T23" s="34"/>
    </row>
    <row r="24" spans="1:20" ht="32.25" customHeight="1" x14ac:dyDescent="0.2">
      <c r="A24" s="29">
        <v>16</v>
      </c>
      <c r="B24" s="24"/>
      <c r="C24" s="24"/>
      <c r="D24" s="30"/>
      <c r="E24" s="31" t="s">
        <v>10</v>
      </c>
      <c r="F24" s="31"/>
      <c r="G24" s="31" t="s">
        <v>11</v>
      </c>
      <c r="H24" s="32" t="s">
        <v>12</v>
      </c>
      <c r="I24" s="31"/>
      <c r="J24" s="31" t="s">
        <v>10</v>
      </c>
      <c r="K24" s="31"/>
      <c r="L24" s="33" t="s">
        <v>11</v>
      </c>
      <c r="M24" s="30"/>
      <c r="N24" s="33" t="s">
        <v>13</v>
      </c>
      <c r="O24" s="30"/>
      <c r="P24" s="33" t="s">
        <v>11</v>
      </c>
      <c r="Q24" s="24"/>
      <c r="R24" s="34"/>
      <c r="S24" s="34"/>
      <c r="T24" s="34"/>
    </row>
    <row r="25" spans="1:20" ht="32.25" customHeight="1" x14ac:dyDescent="0.2">
      <c r="A25" s="29">
        <v>17</v>
      </c>
      <c r="B25" s="24"/>
      <c r="C25" s="24"/>
      <c r="D25" s="30"/>
      <c r="E25" s="31" t="s">
        <v>10</v>
      </c>
      <c r="F25" s="31"/>
      <c r="G25" s="31" t="s">
        <v>11</v>
      </c>
      <c r="H25" s="32" t="s">
        <v>12</v>
      </c>
      <c r="I25" s="31"/>
      <c r="J25" s="31" t="s">
        <v>10</v>
      </c>
      <c r="K25" s="31"/>
      <c r="L25" s="33" t="s">
        <v>11</v>
      </c>
      <c r="M25" s="30"/>
      <c r="N25" s="33" t="s">
        <v>13</v>
      </c>
      <c r="O25" s="30"/>
      <c r="P25" s="33" t="s">
        <v>11</v>
      </c>
      <c r="Q25" s="24"/>
      <c r="R25" s="34"/>
      <c r="S25" s="34"/>
      <c r="T25" s="34"/>
    </row>
    <row r="26" spans="1:20" ht="32.25" customHeight="1" x14ac:dyDescent="0.2">
      <c r="A26" s="29">
        <v>18</v>
      </c>
      <c r="B26" s="24"/>
      <c r="C26" s="24"/>
      <c r="D26" s="30"/>
      <c r="E26" s="31" t="s">
        <v>10</v>
      </c>
      <c r="F26" s="31"/>
      <c r="G26" s="31" t="s">
        <v>11</v>
      </c>
      <c r="H26" s="32" t="s">
        <v>12</v>
      </c>
      <c r="I26" s="31"/>
      <c r="J26" s="31" t="s">
        <v>10</v>
      </c>
      <c r="K26" s="31"/>
      <c r="L26" s="33" t="s">
        <v>11</v>
      </c>
      <c r="M26" s="30"/>
      <c r="N26" s="33" t="s">
        <v>13</v>
      </c>
      <c r="O26" s="30"/>
      <c r="P26" s="33" t="s">
        <v>11</v>
      </c>
      <c r="Q26" s="24"/>
      <c r="R26" s="34"/>
      <c r="S26" s="34"/>
      <c r="T26" s="34"/>
    </row>
    <row r="27" spans="1:20" ht="32.25" customHeight="1" x14ac:dyDescent="0.2">
      <c r="A27" s="29">
        <v>19</v>
      </c>
      <c r="B27" s="24"/>
      <c r="C27" s="24"/>
      <c r="D27" s="30"/>
      <c r="E27" s="31" t="s">
        <v>10</v>
      </c>
      <c r="F27" s="31"/>
      <c r="G27" s="31" t="s">
        <v>11</v>
      </c>
      <c r="H27" s="32" t="s">
        <v>12</v>
      </c>
      <c r="I27" s="31"/>
      <c r="J27" s="31" t="s">
        <v>10</v>
      </c>
      <c r="K27" s="31"/>
      <c r="L27" s="33" t="s">
        <v>11</v>
      </c>
      <c r="M27" s="30"/>
      <c r="N27" s="33" t="s">
        <v>13</v>
      </c>
      <c r="O27" s="30"/>
      <c r="P27" s="33" t="s">
        <v>11</v>
      </c>
      <c r="Q27" s="24"/>
      <c r="R27" s="34"/>
      <c r="S27" s="34"/>
      <c r="T27" s="34"/>
    </row>
    <row r="28" spans="1:20" ht="32.25" customHeight="1" x14ac:dyDescent="0.2">
      <c r="A28" s="29">
        <v>20</v>
      </c>
      <c r="B28" s="24"/>
      <c r="C28" s="24"/>
      <c r="D28" s="30"/>
      <c r="E28" s="31" t="s">
        <v>10</v>
      </c>
      <c r="F28" s="31"/>
      <c r="G28" s="31" t="s">
        <v>11</v>
      </c>
      <c r="H28" s="32" t="s">
        <v>12</v>
      </c>
      <c r="I28" s="31"/>
      <c r="J28" s="31" t="s">
        <v>10</v>
      </c>
      <c r="K28" s="31"/>
      <c r="L28" s="33" t="s">
        <v>11</v>
      </c>
      <c r="M28" s="30"/>
      <c r="N28" s="33" t="s">
        <v>13</v>
      </c>
      <c r="O28" s="30"/>
      <c r="P28" s="33" t="s">
        <v>11</v>
      </c>
      <c r="Q28" s="24"/>
      <c r="R28" s="34"/>
      <c r="S28" s="34"/>
      <c r="T28" s="34"/>
    </row>
    <row r="29" spans="1:20" ht="32.25" customHeight="1" x14ac:dyDescent="0.2">
      <c r="A29" s="29">
        <v>21</v>
      </c>
      <c r="B29" s="24"/>
      <c r="C29" s="24"/>
      <c r="D29" s="30"/>
      <c r="E29" s="31" t="s">
        <v>10</v>
      </c>
      <c r="F29" s="31"/>
      <c r="G29" s="31" t="s">
        <v>11</v>
      </c>
      <c r="H29" s="32" t="s">
        <v>12</v>
      </c>
      <c r="I29" s="31"/>
      <c r="J29" s="31" t="s">
        <v>10</v>
      </c>
      <c r="K29" s="31"/>
      <c r="L29" s="33" t="s">
        <v>11</v>
      </c>
      <c r="M29" s="30"/>
      <c r="N29" s="33" t="s">
        <v>13</v>
      </c>
      <c r="O29" s="30"/>
      <c r="P29" s="33" t="s">
        <v>11</v>
      </c>
      <c r="Q29" s="24"/>
      <c r="R29" s="34"/>
      <c r="S29" s="34"/>
      <c r="T29" s="34"/>
    </row>
    <row r="30" spans="1:20" ht="32.25" customHeight="1" x14ac:dyDescent="0.2">
      <c r="A30" s="29">
        <v>22</v>
      </c>
      <c r="B30" s="24"/>
      <c r="C30" s="24"/>
      <c r="D30" s="30"/>
      <c r="E30" s="31" t="s">
        <v>10</v>
      </c>
      <c r="F30" s="31"/>
      <c r="G30" s="31" t="s">
        <v>11</v>
      </c>
      <c r="H30" s="32" t="s">
        <v>12</v>
      </c>
      <c r="I30" s="31"/>
      <c r="J30" s="31" t="s">
        <v>10</v>
      </c>
      <c r="K30" s="31"/>
      <c r="L30" s="33" t="s">
        <v>11</v>
      </c>
      <c r="M30" s="30"/>
      <c r="N30" s="33" t="s">
        <v>13</v>
      </c>
      <c r="O30" s="30"/>
      <c r="P30" s="33" t="s">
        <v>11</v>
      </c>
      <c r="Q30" s="24"/>
      <c r="R30" s="34"/>
      <c r="S30" s="34"/>
      <c r="T30" s="34"/>
    </row>
    <row r="31" spans="1:20" ht="32.25" customHeight="1" x14ac:dyDescent="0.2">
      <c r="A31" s="29">
        <v>23</v>
      </c>
      <c r="B31" s="24"/>
      <c r="C31" s="24"/>
      <c r="D31" s="30"/>
      <c r="E31" s="31" t="s">
        <v>10</v>
      </c>
      <c r="F31" s="31"/>
      <c r="G31" s="31" t="s">
        <v>11</v>
      </c>
      <c r="H31" s="32" t="s">
        <v>12</v>
      </c>
      <c r="I31" s="31"/>
      <c r="J31" s="31" t="s">
        <v>10</v>
      </c>
      <c r="K31" s="31"/>
      <c r="L31" s="33" t="s">
        <v>11</v>
      </c>
      <c r="M31" s="30"/>
      <c r="N31" s="33" t="s">
        <v>13</v>
      </c>
      <c r="O31" s="30"/>
      <c r="P31" s="33" t="s">
        <v>11</v>
      </c>
      <c r="Q31" s="24"/>
      <c r="R31" s="34"/>
      <c r="S31" s="34"/>
      <c r="T31" s="34"/>
    </row>
    <row r="32" spans="1:20" ht="32.25" customHeight="1" x14ac:dyDescent="0.2">
      <c r="A32" s="29">
        <v>24</v>
      </c>
      <c r="B32" s="24"/>
      <c r="C32" s="24"/>
      <c r="D32" s="30"/>
      <c r="E32" s="31" t="s">
        <v>10</v>
      </c>
      <c r="F32" s="31"/>
      <c r="G32" s="31" t="s">
        <v>11</v>
      </c>
      <c r="H32" s="32" t="s">
        <v>12</v>
      </c>
      <c r="I32" s="31"/>
      <c r="J32" s="31" t="s">
        <v>10</v>
      </c>
      <c r="K32" s="31"/>
      <c r="L32" s="33" t="s">
        <v>11</v>
      </c>
      <c r="M32" s="30"/>
      <c r="N32" s="33" t="s">
        <v>13</v>
      </c>
      <c r="O32" s="30"/>
      <c r="P32" s="33" t="s">
        <v>11</v>
      </c>
      <c r="Q32" s="24"/>
      <c r="R32" s="34"/>
      <c r="S32" s="34"/>
      <c r="T32" s="34"/>
    </row>
    <row r="33" spans="1:20" ht="32.25" customHeight="1" x14ac:dyDescent="0.2">
      <c r="A33" s="29">
        <v>25</v>
      </c>
      <c r="B33" s="24"/>
      <c r="C33" s="24"/>
      <c r="D33" s="30"/>
      <c r="E33" s="31" t="s">
        <v>10</v>
      </c>
      <c r="F33" s="31"/>
      <c r="G33" s="31" t="s">
        <v>11</v>
      </c>
      <c r="H33" s="32" t="s">
        <v>12</v>
      </c>
      <c r="I33" s="31"/>
      <c r="J33" s="31" t="s">
        <v>10</v>
      </c>
      <c r="K33" s="31"/>
      <c r="L33" s="33" t="s">
        <v>11</v>
      </c>
      <c r="M33" s="30"/>
      <c r="N33" s="33" t="s">
        <v>13</v>
      </c>
      <c r="O33" s="30"/>
      <c r="P33" s="33" t="s">
        <v>11</v>
      </c>
      <c r="Q33" s="24"/>
      <c r="R33" s="34"/>
      <c r="S33" s="34"/>
      <c r="T33" s="34"/>
    </row>
    <row r="34" spans="1:20" ht="32.25" customHeight="1" x14ac:dyDescent="0.2">
      <c r="A34" s="29">
        <v>26</v>
      </c>
      <c r="B34" s="24"/>
      <c r="C34" s="24"/>
      <c r="D34" s="30"/>
      <c r="E34" s="31" t="s">
        <v>10</v>
      </c>
      <c r="F34" s="31"/>
      <c r="G34" s="31" t="s">
        <v>11</v>
      </c>
      <c r="H34" s="32" t="s">
        <v>12</v>
      </c>
      <c r="I34" s="31"/>
      <c r="J34" s="31" t="s">
        <v>10</v>
      </c>
      <c r="K34" s="31"/>
      <c r="L34" s="33" t="s">
        <v>11</v>
      </c>
      <c r="M34" s="30"/>
      <c r="N34" s="33" t="s">
        <v>13</v>
      </c>
      <c r="O34" s="30"/>
      <c r="P34" s="33" t="s">
        <v>11</v>
      </c>
      <c r="Q34" s="24"/>
      <c r="R34" s="34"/>
      <c r="S34" s="34"/>
      <c r="T34" s="34"/>
    </row>
    <row r="35" spans="1:20" ht="32.25" customHeight="1" x14ac:dyDescent="0.2">
      <c r="A35" s="29">
        <v>27</v>
      </c>
      <c r="B35" s="24"/>
      <c r="C35" s="24"/>
      <c r="D35" s="30"/>
      <c r="E35" s="31" t="s">
        <v>10</v>
      </c>
      <c r="F35" s="31"/>
      <c r="G35" s="31" t="s">
        <v>11</v>
      </c>
      <c r="H35" s="32" t="s">
        <v>12</v>
      </c>
      <c r="I35" s="31"/>
      <c r="J35" s="31" t="s">
        <v>10</v>
      </c>
      <c r="K35" s="31"/>
      <c r="L35" s="33" t="s">
        <v>11</v>
      </c>
      <c r="M35" s="30"/>
      <c r="N35" s="33" t="s">
        <v>13</v>
      </c>
      <c r="O35" s="30"/>
      <c r="P35" s="33" t="s">
        <v>11</v>
      </c>
      <c r="Q35" s="24"/>
      <c r="R35" s="34"/>
      <c r="S35" s="34"/>
      <c r="T35" s="34"/>
    </row>
    <row r="36" spans="1:20" ht="32.25" customHeight="1" x14ac:dyDescent="0.2">
      <c r="A36" s="29">
        <v>28</v>
      </c>
      <c r="B36" s="24"/>
      <c r="C36" s="24"/>
      <c r="D36" s="30"/>
      <c r="E36" s="31" t="s">
        <v>10</v>
      </c>
      <c r="F36" s="31"/>
      <c r="G36" s="31" t="s">
        <v>11</v>
      </c>
      <c r="H36" s="32" t="s">
        <v>12</v>
      </c>
      <c r="I36" s="31"/>
      <c r="J36" s="31" t="s">
        <v>10</v>
      </c>
      <c r="K36" s="31"/>
      <c r="L36" s="33" t="s">
        <v>11</v>
      </c>
      <c r="M36" s="30"/>
      <c r="N36" s="33" t="s">
        <v>13</v>
      </c>
      <c r="O36" s="30"/>
      <c r="P36" s="33" t="s">
        <v>11</v>
      </c>
      <c r="Q36" s="24"/>
      <c r="R36" s="34"/>
      <c r="S36" s="34"/>
      <c r="T36" s="34"/>
    </row>
    <row r="37" spans="1:20" ht="32.25" customHeight="1" x14ac:dyDescent="0.2">
      <c r="A37" s="29">
        <v>29</v>
      </c>
      <c r="B37" s="24"/>
      <c r="C37" s="24"/>
      <c r="D37" s="30"/>
      <c r="E37" s="31" t="s">
        <v>10</v>
      </c>
      <c r="F37" s="31"/>
      <c r="G37" s="31" t="s">
        <v>11</v>
      </c>
      <c r="H37" s="32" t="s">
        <v>12</v>
      </c>
      <c r="I37" s="31"/>
      <c r="J37" s="31" t="s">
        <v>10</v>
      </c>
      <c r="K37" s="31"/>
      <c r="L37" s="33" t="s">
        <v>11</v>
      </c>
      <c r="M37" s="30"/>
      <c r="N37" s="33" t="s">
        <v>13</v>
      </c>
      <c r="O37" s="30"/>
      <c r="P37" s="33" t="s">
        <v>11</v>
      </c>
      <c r="Q37" s="24"/>
      <c r="R37" s="34"/>
      <c r="S37" s="34"/>
      <c r="T37" s="34"/>
    </row>
    <row r="38" spans="1:20" ht="32.25" customHeight="1" x14ac:dyDescent="0.2">
      <c r="A38" s="29">
        <v>30</v>
      </c>
      <c r="B38" s="24"/>
      <c r="C38" s="24"/>
      <c r="D38" s="30"/>
      <c r="E38" s="31" t="s">
        <v>10</v>
      </c>
      <c r="F38" s="31"/>
      <c r="G38" s="31" t="s">
        <v>11</v>
      </c>
      <c r="H38" s="32" t="s">
        <v>12</v>
      </c>
      <c r="I38" s="31"/>
      <c r="J38" s="31" t="s">
        <v>10</v>
      </c>
      <c r="K38" s="31"/>
      <c r="L38" s="33" t="s">
        <v>11</v>
      </c>
      <c r="M38" s="30"/>
      <c r="N38" s="33" t="s">
        <v>13</v>
      </c>
      <c r="O38" s="30"/>
      <c r="P38" s="33" t="s">
        <v>11</v>
      </c>
      <c r="Q38" s="24"/>
      <c r="R38" s="34"/>
      <c r="S38" s="34"/>
      <c r="T38" s="34"/>
    </row>
    <row r="39" spans="1:20" ht="32.25" customHeight="1" x14ac:dyDescent="0.2">
      <c r="A39" s="29">
        <v>31</v>
      </c>
      <c r="B39" s="24"/>
      <c r="C39" s="24"/>
      <c r="D39" s="30"/>
      <c r="E39" s="31" t="s">
        <v>10</v>
      </c>
      <c r="F39" s="31"/>
      <c r="G39" s="31" t="s">
        <v>11</v>
      </c>
      <c r="H39" s="32" t="s">
        <v>12</v>
      </c>
      <c r="I39" s="31"/>
      <c r="J39" s="31" t="s">
        <v>10</v>
      </c>
      <c r="K39" s="31"/>
      <c r="L39" s="33" t="s">
        <v>11</v>
      </c>
      <c r="M39" s="30"/>
      <c r="N39" s="33" t="s">
        <v>13</v>
      </c>
      <c r="O39" s="30"/>
      <c r="P39" s="33" t="s">
        <v>11</v>
      </c>
      <c r="Q39" s="24"/>
      <c r="R39" s="34"/>
      <c r="S39" s="34"/>
      <c r="T39" s="34"/>
    </row>
    <row r="40" spans="1:20" ht="32.25" customHeight="1" x14ac:dyDescent="0.2">
      <c r="A40" s="29">
        <v>32</v>
      </c>
      <c r="B40" s="24"/>
      <c r="C40" s="24"/>
      <c r="D40" s="30"/>
      <c r="E40" s="31" t="s">
        <v>10</v>
      </c>
      <c r="F40" s="31"/>
      <c r="G40" s="31" t="s">
        <v>11</v>
      </c>
      <c r="H40" s="32" t="s">
        <v>12</v>
      </c>
      <c r="I40" s="31"/>
      <c r="J40" s="31" t="s">
        <v>10</v>
      </c>
      <c r="K40" s="31"/>
      <c r="L40" s="33" t="s">
        <v>11</v>
      </c>
      <c r="M40" s="30"/>
      <c r="N40" s="33" t="s">
        <v>13</v>
      </c>
      <c r="O40" s="30"/>
      <c r="P40" s="33" t="s">
        <v>11</v>
      </c>
      <c r="Q40" s="24"/>
      <c r="R40" s="34"/>
      <c r="S40" s="34"/>
      <c r="T40" s="34"/>
    </row>
    <row r="41" spans="1:20" ht="32.25" customHeight="1" x14ac:dyDescent="0.2">
      <c r="A41" s="29">
        <v>33</v>
      </c>
      <c r="B41" s="24"/>
      <c r="C41" s="24"/>
      <c r="D41" s="30"/>
      <c r="E41" s="31" t="s">
        <v>10</v>
      </c>
      <c r="F41" s="31"/>
      <c r="G41" s="31" t="s">
        <v>11</v>
      </c>
      <c r="H41" s="32" t="s">
        <v>12</v>
      </c>
      <c r="I41" s="31"/>
      <c r="J41" s="31" t="s">
        <v>10</v>
      </c>
      <c r="K41" s="31"/>
      <c r="L41" s="33" t="s">
        <v>11</v>
      </c>
      <c r="M41" s="30"/>
      <c r="N41" s="33" t="s">
        <v>13</v>
      </c>
      <c r="O41" s="30"/>
      <c r="P41" s="33" t="s">
        <v>11</v>
      </c>
      <c r="Q41" s="24"/>
      <c r="R41" s="34"/>
      <c r="S41" s="34"/>
      <c r="T41" s="34"/>
    </row>
    <row r="42" spans="1:20" ht="32.25" customHeight="1" x14ac:dyDescent="0.2">
      <c r="A42" s="29">
        <v>34</v>
      </c>
      <c r="B42" s="24"/>
      <c r="C42" s="24"/>
      <c r="D42" s="30"/>
      <c r="E42" s="31" t="s">
        <v>10</v>
      </c>
      <c r="F42" s="31"/>
      <c r="G42" s="31" t="s">
        <v>11</v>
      </c>
      <c r="H42" s="32" t="s">
        <v>12</v>
      </c>
      <c r="I42" s="31"/>
      <c r="J42" s="31" t="s">
        <v>10</v>
      </c>
      <c r="K42" s="31"/>
      <c r="L42" s="33" t="s">
        <v>11</v>
      </c>
      <c r="M42" s="30"/>
      <c r="N42" s="33" t="s">
        <v>13</v>
      </c>
      <c r="O42" s="30"/>
      <c r="P42" s="33" t="s">
        <v>11</v>
      </c>
      <c r="Q42" s="24"/>
      <c r="R42" s="34"/>
      <c r="S42" s="34"/>
      <c r="T42" s="34"/>
    </row>
    <row r="43" spans="1:20" ht="32.25" customHeight="1" x14ac:dyDescent="0.2">
      <c r="A43" s="29">
        <v>35</v>
      </c>
      <c r="B43" s="24"/>
      <c r="C43" s="24"/>
      <c r="D43" s="30"/>
      <c r="E43" s="31" t="s">
        <v>10</v>
      </c>
      <c r="F43" s="31"/>
      <c r="G43" s="31" t="s">
        <v>11</v>
      </c>
      <c r="H43" s="32" t="s">
        <v>12</v>
      </c>
      <c r="I43" s="31"/>
      <c r="J43" s="31" t="s">
        <v>10</v>
      </c>
      <c r="K43" s="31"/>
      <c r="L43" s="33" t="s">
        <v>11</v>
      </c>
      <c r="M43" s="30"/>
      <c r="N43" s="33" t="s">
        <v>13</v>
      </c>
      <c r="O43" s="30"/>
      <c r="P43" s="33" t="s">
        <v>11</v>
      </c>
      <c r="Q43" s="24"/>
      <c r="R43" s="34"/>
      <c r="S43" s="34"/>
      <c r="T43" s="34"/>
    </row>
    <row r="44" spans="1:20" ht="32.25" customHeight="1" x14ac:dyDescent="0.2">
      <c r="A44" s="29">
        <v>36</v>
      </c>
      <c r="B44" s="24"/>
      <c r="C44" s="24"/>
      <c r="D44" s="30"/>
      <c r="E44" s="31" t="s">
        <v>10</v>
      </c>
      <c r="F44" s="31"/>
      <c r="G44" s="31" t="s">
        <v>11</v>
      </c>
      <c r="H44" s="32" t="s">
        <v>12</v>
      </c>
      <c r="I44" s="31"/>
      <c r="J44" s="31" t="s">
        <v>10</v>
      </c>
      <c r="K44" s="31"/>
      <c r="L44" s="33" t="s">
        <v>11</v>
      </c>
      <c r="M44" s="30"/>
      <c r="N44" s="33" t="s">
        <v>13</v>
      </c>
      <c r="O44" s="30"/>
      <c r="P44" s="33" t="s">
        <v>11</v>
      </c>
      <c r="Q44" s="24"/>
      <c r="R44" s="34"/>
      <c r="S44" s="34"/>
      <c r="T44" s="34"/>
    </row>
    <row r="45" spans="1:20" ht="32.25" customHeight="1" x14ac:dyDescent="0.2">
      <c r="A45" s="29">
        <v>37</v>
      </c>
      <c r="B45" s="24"/>
      <c r="C45" s="24"/>
      <c r="D45" s="30"/>
      <c r="E45" s="31" t="s">
        <v>10</v>
      </c>
      <c r="F45" s="31"/>
      <c r="G45" s="31" t="s">
        <v>11</v>
      </c>
      <c r="H45" s="32" t="s">
        <v>12</v>
      </c>
      <c r="I45" s="31"/>
      <c r="J45" s="31" t="s">
        <v>10</v>
      </c>
      <c r="K45" s="31"/>
      <c r="L45" s="33" t="s">
        <v>11</v>
      </c>
      <c r="M45" s="30"/>
      <c r="N45" s="33" t="s">
        <v>13</v>
      </c>
      <c r="O45" s="30"/>
      <c r="P45" s="33" t="s">
        <v>11</v>
      </c>
      <c r="Q45" s="24"/>
      <c r="R45" s="34"/>
      <c r="S45" s="34"/>
      <c r="T45" s="34"/>
    </row>
    <row r="46" spans="1:20" ht="32.25" customHeight="1" x14ac:dyDescent="0.2">
      <c r="A46" s="29">
        <v>38</v>
      </c>
      <c r="B46" s="24"/>
      <c r="C46" s="24"/>
      <c r="D46" s="30"/>
      <c r="E46" s="31" t="s">
        <v>10</v>
      </c>
      <c r="F46" s="31"/>
      <c r="G46" s="31" t="s">
        <v>11</v>
      </c>
      <c r="H46" s="32" t="s">
        <v>12</v>
      </c>
      <c r="I46" s="31"/>
      <c r="J46" s="31" t="s">
        <v>10</v>
      </c>
      <c r="K46" s="31"/>
      <c r="L46" s="33" t="s">
        <v>11</v>
      </c>
      <c r="M46" s="30"/>
      <c r="N46" s="33" t="s">
        <v>13</v>
      </c>
      <c r="O46" s="30"/>
      <c r="P46" s="33" t="s">
        <v>11</v>
      </c>
      <c r="Q46" s="24"/>
      <c r="R46" s="34"/>
      <c r="S46" s="34"/>
      <c r="T46" s="34"/>
    </row>
    <row r="47" spans="1:20" ht="32.25" customHeight="1" x14ac:dyDescent="0.2">
      <c r="A47" s="29">
        <v>39</v>
      </c>
      <c r="B47" s="24"/>
      <c r="C47" s="24"/>
      <c r="D47" s="30"/>
      <c r="E47" s="31" t="s">
        <v>10</v>
      </c>
      <c r="F47" s="31"/>
      <c r="G47" s="31" t="s">
        <v>11</v>
      </c>
      <c r="H47" s="32" t="s">
        <v>12</v>
      </c>
      <c r="I47" s="31"/>
      <c r="J47" s="31" t="s">
        <v>10</v>
      </c>
      <c r="K47" s="31"/>
      <c r="L47" s="33" t="s">
        <v>11</v>
      </c>
      <c r="M47" s="30"/>
      <c r="N47" s="33" t="s">
        <v>13</v>
      </c>
      <c r="O47" s="30"/>
      <c r="P47" s="33" t="s">
        <v>11</v>
      </c>
      <c r="Q47" s="24"/>
      <c r="R47" s="34"/>
      <c r="S47" s="34"/>
      <c r="T47" s="34"/>
    </row>
    <row r="48" spans="1:20" ht="32.25" customHeight="1" x14ac:dyDescent="0.2">
      <c r="A48" s="29">
        <v>40</v>
      </c>
      <c r="B48" s="24"/>
      <c r="C48" s="24"/>
      <c r="D48" s="30"/>
      <c r="E48" s="31" t="s">
        <v>10</v>
      </c>
      <c r="F48" s="31"/>
      <c r="G48" s="31" t="s">
        <v>11</v>
      </c>
      <c r="H48" s="32" t="s">
        <v>12</v>
      </c>
      <c r="I48" s="31"/>
      <c r="J48" s="31" t="s">
        <v>10</v>
      </c>
      <c r="K48" s="31"/>
      <c r="L48" s="33" t="s">
        <v>11</v>
      </c>
      <c r="M48" s="30"/>
      <c r="N48" s="33" t="s">
        <v>13</v>
      </c>
      <c r="O48" s="30"/>
      <c r="P48" s="33" t="s">
        <v>11</v>
      </c>
      <c r="Q48" s="24"/>
      <c r="R48" s="34"/>
      <c r="S48" s="34"/>
      <c r="T48" s="34"/>
    </row>
    <row r="49" spans="1:20" ht="27" customHeight="1" x14ac:dyDescent="0.2">
      <c r="A49" s="35"/>
      <c r="B49" s="36"/>
      <c r="C49" s="36"/>
      <c r="D49" s="36"/>
      <c r="E49" s="36"/>
      <c r="F49" s="36"/>
      <c r="G49" s="36"/>
      <c r="H49" s="37"/>
      <c r="I49" s="36"/>
      <c r="J49" s="36"/>
      <c r="K49" s="36"/>
      <c r="L49" s="36"/>
      <c r="M49" s="36"/>
      <c r="N49" s="36"/>
      <c r="O49" s="36"/>
      <c r="P49" s="36"/>
      <c r="Q49" s="36"/>
      <c r="R49" s="38"/>
      <c r="S49" s="38"/>
      <c r="T49" s="38"/>
    </row>
    <row r="50" spans="1:20" ht="27" customHeight="1" x14ac:dyDescent="0.2">
      <c r="B50" s="26"/>
      <c r="C50" s="26"/>
      <c r="D50" s="26"/>
      <c r="E50" s="26"/>
      <c r="F50" s="26"/>
      <c r="G50" s="26"/>
      <c r="H50" s="39"/>
      <c r="I50" s="26"/>
      <c r="J50" s="26"/>
      <c r="K50" s="26"/>
      <c r="L50" s="26"/>
      <c r="M50" s="26"/>
      <c r="N50" s="26"/>
      <c r="O50" s="26"/>
      <c r="P50" s="26"/>
      <c r="Q50" s="26"/>
      <c r="R50" s="40"/>
      <c r="S50" s="40"/>
      <c r="T50" s="40"/>
    </row>
    <row r="51" spans="1:20" ht="27" customHeight="1" x14ac:dyDescent="0.2">
      <c r="B51" s="26"/>
      <c r="C51" s="26"/>
      <c r="D51" s="26"/>
      <c r="E51" s="26"/>
      <c r="F51" s="26"/>
      <c r="G51" s="26"/>
      <c r="H51" s="39"/>
      <c r="I51" s="26"/>
      <c r="J51" s="26"/>
      <c r="K51" s="26"/>
      <c r="L51" s="26"/>
      <c r="M51" s="26"/>
      <c r="N51" s="26"/>
      <c r="O51" s="26"/>
      <c r="P51" s="26"/>
      <c r="Q51" s="26"/>
      <c r="R51" s="40"/>
      <c r="S51" s="40"/>
      <c r="T51" s="40"/>
    </row>
    <row r="52" spans="1:20" ht="27" customHeight="1" x14ac:dyDescent="0.2">
      <c r="B52" s="26"/>
      <c r="C52" s="26"/>
      <c r="D52" s="26"/>
      <c r="E52" s="26"/>
      <c r="F52" s="26"/>
      <c r="G52" s="26"/>
      <c r="H52" s="39"/>
      <c r="I52" s="26"/>
      <c r="J52" s="26"/>
      <c r="K52" s="26"/>
      <c r="L52" s="26"/>
      <c r="M52" s="26"/>
      <c r="N52" s="26"/>
      <c r="O52" s="26"/>
      <c r="P52" s="26"/>
      <c r="Q52" s="26"/>
      <c r="R52" s="40"/>
      <c r="S52" s="40"/>
      <c r="T52" s="40"/>
    </row>
    <row r="53" spans="1:20" ht="27" customHeight="1" x14ac:dyDescent="0.2">
      <c r="B53" s="26"/>
      <c r="C53" s="26"/>
      <c r="D53" s="26"/>
      <c r="E53" s="26"/>
      <c r="F53" s="26"/>
      <c r="G53" s="26"/>
      <c r="H53" s="39"/>
      <c r="I53" s="26"/>
      <c r="J53" s="26"/>
      <c r="K53" s="26"/>
      <c r="L53" s="26"/>
      <c r="M53" s="26"/>
      <c r="N53" s="26"/>
      <c r="O53" s="26"/>
      <c r="P53" s="26"/>
      <c r="Q53" s="26"/>
      <c r="R53" s="40"/>
      <c r="S53" s="40"/>
      <c r="T53" s="40"/>
    </row>
    <row r="54" spans="1:20" ht="27" customHeight="1" x14ac:dyDescent="0.2">
      <c r="B54" s="26"/>
      <c r="C54" s="26"/>
      <c r="D54" s="26"/>
      <c r="E54" s="26"/>
      <c r="F54" s="26"/>
      <c r="G54" s="26"/>
      <c r="H54" s="39"/>
      <c r="I54" s="26"/>
      <c r="J54" s="26"/>
      <c r="K54" s="26"/>
      <c r="L54" s="26"/>
      <c r="M54" s="26"/>
      <c r="N54" s="26"/>
      <c r="O54" s="26"/>
      <c r="P54" s="26"/>
      <c r="Q54" s="26"/>
      <c r="R54" s="40"/>
      <c r="S54" s="40"/>
      <c r="T54" s="40"/>
    </row>
    <row r="55" spans="1:20" ht="27" customHeight="1" x14ac:dyDescent="0.2">
      <c r="B55" s="26"/>
      <c r="C55" s="26"/>
      <c r="D55" s="26"/>
      <c r="E55" s="26"/>
      <c r="F55" s="26"/>
      <c r="G55" s="26"/>
      <c r="H55" s="39"/>
      <c r="I55" s="26"/>
      <c r="J55" s="26"/>
      <c r="K55" s="26"/>
      <c r="L55" s="26"/>
      <c r="M55" s="26"/>
      <c r="N55" s="26"/>
      <c r="O55" s="26"/>
      <c r="P55" s="26"/>
      <c r="Q55" s="26"/>
      <c r="R55" s="40"/>
      <c r="S55" s="40"/>
      <c r="T55" s="40"/>
    </row>
    <row r="56" spans="1:20" ht="27" customHeight="1" x14ac:dyDescent="0.2">
      <c r="B56" s="26"/>
      <c r="C56" s="26"/>
      <c r="D56" s="26"/>
      <c r="E56" s="26"/>
      <c r="F56" s="26"/>
      <c r="G56" s="26"/>
      <c r="H56" s="39"/>
      <c r="I56" s="26"/>
      <c r="J56" s="26"/>
      <c r="K56" s="26"/>
      <c r="L56" s="26"/>
      <c r="M56" s="26"/>
      <c r="N56" s="26"/>
      <c r="O56" s="26"/>
      <c r="P56" s="26"/>
      <c r="Q56" s="26"/>
      <c r="R56" s="40"/>
      <c r="S56" s="40"/>
      <c r="T56" s="40"/>
    </row>
    <row r="57" spans="1:20" ht="27" customHeight="1" x14ac:dyDescent="0.2">
      <c r="B57" s="26"/>
      <c r="C57" s="26"/>
      <c r="D57" s="26"/>
      <c r="E57" s="26"/>
      <c r="F57" s="26"/>
      <c r="G57" s="26"/>
      <c r="H57" s="39"/>
      <c r="I57" s="26"/>
      <c r="J57" s="26"/>
      <c r="K57" s="26"/>
      <c r="L57" s="26"/>
      <c r="M57" s="26"/>
      <c r="N57" s="26"/>
      <c r="O57" s="26"/>
      <c r="P57" s="26"/>
      <c r="Q57" s="26"/>
      <c r="R57" s="40"/>
      <c r="S57" s="40"/>
      <c r="T57" s="40"/>
    </row>
    <row r="58" spans="1:20" ht="27" customHeight="1" x14ac:dyDescent="0.2">
      <c r="B58" s="26"/>
      <c r="C58" s="26"/>
      <c r="D58" s="26"/>
      <c r="E58" s="26"/>
      <c r="F58" s="26"/>
      <c r="G58" s="26"/>
      <c r="H58" s="39"/>
      <c r="I58" s="26"/>
      <c r="J58" s="26"/>
      <c r="K58" s="26"/>
      <c r="L58" s="26"/>
      <c r="M58" s="26"/>
      <c r="N58" s="26"/>
      <c r="O58" s="26"/>
      <c r="P58" s="26"/>
      <c r="Q58" s="26"/>
      <c r="R58" s="40"/>
      <c r="S58" s="40"/>
      <c r="T58" s="40"/>
    </row>
    <row r="59" spans="1:20" ht="27" customHeight="1" x14ac:dyDescent="0.2">
      <c r="B59" s="26"/>
      <c r="C59" s="26"/>
      <c r="D59" s="26"/>
      <c r="E59" s="26"/>
      <c r="F59" s="26"/>
      <c r="G59" s="26"/>
      <c r="H59" s="39"/>
      <c r="I59" s="26"/>
      <c r="J59" s="26"/>
      <c r="K59" s="26"/>
      <c r="L59" s="26"/>
      <c r="M59" s="26"/>
      <c r="N59" s="26"/>
      <c r="O59" s="26"/>
      <c r="P59" s="26"/>
      <c r="Q59" s="26"/>
      <c r="R59" s="40"/>
      <c r="S59" s="40"/>
      <c r="T59" s="40"/>
    </row>
    <row r="60" spans="1:20" ht="27" customHeight="1" x14ac:dyDescent="0.2">
      <c r="B60" s="26"/>
      <c r="C60" s="26"/>
      <c r="D60" s="26"/>
      <c r="E60" s="26"/>
      <c r="F60" s="26"/>
      <c r="G60" s="26"/>
      <c r="H60" s="39"/>
      <c r="I60" s="26"/>
      <c r="J60" s="26"/>
      <c r="K60" s="26"/>
      <c r="L60" s="26"/>
      <c r="M60" s="26"/>
      <c r="N60" s="26"/>
      <c r="O60" s="26"/>
      <c r="P60" s="26"/>
      <c r="Q60" s="26"/>
      <c r="R60" s="40"/>
      <c r="S60" s="40"/>
      <c r="T60" s="40"/>
    </row>
    <row r="61" spans="1:20" ht="27" customHeight="1" x14ac:dyDescent="0.2">
      <c r="B61" s="26"/>
      <c r="C61" s="26"/>
      <c r="D61" s="26"/>
      <c r="E61" s="26"/>
      <c r="F61" s="26"/>
      <c r="G61" s="26"/>
      <c r="H61" s="39"/>
      <c r="I61" s="26"/>
      <c r="J61" s="26"/>
      <c r="K61" s="26"/>
      <c r="L61" s="26"/>
      <c r="M61" s="26"/>
      <c r="N61" s="26"/>
      <c r="O61" s="26"/>
      <c r="P61" s="26"/>
      <c r="Q61" s="26"/>
      <c r="R61" s="40"/>
      <c r="S61" s="40"/>
      <c r="T61" s="40"/>
    </row>
    <row r="62" spans="1:20" ht="27" customHeight="1" x14ac:dyDescent="0.2">
      <c r="B62" s="26"/>
      <c r="C62" s="26"/>
      <c r="D62" s="26"/>
      <c r="E62" s="26"/>
      <c r="F62" s="26"/>
      <c r="G62" s="26"/>
      <c r="H62" s="39"/>
      <c r="I62" s="26"/>
      <c r="J62" s="26"/>
      <c r="K62" s="26"/>
      <c r="L62" s="26"/>
      <c r="M62" s="26"/>
      <c r="N62" s="26"/>
      <c r="O62" s="26"/>
      <c r="P62" s="26"/>
      <c r="Q62" s="26"/>
      <c r="R62" s="40"/>
      <c r="S62" s="40"/>
      <c r="T62" s="40"/>
    </row>
    <row r="63" spans="1:20" ht="27" customHeight="1" x14ac:dyDescent="0.2">
      <c r="B63" s="26"/>
      <c r="C63" s="26"/>
      <c r="D63" s="26"/>
      <c r="E63" s="26"/>
      <c r="F63" s="26"/>
      <c r="G63" s="26"/>
      <c r="H63" s="39"/>
      <c r="I63" s="26"/>
      <c r="J63" s="26"/>
      <c r="K63" s="26"/>
      <c r="L63" s="26"/>
      <c r="M63" s="26"/>
      <c r="N63" s="26"/>
      <c r="O63" s="26"/>
      <c r="P63" s="26"/>
      <c r="Q63" s="26"/>
      <c r="R63" s="40"/>
      <c r="S63" s="40"/>
      <c r="T63" s="40"/>
    </row>
    <row r="64" spans="1:20" ht="27" customHeight="1" x14ac:dyDescent="0.2">
      <c r="B64" s="26"/>
      <c r="C64" s="26"/>
      <c r="D64" s="26"/>
      <c r="E64" s="26"/>
      <c r="F64" s="26"/>
      <c r="G64" s="26"/>
      <c r="H64" s="39"/>
      <c r="I64" s="26"/>
      <c r="J64" s="26"/>
      <c r="K64" s="26"/>
      <c r="L64" s="26"/>
      <c r="M64" s="26"/>
      <c r="N64" s="26"/>
      <c r="O64" s="26"/>
      <c r="P64" s="26"/>
      <c r="Q64" s="26"/>
      <c r="R64" s="40"/>
      <c r="S64" s="40"/>
      <c r="T64" s="40"/>
    </row>
    <row r="65" spans="2:20" ht="27" customHeight="1" x14ac:dyDescent="0.2">
      <c r="B65" s="26"/>
      <c r="C65" s="26"/>
      <c r="D65" s="26"/>
      <c r="E65" s="26"/>
      <c r="F65" s="26"/>
      <c r="G65" s="26"/>
      <c r="H65" s="39"/>
      <c r="I65" s="26"/>
      <c r="J65" s="26"/>
      <c r="K65" s="26"/>
      <c r="L65" s="26"/>
      <c r="M65" s="26"/>
      <c r="N65" s="26"/>
      <c r="O65" s="26"/>
      <c r="P65" s="26"/>
      <c r="Q65" s="26"/>
      <c r="R65" s="40"/>
      <c r="S65" s="40"/>
      <c r="T65" s="40"/>
    </row>
    <row r="66" spans="2:20" ht="27" customHeight="1" x14ac:dyDescent="0.2">
      <c r="B66" s="26"/>
      <c r="C66" s="26"/>
      <c r="D66" s="26"/>
      <c r="E66" s="26"/>
      <c r="F66" s="26"/>
      <c r="G66" s="26"/>
      <c r="H66" s="39"/>
      <c r="I66" s="26"/>
      <c r="J66" s="26"/>
      <c r="K66" s="26"/>
      <c r="L66" s="26"/>
      <c r="M66" s="26"/>
      <c r="N66" s="26"/>
      <c r="O66" s="26"/>
      <c r="P66" s="26"/>
      <c r="Q66" s="26"/>
      <c r="R66" s="40"/>
      <c r="S66" s="40"/>
      <c r="T66" s="40"/>
    </row>
    <row r="67" spans="2:20" ht="27" customHeight="1" x14ac:dyDescent="0.2">
      <c r="B67" s="26"/>
      <c r="C67" s="26"/>
      <c r="D67" s="26"/>
      <c r="E67" s="26"/>
      <c r="F67" s="26"/>
      <c r="G67" s="26"/>
      <c r="H67" s="39"/>
      <c r="I67" s="26"/>
      <c r="J67" s="26"/>
      <c r="K67" s="26"/>
      <c r="L67" s="26"/>
      <c r="M67" s="26"/>
      <c r="N67" s="26"/>
      <c r="O67" s="26"/>
      <c r="P67" s="26"/>
      <c r="Q67" s="26"/>
      <c r="R67" s="40"/>
      <c r="S67" s="40"/>
      <c r="T67" s="40"/>
    </row>
    <row r="68" spans="2:20" ht="27" customHeight="1" x14ac:dyDescent="0.2">
      <c r="B68" s="26"/>
      <c r="C68" s="26"/>
      <c r="D68" s="26"/>
      <c r="E68" s="26"/>
      <c r="F68" s="26"/>
      <c r="G68" s="26"/>
      <c r="H68" s="39"/>
      <c r="I68" s="26"/>
      <c r="J68" s="26"/>
      <c r="K68" s="26"/>
      <c r="L68" s="26"/>
      <c r="M68" s="26"/>
      <c r="N68" s="26"/>
      <c r="O68" s="26"/>
      <c r="P68" s="26"/>
      <c r="Q68" s="26"/>
      <c r="R68" s="40"/>
      <c r="S68" s="40"/>
      <c r="T68" s="40"/>
    </row>
  </sheetData>
  <sheetProtection insertColumns="0" insertRows="0" deleteColumns="0" deleteRows="0"/>
  <customSheetViews>
    <customSheetView guid="{E9C645AB-1954-48FD-900F-37D785A22A52}" showPageBreaks="1" printArea="1" view="pageBreakPreview">
      <selection activeCell="Q11" sqref="Q11"/>
      <rowBreaks count="2" manualBreakCount="2">
        <brk id="28" max="19" man="1"/>
        <brk id="48" max="19" man="1"/>
      </rowBreaks>
      <pageMargins left="0.70866141732283472" right="0.70866141732283472" top="0.74803149606299213" bottom="0.74803149606299213" header="0.31496062992125984" footer="0.31496062992125984"/>
      <printOptions horizontalCentered="1" verticalCentered="1"/>
      <pageSetup paperSize="9" scale="90" fitToHeight="2" orientation="portrait" r:id="rId1"/>
      <headerFooter>
        <oddHeader>&amp;R&amp;"ＭＳ 明朝,標準"&amp;16No.&amp;P</oddHeader>
      </headerFooter>
    </customSheetView>
  </customSheetViews>
  <mergeCells count="13">
    <mergeCell ref="O7:P8"/>
    <mergeCell ref="Q7:Q8"/>
    <mergeCell ref="R7:T7"/>
    <mergeCell ref="A2:T2"/>
    <mergeCell ref="A3:T3"/>
    <mergeCell ref="D5:G5"/>
    <mergeCell ref="H5:M5"/>
    <mergeCell ref="O5:P5"/>
    <mergeCell ref="A7:A8"/>
    <mergeCell ref="B7:B8"/>
    <mergeCell ref="C7:C8"/>
    <mergeCell ref="D7:L8"/>
    <mergeCell ref="M7:N8"/>
  </mergeCells>
  <phoneticPr fontId="1"/>
  <conditionalFormatting sqref="R9:T68">
    <cfRule type="expression" dxfId="0" priority="1">
      <formula>$B9=0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0" fitToHeight="2" orientation="portrait" r:id="rId2"/>
  <headerFooter>
    <oddHeader>&amp;R&amp;"ＭＳ 明朝,標準"&amp;16No.&amp;P</oddHeader>
  </headerFooter>
  <rowBreaks count="2" manualBreakCount="2">
    <brk id="28" max="19" man="1"/>
    <brk id="48" max="19" man="1"/>
  </rowBreaks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errorStyle="information" allowBlank="1" showInputMessage="1" xr:uid="{00000000-0002-0000-0200-000000000000}">
          <x14:formula1>
            <xm:f>'10-3参加者名簿'!$BU$4:$BU$13</xm:f>
          </x14:formula1>
          <xm:sqref>C9:C68</xm:sqref>
        </x14:dataValidation>
        <x14:dataValidation type="list" allowBlank="1" showInputMessage="1" showErrorMessage="1" xr:uid="{00000000-0002-0000-0200-000001000000}">
          <x14:formula1>
            <xm:f>'10-3参加者名簿'!$BT$4:$BT$8</xm:f>
          </x14:formula1>
          <xm:sqref>B9:B68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BU259"/>
  <sheetViews>
    <sheetView view="pageBreakPreview" zoomScale="98" zoomScaleNormal="100" zoomScaleSheetLayoutView="98" workbookViewId="0">
      <pane xSplit="4" ySplit="9" topLeftCell="E10" activePane="bottomRight" state="frozen"/>
      <selection pane="topRight" activeCell="E1" sqref="E1"/>
      <selection pane="bottomLeft" activeCell="A10" sqref="A10"/>
      <selection pane="bottomRight" activeCell="A3" sqref="A3:E3"/>
    </sheetView>
  </sheetViews>
  <sheetFormatPr defaultColWidth="9" defaultRowHeight="13.2" x14ac:dyDescent="0.2"/>
  <cols>
    <col min="1" max="1" width="4.21875" style="1" customWidth="1"/>
    <col min="2" max="2" width="6" style="2" customWidth="1"/>
    <col min="3" max="3" width="14.21875" style="1" customWidth="1"/>
    <col min="4" max="4" width="4.33203125" style="2" customWidth="1"/>
    <col min="5" max="5" width="18.77734375" style="1" customWidth="1"/>
    <col min="6" max="45" width="4.109375" style="1" customWidth="1"/>
    <col min="46" max="65" width="3.33203125" style="1" customWidth="1"/>
    <col min="66" max="16384" width="9" style="1"/>
  </cols>
  <sheetData>
    <row r="1" spans="1:73" ht="23.25" customHeight="1" x14ac:dyDescent="0.2">
      <c r="A1" s="1" t="s">
        <v>117</v>
      </c>
      <c r="C1" s="41"/>
      <c r="D1" s="42"/>
    </row>
    <row r="2" spans="1:73" ht="19.2" x14ac:dyDescent="0.2">
      <c r="A2" s="125" t="s">
        <v>271</v>
      </c>
      <c r="B2" s="125"/>
      <c r="C2" s="125"/>
      <c r="D2" s="125"/>
      <c r="E2" s="125"/>
      <c r="F2" s="5"/>
      <c r="G2" s="5"/>
      <c r="H2" s="5"/>
      <c r="I2" s="5"/>
      <c r="J2" s="5"/>
      <c r="K2" s="5"/>
      <c r="L2" s="5"/>
      <c r="M2" s="5"/>
      <c r="N2" s="5"/>
      <c r="O2" s="5"/>
      <c r="U2" s="5"/>
      <c r="V2" s="5"/>
      <c r="W2" s="5"/>
      <c r="X2" s="5"/>
      <c r="Y2" s="5"/>
    </row>
    <row r="3" spans="1:73" ht="16.2" x14ac:dyDescent="0.2">
      <c r="A3" s="126" t="s">
        <v>50</v>
      </c>
      <c r="B3" s="126"/>
      <c r="C3" s="126"/>
      <c r="D3" s="126"/>
      <c r="E3" s="126"/>
    </row>
    <row r="4" spans="1:73" ht="12" customHeight="1" x14ac:dyDescent="0.2">
      <c r="A4" s="43"/>
      <c r="B4" s="43"/>
      <c r="C4" s="44"/>
      <c r="D4" s="44"/>
      <c r="E4" s="45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Q4" s="1" t="s">
        <v>14</v>
      </c>
      <c r="BR4" s="1" t="s">
        <v>24</v>
      </c>
      <c r="BS4" s="1" t="s">
        <v>22</v>
      </c>
      <c r="BT4" s="1" t="s">
        <v>31</v>
      </c>
      <c r="BU4" s="1" t="s">
        <v>36</v>
      </c>
    </row>
    <row r="5" spans="1:73" ht="16.5" customHeight="1" x14ac:dyDescent="0.2">
      <c r="A5" s="127" t="s">
        <v>0</v>
      </c>
      <c r="B5" s="128"/>
      <c r="C5" s="131"/>
      <c r="D5" s="132"/>
      <c r="E5" s="45" t="s">
        <v>3</v>
      </c>
      <c r="F5" s="28" t="str">
        <f t="shared" ref="F5:AS5" si="0">IF(COUNTIFS($B$10:$B$259,$BS$4,F$10:F$259,"&gt;0")=0,"",COUNTIFS($B$10:$B$259,$BS$4,F$10:F$259,"&gt;0"))</f>
        <v/>
      </c>
      <c r="G5" s="28" t="str">
        <f t="shared" si="0"/>
        <v/>
      </c>
      <c r="H5" s="28" t="str">
        <f t="shared" si="0"/>
        <v/>
      </c>
      <c r="I5" s="28" t="str">
        <f t="shared" si="0"/>
        <v/>
      </c>
      <c r="J5" s="28" t="str">
        <f t="shared" si="0"/>
        <v/>
      </c>
      <c r="K5" s="28" t="str">
        <f t="shared" si="0"/>
        <v/>
      </c>
      <c r="L5" s="28" t="str">
        <f t="shared" si="0"/>
        <v/>
      </c>
      <c r="M5" s="28" t="str">
        <f t="shared" si="0"/>
        <v/>
      </c>
      <c r="N5" s="28" t="str">
        <f t="shared" si="0"/>
        <v/>
      </c>
      <c r="O5" s="28" t="str">
        <f t="shared" si="0"/>
        <v/>
      </c>
      <c r="P5" s="28" t="str">
        <f t="shared" si="0"/>
        <v/>
      </c>
      <c r="Q5" s="28" t="str">
        <f t="shared" si="0"/>
        <v/>
      </c>
      <c r="R5" s="28" t="str">
        <f t="shared" si="0"/>
        <v/>
      </c>
      <c r="S5" s="28" t="str">
        <f t="shared" si="0"/>
        <v/>
      </c>
      <c r="T5" s="28" t="str">
        <f t="shared" si="0"/>
        <v/>
      </c>
      <c r="U5" s="28" t="str">
        <f t="shared" si="0"/>
        <v/>
      </c>
      <c r="V5" s="28" t="str">
        <f t="shared" si="0"/>
        <v/>
      </c>
      <c r="W5" s="28" t="str">
        <f t="shared" si="0"/>
        <v/>
      </c>
      <c r="X5" s="28" t="str">
        <f t="shared" si="0"/>
        <v/>
      </c>
      <c r="Y5" s="28" t="str">
        <f t="shared" si="0"/>
        <v/>
      </c>
      <c r="Z5" s="28" t="str">
        <f t="shared" si="0"/>
        <v/>
      </c>
      <c r="AA5" s="28" t="str">
        <f t="shared" si="0"/>
        <v/>
      </c>
      <c r="AB5" s="28" t="str">
        <f t="shared" si="0"/>
        <v/>
      </c>
      <c r="AC5" s="28" t="str">
        <f t="shared" si="0"/>
        <v/>
      </c>
      <c r="AD5" s="28" t="str">
        <f t="shared" si="0"/>
        <v/>
      </c>
      <c r="AE5" s="28" t="str">
        <f t="shared" si="0"/>
        <v/>
      </c>
      <c r="AF5" s="28" t="str">
        <f t="shared" si="0"/>
        <v/>
      </c>
      <c r="AG5" s="28" t="str">
        <f t="shared" si="0"/>
        <v/>
      </c>
      <c r="AH5" s="28" t="str">
        <f t="shared" si="0"/>
        <v/>
      </c>
      <c r="AI5" s="28" t="str">
        <f t="shared" si="0"/>
        <v/>
      </c>
      <c r="AJ5" s="28" t="str">
        <f t="shared" si="0"/>
        <v/>
      </c>
      <c r="AK5" s="28" t="str">
        <f t="shared" si="0"/>
        <v/>
      </c>
      <c r="AL5" s="28" t="str">
        <f t="shared" si="0"/>
        <v/>
      </c>
      <c r="AM5" s="28" t="str">
        <f t="shared" si="0"/>
        <v/>
      </c>
      <c r="AN5" s="28" t="str">
        <f t="shared" si="0"/>
        <v/>
      </c>
      <c r="AO5" s="28" t="str">
        <f t="shared" si="0"/>
        <v/>
      </c>
      <c r="AP5" s="28" t="str">
        <f t="shared" si="0"/>
        <v/>
      </c>
      <c r="AQ5" s="28" t="str">
        <f t="shared" si="0"/>
        <v/>
      </c>
      <c r="AR5" s="28" t="str">
        <f t="shared" si="0"/>
        <v/>
      </c>
      <c r="AS5" s="28" t="str">
        <f t="shared" si="0"/>
        <v/>
      </c>
      <c r="AT5" s="48" t="str">
        <f t="shared" ref="AT5:BM5" si="1">IF(COUNTIFS($B$10:$B$209,$BS$4,AT$10:AT$209,"&gt;0")=0,"",COUNTIFS($B$10:$B$209,$BS$4,AT$10:AT$209,"&gt;0"))</f>
        <v/>
      </c>
      <c r="AU5" s="47" t="str">
        <f t="shared" si="1"/>
        <v/>
      </c>
      <c r="AV5" s="47" t="str">
        <f t="shared" si="1"/>
        <v/>
      </c>
      <c r="AW5" s="47" t="str">
        <f t="shared" si="1"/>
        <v/>
      </c>
      <c r="AX5" s="47" t="str">
        <f t="shared" si="1"/>
        <v/>
      </c>
      <c r="AY5" s="47" t="str">
        <f t="shared" si="1"/>
        <v/>
      </c>
      <c r="AZ5" s="47" t="str">
        <f t="shared" si="1"/>
        <v/>
      </c>
      <c r="BA5" s="47" t="str">
        <f t="shared" si="1"/>
        <v/>
      </c>
      <c r="BB5" s="47" t="str">
        <f t="shared" si="1"/>
        <v/>
      </c>
      <c r="BC5" s="47" t="str">
        <f t="shared" si="1"/>
        <v/>
      </c>
      <c r="BD5" s="47" t="str">
        <f t="shared" si="1"/>
        <v/>
      </c>
      <c r="BE5" s="47" t="str">
        <f t="shared" si="1"/>
        <v/>
      </c>
      <c r="BF5" s="47" t="str">
        <f t="shared" si="1"/>
        <v/>
      </c>
      <c r="BG5" s="47" t="str">
        <f t="shared" si="1"/>
        <v/>
      </c>
      <c r="BH5" s="47" t="str">
        <f t="shared" si="1"/>
        <v/>
      </c>
      <c r="BI5" s="47" t="str">
        <f t="shared" si="1"/>
        <v/>
      </c>
      <c r="BJ5" s="47" t="str">
        <f t="shared" si="1"/>
        <v/>
      </c>
      <c r="BK5" s="47" t="str">
        <f t="shared" si="1"/>
        <v/>
      </c>
      <c r="BL5" s="47" t="str">
        <f t="shared" si="1"/>
        <v/>
      </c>
      <c r="BM5" s="47" t="str">
        <f t="shared" si="1"/>
        <v/>
      </c>
      <c r="BQ5" s="1" t="s">
        <v>15</v>
      </c>
      <c r="BR5" s="1" t="s">
        <v>25</v>
      </c>
      <c r="BS5" s="1" t="s">
        <v>26</v>
      </c>
      <c r="BT5" s="1" t="s">
        <v>32</v>
      </c>
      <c r="BU5" s="1" t="s">
        <v>37</v>
      </c>
    </row>
    <row r="6" spans="1:73" ht="16.5" customHeight="1" x14ac:dyDescent="0.2">
      <c r="A6" s="129"/>
      <c r="B6" s="130"/>
      <c r="C6" s="133"/>
      <c r="D6" s="134"/>
      <c r="E6" s="45" t="s">
        <v>48</v>
      </c>
      <c r="F6" s="28" t="str">
        <f t="shared" ref="F6:AS6" si="2">IF(COUNTIFS($B$10:$B$259,$BS$5,$D$10:$D$259,$BR$4,F$10:F$259,"&gt;0")=0,"",COUNTIFS($B$10:$B$259,$BS$5,$D$10:$D$259,$BR$4,F$10:F$259,"&gt;0"))</f>
        <v/>
      </c>
      <c r="G6" s="28" t="str">
        <f>IF(COUNTIFS($B$10:$B$259,$BS$5,$D$10:$D$259,$BR$4,G$10:G$259,"&gt;0")=0,"",COUNTIFS($B$10:$B$259,$BS$5,$D$10:$D$259,$BR$4,G$10:G$259,"&gt;0"))</f>
        <v/>
      </c>
      <c r="H6" s="28" t="str">
        <f t="shared" si="2"/>
        <v/>
      </c>
      <c r="I6" s="28" t="str">
        <f t="shared" si="2"/>
        <v/>
      </c>
      <c r="J6" s="28" t="str">
        <f t="shared" si="2"/>
        <v/>
      </c>
      <c r="K6" s="28" t="str">
        <f t="shared" si="2"/>
        <v/>
      </c>
      <c r="L6" s="28" t="str">
        <f t="shared" si="2"/>
        <v/>
      </c>
      <c r="M6" s="28" t="str">
        <f t="shared" si="2"/>
        <v/>
      </c>
      <c r="N6" s="28" t="str">
        <f t="shared" si="2"/>
        <v/>
      </c>
      <c r="O6" s="28" t="str">
        <f t="shared" si="2"/>
        <v/>
      </c>
      <c r="P6" s="28" t="str">
        <f t="shared" si="2"/>
        <v/>
      </c>
      <c r="Q6" s="28" t="str">
        <f t="shared" si="2"/>
        <v/>
      </c>
      <c r="R6" s="28" t="str">
        <f t="shared" si="2"/>
        <v/>
      </c>
      <c r="S6" s="28" t="str">
        <f t="shared" si="2"/>
        <v/>
      </c>
      <c r="T6" s="28" t="str">
        <f t="shared" si="2"/>
        <v/>
      </c>
      <c r="U6" s="28" t="str">
        <f t="shared" si="2"/>
        <v/>
      </c>
      <c r="V6" s="28" t="str">
        <f t="shared" si="2"/>
        <v/>
      </c>
      <c r="W6" s="28" t="str">
        <f t="shared" si="2"/>
        <v/>
      </c>
      <c r="X6" s="28" t="str">
        <f t="shared" si="2"/>
        <v/>
      </c>
      <c r="Y6" s="28" t="str">
        <f t="shared" si="2"/>
        <v/>
      </c>
      <c r="Z6" s="28" t="str">
        <f t="shared" si="2"/>
        <v/>
      </c>
      <c r="AA6" s="28" t="str">
        <f t="shared" si="2"/>
        <v/>
      </c>
      <c r="AB6" s="28" t="str">
        <f t="shared" si="2"/>
        <v/>
      </c>
      <c r="AC6" s="28" t="str">
        <f t="shared" si="2"/>
        <v/>
      </c>
      <c r="AD6" s="28" t="str">
        <f t="shared" si="2"/>
        <v/>
      </c>
      <c r="AE6" s="28" t="str">
        <f t="shared" si="2"/>
        <v/>
      </c>
      <c r="AF6" s="28" t="str">
        <f t="shared" si="2"/>
        <v/>
      </c>
      <c r="AG6" s="28" t="str">
        <f t="shared" si="2"/>
        <v/>
      </c>
      <c r="AH6" s="28" t="str">
        <f t="shared" si="2"/>
        <v/>
      </c>
      <c r="AI6" s="28" t="str">
        <f t="shared" si="2"/>
        <v/>
      </c>
      <c r="AJ6" s="28" t="str">
        <f t="shared" si="2"/>
        <v/>
      </c>
      <c r="AK6" s="28" t="str">
        <f t="shared" si="2"/>
        <v/>
      </c>
      <c r="AL6" s="28" t="str">
        <f t="shared" si="2"/>
        <v/>
      </c>
      <c r="AM6" s="28" t="str">
        <f t="shared" si="2"/>
        <v/>
      </c>
      <c r="AN6" s="28" t="str">
        <f t="shared" si="2"/>
        <v/>
      </c>
      <c r="AO6" s="28" t="str">
        <f t="shared" si="2"/>
        <v/>
      </c>
      <c r="AP6" s="28" t="str">
        <f t="shared" si="2"/>
        <v/>
      </c>
      <c r="AQ6" s="28" t="str">
        <f t="shared" si="2"/>
        <v/>
      </c>
      <c r="AR6" s="28" t="str">
        <f t="shared" si="2"/>
        <v/>
      </c>
      <c r="AS6" s="28" t="str">
        <f t="shared" si="2"/>
        <v/>
      </c>
      <c r="AT6" s="48" t="str">
        <f t="shared" ref="AT6:BM6" si="3">IF(COUNTIFS($B$10:$B$209,$BS$5,$D$10:$D$209,$BR$4,AT$10:AT$209,"&gt;0")=0,"",COUNTIFS($B$10:$B$209,$BS$5,$D$10:$D$209,$BR$4,AT$10:AT$209,"&gt;0"))</f>
        <v/>
      </c>
      <c r="AU6" s="47" t="str">
        <f t="shared" si="3"/>
        <v/>
      </c>
      <c r="AV6" s="47" t="str">
        <f t="shared" si="3"/>
        <v/>
      </c>
      <c r="AW6" s="47" t="str">
        <f t="shared" si="3"/>
        <v/>
      </c>
      <c r="AX6" s="47" t="str">
        <f t="shared" si="3"/>
        <v/>
      </c>
      <c r="AY6" s="47" t="str">
        <f t="shared" si="3"/>
        <v/>
      </c>
      <c r="AZ6" s="47" t="str">
        <f t="shared" si="3"/>
        <v/>
      </c>
      <c r="BA6" s="47" t="str">
        <f t="shared" si="3"/>
        <v/>
      </c>
      <c r="BB6" s="47" t="str">
        <f t="shared" si="3"/>
        <v/>
      </c>
      <c r="BC6" s="47" t="str">
        <f t="shared" si="3"/>
        <v/>
      </c>
      <c r="BD6" s="47" t="str">
        <f t="shared" si="3"/>
        <v/>
      </c>
      <c r="BE6" s="47" t="str">
        <f t="shared" si="3"/>
        <v/>
      </c>
      <c r="BF6" s="47" t="str">
        <f t="shared" si="3"/>
        <v/>
      </c>
      <c r="BG6" s="47" t="str">
        <f t="shared" si="3"/>
        <v/>
      </c>
      <c r="BH6" s="47" t="str">
        <f t="shared" si="3"/>
        <v/>
      </c>
      <c r="BI6" s="47" t="str">
        <f t="shared" si="3"/>
        <v/>
      </c>
      <c r="BJ6" s="47" t="str">
        <f t="shared" si="3"/>
        <v/>
      </c>
      <c r="BK6" s="47" t="str">
        <f t="shared" si="3"/>
        <v/>
      </c>
      <c r="BL6" s="47" t="str">
        <f t="shared" si="3"/>
        <v/>
      </c>
      <c r="BM6" s="47" t="str">
        <f t="shared" si="3"/>
        <v/>
      </c>
      <c r="BQ6" s="1" t="s">
        <v>29</v>
      </c>
      <c r="BT6" s="1" t="s">
        <v>33</v>
      </c>
      <c r="BU6" s="1" t="s">
        <v>38</v>
      </c>
    </row>
    <row r="7" spans="1:73" ht="16.5" customHeight="1" x14ac:dyDescent="0.2">
      <c r="A7" s="2"/>
      <c r="C7" s="47"/>
      <c r="D7" s="47"/>
      <c r="E7" s="45" t="s">
        <v>49</v>
      </c>
      <c r="F7" s="28" t="str">
        <f t="shared" ref="F7:AS7" si="4">IF(COUNTIFS($B$10:$B$259,$BS$5,$D$10:$D$259,$BR$5,F$10:F$259,"&gt;0")=0,"",COUNTIFS($B$10:$B$259,$BS$5,$D$10:$D$259,$BR$5,F$10:F$259,"&gt;0"))</f>
        <v/>
      </c>
      <c r="G7" s="28" t="str">
        <f t="shared" si="4"/>
        <v/>
      </c>
      <c r="H7" s="28" t="str">
        <f t="shared" si="4"/>
        <v/>
      </c>
      <c r="I7" s="28" t="str">
        <f t="shared" si="4"/>
        <v/>
      </c>
      <c r="J7" s="28" t="str">
        <f t="shared" si="4"/>
        <v/>
      </c>
      <c r="K7" s="28" t="str">
        <f t="shared" si="4"/>
        <v/>
      </c>
      <c r="L7" s="28" t="str">
        <f t="shared" si="4"/>
        <v/>
      </c>
      <c r="M7" s="28" t="str">
        <f t="shared" si="4"/>
        <v/>
      </c>
      <c r="N7" s="28" t="str">
        <f t="shared" si="4"/>
        <v/>
      </c>
      <c r="O7" s="28" t="str">
        <f t="shared" si="4"/>
        <v/>
      </c>
      <c r="P7" s="28" t="str">
        <f t="shared" si="4"/>
        <v/>
      </c>
      <c r="Q7" s="28" t="str">
        <f t="shared" si="4"/>
        <v/>
      </c>
      <c r="R7" s="28" t="str">
        <f t="shared" si="4"/>
        <v/>
      </c>
      <c r="S7" s="28" t="str">
        <f t="shared" si="4"/>
        <v/>
      </c>
      <c r="T7" s="28" t="str">
        <f t="shared" si="4"/>
        <v/>
      </c>
      <c r="U7" s="28" t="str">
        <f t="shared" si="4"/>
        <v/>
      </c>
      <c r="V7" s="28" t="str">
        <f t="shared" si="4"/>
        <v/>
      </c>
      <c r="W7" s="28" t="str">
        <f t="shared" si="4"/>
        <v/>
      </c>
      <c r="X7" s="28" t="str">
        <f t="shared" si="4"/>
        <v/>
      </c>
      <c r="Y7" s="28" t="str">
        <f t="shared" si="4"/>
        <v/>
      </c>
      <c r="Z7" s="28" t="str">
        <f t="shared" si="4"/>
        <v/>
      </c>
      <c r="AA7" s="28" t="str">
        <f t="shared" si="4"/>
        <v/>
      </c>
      <c r="AB7" s="28" t="str">
        <f t="shared" si="4"/>
        <v/>
      </c>
      <c r="AC7" s="28" t="str">
        <f t="shared" si="4"/>
        <v/>
      </c>
      <c r="AD7" s="28" t="str">
        <f t="shared" si="4"/>
        <v/>
      </c>
      <c r="AE7" s="28" t="str">
        <f t="shared" si="4"/>
        <v/>
      </c>
      <c r="AF7" s="28" t="str">
        <f t="shared" si="4"/>
        <v/>
      </c>
      <c r="AG7" s="28" t="str">
        <f t="shared" si="4"/>
        <v/>
      </c>
      <c r="AH7" s="28" t="str">
        <f t="shared" si="4"/>
        <v/>
      </c>
      <c r="AI7" s="28" t="str">
        <f t="shared" si="4"/>
        <v/>
      </c>
      <c r="AJ7" s="28" t="str">
        <f t="shared" si="4"/>
        <v/>
      </c>
      <c r="AK7" s="28" t="str">
        <f t="shared" si="4"/>
        <v/>
      </c>
      <c r="AL7" s="28" t="str">
        <f t="shared" si="4"/>
        <v/>
      </c>
      <c r="AM7" s="28" t="str">
        <f t="shared" si="4"/>
        <v/>
      </c>
      <c r="AN7" s="28" t="str">
        <f t="shared" si="4"/>
        <v/>
      </c>
      <c r="AO7" s="28" t="str">
        <f t="shared" si="4"/>
        <v/>
      </c>
      <c r="AP7" s="28" t="str">
        <f t="shared" si="4"/>
        <v/>
      </c>
      <c r="AQ7" s="28" t="str">
        <f t="shared" si="4"/>
        <v/>
      </c>
      <c r="AR7" s="28" t="str">
        <f t="shared" si="4"/>
        <v/>
      </c>
      <c r="AS7" s="28" t="str">
        <f t="shared" si="4"/>
        <v/>
      </c>
      <c r="AT7" s="48" t="str">
        <f t="shared" ref="AT7:BM7" si="5">IF(COUNTIFS($B$10:$B$209,$BS$5,$D$10:$D$209,$BR$5,AT$10:AT$209,"&gt;0")=0,"",COUNTIFS($B$10:$B$209,$BS$5,$D$10:$D$209,$BR$5,AT$10:AT$209,"&gt;0"))</f>
        <v/>
      </c>
      <c r="AU7" s="47" t="str">
        <f t="shared" si="5"/>
        <v/>
      </c>
      <c r="AV7" s="47" t="str">
        <f t="shared" si="5"/>
        <v/>
      </c>
      <c r="AW7" s="47" t="str">
        <f t="shared" si="5"/>
        <v/>
      </c>
      <c r="AX7" s="47" t="str">
        <f t="shared" si="5"/>
        <v/>
      </c>
      <c r="AY7" s="47" t="str">
        <f t="shared" si="5"/>
        <v/>
      </c>
      <c r="AZ7" s="47" t="str">
        <f t="shared" si="5"/>
        <v/>
      </c>
      <c r="BA7" s="47" t="str">
        <f t="shared" si="5"/>
        <v/>
      </c>
      <c r="BB7" s="47" t="str">
        <f t="shared" si="5"/>
        <v/>
      </c>
      <c r="BC7" s="47" t="str">
        <f t="shared" si="5"/>
        <v/>
      </c>
      <c r="BD7" s="47" t="str">
        <f t="shared" si="5"/>
        <v/>
      </c>
      <c r="BE7" s="47" t="str">
        <f t="shared" si="5"/>
        <v/>
      </c>
      <c r="BF7" s="47" t="str">
        <f t="shared" si="5"/>
        <v/>
      </c>
      <c r="BG7" s="47" t="str">
        <f t="shared" si="5"/>
        <v/>
      </c>
      <c r="BH7" s="47" t="str">
        <f t="shared" si="5"/>
        <v/>
      </c>
      <c r="BI7" s="47" t="str">
        <f t="shared" si="5"/>
        <v/>
      </c>
      <c r="BJ7" s="47" t="str">
        <f t="shared" si="5"/>
        <v/>
      </c>
      <c r="BK7" s="47" t="str">
        <f t="shared" si="5"/>
        <v/>
      </c>
      <c r="BL7" s="47" t="str">
        <f t="shared" si="5"/>
        <v/>
      </c>
      <c r="BM7" s="47" t="str">
        <f t="shared" si="5"/>
        <v/>
      </c>
      <c r="BQ7" s="1" t="s">
        <v>16</v>
      </c>
      <c r="BT7" s="1" t="s">
        <v>34</v>
      </c>
      <c r="BU7" s="1" t="s">
        <v>43</v>
      </c>
    </row>
    <row r="8" spans="1:73" ht="16.5" customHeight="1" x14ac:dyDescent="0.2">
      <c r="A8" s="4"/>
      <c r="F8" s="1" t="s">
        <v>4</v>
      </c>
      <c r="G8" s="49"/>
      <c r="H8" s="49"/>
      <c r="I8" s="49"/>
      <c r="Z8" s="1" t="s">
        <v>4</v>
      </c>
      <c r="BQ8" s="1" t="s">
        <v>20</v>
      </c>
      <c r="BT8" s="1" t="s">
        <v>35</v>
      </c>
      <c r="BU8" s="1" t="s">
        <v>44</v>
      </c>
    </row>
    <row r="9" spans="1:73" s="2" customFormat="1" ht="23.25" customHeight="1" thickBot="1" x14ac:dyDescent="0.25">
      <c r="A9" s="50" t="s">
        <v>1</v>
      </c>
      <c r="B9" s="51" t="s">
        <v>27</v>
      </c>
      <c r="C9" s="52" t="s">
        <v>2</v>
      </c>
      <c r="D9" s="52" t="s">
        <v>47</v>
      </c>
      <c r="E9" s="52" t="s">
        <v>28</v>
      </c>
      <c r="F9" s="53">
        <v>1</v>
      </c>
      <c r="G9" s="54">
        <v>2</v>
      </c>
      <c r="H9" s="54">
        <v>3</v>
      </c>
      <c r="I9" s="54">
        <v>4</v>
      </c>
      <c r="J9" s="54">
        <v>5</v>
      </c>
      <c r="K9" s="54">
        <v>6</v>
      </c>
      <c r="L9" s="54">
        <v>7</v>
      </c>
      <c r="M9" s="54">
        <v>8</v>
      </c>
      <c r="N9" s="54">
        <v>9</v>
      </c>
      <c r="O9" s="54">
        <v>10</v>
      </c>
      <c r="P9" s="54">
        <v>11</v>
      </c>
      <c r="Q9" s="54">
        <v>12</v>
      </c>
      <c r="R9" s="54">
        <v>13</v>
      </c>
      <c r="S9" s="54">
        <v>14</v>
      </c>
      <c r="T9" s="54">
        <v>15</v>
      </c>
      <c r="U9" s="54">
        <v>16</v>
      </c>
      <c r="V9" s="54">
        <v>17</v>
      </c>
      <c r="W9" s="54">
        <v>18</v>
      </c>
      <c r="X9" s="54">
        <v>19</v>
      </c>
      <c r="Y9" s="54">
        <v>20</v>
      </c>
      <c r="Z9" s="54">
        <v>21</v>
      </c>
      <c r="AA9" s="54">
        <v>22</v>
      </c>
      <c r="AB9" s="54">
        <v>23</v>
      </c>
      <c r="AC9" s="54">
        <v>24</v>
      </c>
      <c r="AD9" s="54">
        <v>25</v>
      </c>
      <c r="AE9" s="54">
        <v>26</v>
      </c>
      <c r="AF9" s="54">
        <v>27</v>
      </c>
      <c r="AG9" s="54">
        <v>28</v>
      </c>
      <c r="AH9" s="54">
        <v>29</v>
      </c>
      <c r="AI9" s="54">
        <v>30</v>
      </c>
      <c r="AJ9" s="54">
        <v>31</v>
      </c>
      <c r="AK9" s="54">
        <v>32</v>
      </c>
      <c r="AL9" s="54">
        <v>33</v>
      </c>
      <c r="AM9" s="54">
        <v>34</v>
      </c>
      <c r="AN9" s="54">
        <v>35</v>
      </c>
      <c r="AO9" s="54">
        <v>36</v>
      </c>
      <c r="AP9" s="54">
        <v>37</v>
      </c>
      <c r="AQ9" s="54">
        <v>38</v>
      </c>
      <c r="AR9" s="54">
        <v>39</v>
      </c>
      <c r="AS9" s="54">
        <v>40</v>
      </c>
      <c r="AT9" s="55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Q9" s="1"/>
      <c r="BR9" s="1"/>
      <c r="BS9" s="1"/>
      <c r="BU9" s="2" t="s">
        <v>45</v>
      </c>
    </row>
    <row r="10" spans="1:73" ht="22.5" customHeight="1" thickTop="1" x14ac:dyDescent="0.2">
      <c r="A10" s="57">
        <v>1</v>
      </c>
      <c r="B10" s="58"/>
      <c r="C10" s="59"/>
      <c r="D10" s="58"/>
      <c r="E10" s="59"/>
      <c r="F10" s="60"/>
      <c r="G10" s="60"/>
      <c r="H10" s="60"/>
      <c r="I10" s="60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2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U10" s="1" t="s">
        <v>46</v>
      </c>
    </row>
    <row r="11" spans="1:73" ht="22.5" customHeight="1" x14ac:dyDescent="0.2">
      <c r="A11" s="29">
        <v>2</v>
      </c>
      <c r="B11" s="64"/>
      <c r="C11" s="24"/>
      <c r="D11" s="58"/>
      <c r="E11" s="24"/>
      <c r="F11" s="65"/>
      <c r="G11" s="60"/>
      <c r="H11" s="65"/>
      <c r="I11" s="65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2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Q11" s="2"/>
      <c r="BR11" s="2"/>
      <c r="BS11" s="2"/>
      <c r="BU11" s="1" t="s">
        <v>39</v>
      </c>
    </row>
    <row r="12" spans="1:73" ht="22.5" customHeight="1" x14ac:dyDescent="0.2">
      <c r="A12" s="29">
        <v>3</v>
      </c>
      <c r="B12" s="64"/>
      <c r="C12" s="24"/>
      <c r="D12" s="58"/>
      <c r="E12" s="24"/>
      <c r="F12" s="65"/>
      <c r="G12" s="60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2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U12" s="1" t="s">
        <v>40</v>
      </c>
    </row>
    <row r="13" spans="1:73" ht="22.5" customHeight="1" x14ac:dyDescent="0.2">
      <c r="A13" s="29">
        <v>4</v>
      </c>
      <c r="B13" s="64"/>
      <c r="C13" s="24"/>
      <c r="D13" s="58"/>
      <c r="E13" s="24"/>
      <c r="F13" s="65"/>
      <c r="G13" s="60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2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U13" s="1" t="s">
        <v>41</v>
      </c>
    </row>
    <row r="14" spans="1:73" ht="22.5" customHeight="1" x14ac:dyDescent="0.2">
      <c r="A14" s="29">
        <v>5</v>
      </c>
      <c r="B14" s="64"/>
      <c r="C14" s="24"/>
      <c r="D14" s="58"/>
      <c r="E14" s="24"/>
      <c r="F14" s="65"/>
      <c r="G14" s="60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2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</row>
    <row r="15" spans="1:73" ht="22.5" customHeight="1" x14ac:dyDescent="0.2">
      <c r="A15" s="29">
        <v>6</v>
      </c>
      <c r="B15" s="64"/>
      <c r="C15" s="24"/>
      <c r="D15" s="58"/>
      <c r="E15" s="24"/>
      <c r="F15" s="65"/>
      <c r="G15" s="60"/>
      <c r="H15" s="65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2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</row>
    <row r="16" spans="1:73" ht="22.5" customHeight="1" x14ac:dyDescent="0.2">
      <c r="A16" s="29">
        <v>7</v>
      </c>
      <c r="B16" s="64"/>
      <c r="C16" s="24"/>
      <c r="D16" s="58"/>
      <c r="E16" s="24"/>
      <c r="F16" s="65"/>
      <c r="G16" s="60"/>
      <c r="H16" s="65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2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</row>
    <row r="17" spans="1:65" ht="22.5" customHeight="1" x14ac:dyDescent="0.2">
      <c r="A17" s="29">
        <v>8</v>
      </c>
      <c r="B17" s="64"/>
      <c r="C17" s="24"/>
      <c r="D17" s="58"/>
      <c r="E17" s="24"/>
      <c r="F17" s="65"/>
      <c r="G17" s="66"/>
      <c r="H17" s="65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2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</row>
    <row r="18" spans="1:65" ht="22.5" customHeight="1" x14ac:dyDescent="0.2">
      <c r="A18" s="29">
        <v>9</v>
      </c>
      <c r="B18" s="64"/>
      <c r="C18" s="24"/>
      <c r="D18" s="58"/>
      <c r="E18" s="24"/>
      <c r="F18" s="65"/>
      <c r="G18" s="65"/>
      <c r="H18" s="65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2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</row>
    <row r="19" spans="1:65" ht="22.5" customHeight="1" x14ac:dyDescent="0.2">
      <c r="A19" s="29">
        <v>10</v>
      </c>
      <c r="B19" s="64"/>
      <c r="C19" s="24"/>
      <c r="D19" s="58"/>
      <c r="E19" s="24"/>
      <c r="F19" s="65"/>
      <c r="G19" s="65"/>
      <c r="H19" s="65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2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</row>
    <row r="20" spans="1:65" ht="22.5" customHeight="1" x14ac:dyDescent="0.2">
      <c r="A20" s="29">
        <v>11</v>
      </c>
      <c r="B20" s="64"/>
      <c r="C20" s="24"/>
      <c r="D20" s="58"/>
      <c r="E20" s="24"/>
      <c r="F20" s="65"/>
      <c r="G20" s="65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2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</row>
    <row r="21" spans="1:65" ht="22.5" customHeight="1" x14ac:dyDescent="0.2">
      <c r="A21" s="29">
        <v>12</v>
      </c>
      <c r="B21" s="64"/>
      <c r="C21" s="24"/>
      <c r="D21" s="58"/>
      <c r="E21" s="24"/>
      <c r="F21" s="65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2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</row>
    <row r="22" spans="1:65" ht="22.5" customHeight="1" x14ac:dyDescent="0.2">
      <c r="A22" s="29">
        <v>13</v>
      </c>
      <c r="B22" s="64"/>
      <c r="C22" s="24"/>
      <c r="D22" s="58"/>
      <c r="E22" s="24"/>
      <c r="F22" s="65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2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</row>
    <row r="23" spans="1:65" ht="22.5" customHeight="1" x14ac:dyDescent="0.2">
      <c r="A23" s="29">
        <v>14</v>
      </c>
      <c r="B23" s="64"/>
      <c r="C23" s="24"/>
      <c r="D23" s="58"/>
      <c r="E23" s="24"/>
      <c r="F23" s="65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2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</row>
    <row r="24" spans="1:65" ht="22.5" customHeight="1" x14ac:dyDescent="0.2">
      <c r="A24" s="29">
        <v>15</v>
      </c>
      <c r="B24" s="64"/>
      <c r="C24" s="24"/>
      <c r="D24" s="58"/>
      <c r="E24" s="24"/>
      <c r="F24" s="65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2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</row>
    <row r="25" spans="1:65" ht="22.5" customHeight="1" x14ac:dyDescent="0.2">
      <c r="A25" s="29">
        <v>16</v>
      </c>
      <c r="B25" s="64"/>
      <c r="C25" s="24"/>
      <c r="D25" s="58"/>
      <c r="E25" s="24"/>
      <c r="F25" s="65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2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</row>
    <row r="26" spans="1:65" ht="22.5" customHeight="1" x14ac:dyDescent="0.2">
      <c r="A26" s="29">
        <v>17</v>
      </c>
      <c r="B26" s="64"/>
      <c r="C26" s="24"/>
      <c r="D26" s="58"/>
      <c r="E26" s="24"/>
      <c r="F26" s="65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2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</row>
    <row r="27" spans="1:65" ht="22.5" customHeight="1" x14ac:dyDescent="0.2">
      <c r="A27" s="29">
        <v>18</v>
      </c>
      <c r="B27" s="64"/>
      <c r="C27" s="24"/>
      <c r="D27" s="58"/>
      <c r="E27" s="24"/>
      <c r="F27" s="65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2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</row>
    <row r="28" spans="1:65" ht="22.5" customHeight="1" x14ac:dyDescent="0.2">
      <c r="A28" s="29">
        <v>19</v>
      </c>
      <c r="B28" s="64"/>
      <c r="C28" s="24"/>
      <c r="D28" s="58"/>
      <c r="E28" s="24"/>
      <c r="F28" s="65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2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</row>
    <row r="29" spans="1:65" ht="22.5" customHeight="1" x14ac:dyDescent="0.2">
      <c r="A29" s="29">
        <v>20</v>
      </c>
      <c r="B29" s="64"/>
      <c r="C29" s="24"/>
      <c r="D29" s="58"/>
      <c r="E29" s="24"/>
      <c r="F29" s="65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2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</row>
    <row r="30" spans="1:65" ht="22.5" customHeight="1" x14ac:dyDescent="0.2">
      <c r="A30" s="29">
        <v>21</v>
      </c>
      <c r="B30" s="64"/>
      <c r="C30" s="24"/>
      <c r="D30" s="58"/>
      <c r="E30" s="24"/>
      <c r="F30" s="65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2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</row>
    <row r="31" spans="1:65" ht="22.5" customHeight="1" x14ac:dyDescent="0.2">
      <c r="A31" s="29">
        <v>22</v>
      </c>
      <c r="B31" s="64"/>
      <c r="C31" s="24"/>
      <c r="D31" s="58"/>
      <c r="E31" s="24"/>
      <c r="F31" s="65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2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</row>
    <row r="32" spans="1:65" ht="22.5" customHeight="1" x14ac:dyDescent="0.2">
      <c r="A32" s="29">
        <v>23</v>
      </c>
      <c r="B32" s="64"/>
      <c r="C32" s="24"/>
      <c r="D32" s="58"/>
      <c r="E32" s="24"/>
      <c r="F32" s="65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2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</row>
    <row r="33" spans="1:65" ht="22.5" customHeight="1" x14ac:dyDescent="0.2">
      <c r="A33" s="29">
        <v>24</v>
      </c>
      <c r="B33" s="64"/>
      <c r="C33" s="24"/>
      <c r="D33" s="58"/>
      <c r="E33" s="24"/>
      <c r="F33" s="65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2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</row>
    <row r="34" spans="1:65" ht="22.5" customHeight="1" x14ac:dyDescent="0.2">
      <c r="A34" s="29">
        <v>25</v>
      </c>
      <c r="B34" s="64"/>
      <c r="C34" s="24"/>
      <c r="D34" s="58"/>
      <c r="E34" s="24"/>
      <c r="F34" s="65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2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</row>
    <row r="35" spans="1:65" ht="22.5" customHeight="1" x14ac:dyDescent="0.2">
      <c r="A35" s="29">
        <v>26</v>
      </c>
      <c r="B35" s="64"/>
      <c r="C35" s="24"/>
      <c r="D35" s="58"/>
      <c r="E35" s="24"/>
      <c r="F35" s="65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2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</row>
    <row r="36" spans="1:65" ht="22.5" customHeight="1" x14ac:dyDescent="0.2">
      <c r="A36" s="29">
        <v>27</v>
      </c>
      <c r="B36" s="64"/>
      <c r="C36" s="24"/>
      <c r="D36" s="58"/>
      <c r="E36" s="24"/>
      <c r="F36" s="65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2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</row>
    <row r="37" spans="1:65" ht="22.5" customHeight="1" x14ac:dyDescent="0.2">
      <c r="A37" s="29">
        <v>28</v>
      </c>
      <c r="B37" s="64"/>
      <c r="C37" s="24"/>
      <c r="D37" s="58"/>
      <c r="E37" s="24"/>
      <c r="F37" s="65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2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</row>
    <row r="38" spans="1:65" ht="22.5" customHeight="1" x14ac:dyDescent="0.2">
      <c r="A38" s="29">
        <v>29</v>
      </c>
      <c r="B38" s="64"/>
      <c r="C38" s="24"/>
      <c r="D38" s="58"/>
      <c r="E38" s="24"/>
      <c r="F38" s="65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2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</row>
    <row r="39" spans="1:65" ht="22.5" customHeight="1" x14ac:dyDescent="0.2">
      <c r="A39" s="29">
        <v>30</v>
      </c>
      <c r="B39" s="64"/>
      <c r="C39" s="24"/>
      <c r="D39" s="58"/>
      <c r="E39" s="24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2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</row>
    <row r="40" spans="1:65" ht="22.5" customHeight="1" x14ac:dyDescent="0.2">
      <c r="A40" s="29">
        <v>31</v>
      </c>
      <c r="B40" s="64"/>
      <c r="C40" s="24"/>
      <c r="D40" s="58"/>
      <c r="E40" s="24"/>
      <c r="F40" s="65"/>
      <c r="G40" s="65"/>
      <c r="H40" s="65"/>
      <c r="I40" s="65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2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  <c r="BM40" s="63"/>
    </row>
    <row r="41" spans="1:65" ht="22.5" customHeight="1" x14ac:dyDescent="0.2">
      <c r="A41" s="29">
        <v>32</v>
      </c>
      <c r="B41" s="64"/>
      <c r="C41" s="24"/>
      <c r="D41" s="58"/>
      <c r="E41" s="24"/>
      <c r="F41" s="65"/>
      <c r="G41" s="66"/>
      <c r="H41" s="65"/>
      <c r="I41" s="65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2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</row>
    <row r="42" spans="1:65" ht="22.5" customHeight="1" x14ac:dyDescent="0.2">
      <c r="A42" s="29">
        <v>33</v>
      </c>
      <c r="B42" s="64"/>
      <c r="C42" s="24"/>
      <c r="D42" s="58"/>
      <c r="E42" s="24"/>
      <c r="F42" s="65"/>
      <c r="G42" s="65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2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</row>
    <row r="43" spans="1:65" ht="22.5" customHeight="1" x14ac:dyDescent="0.2">
      <c r="A43" s="29">
        <v>34</v>
      </c>
      <c r="B43" s="64"/>
      <c r="C43" s="24"/>
      <c r="D43" s="58"/>
      <c r="E43" s="24"/>
      <c r="F43" s="65"/>
      <c r="G43" s="65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2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</row>
    <row r="44" spans="1:65" ht="22.5" customHeight="1" x14ac:dyDescent="0.2">
      <c r="A44" s="29">
        <v>35</v>
      </c>
      <c r="B44" s="64"/>
      <c r="C44" s="24"/>
      <c r="D44" s="58"/>
      <c r="E44" s="24"/>
      <c r="F44" s="65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2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</row>
    <row r="45" spans="1:65" ht="22.5" customHeight="1" x14ac:dyDescent="0.2">
      <c r="A45" s="29">
        <v>36</v>
      </c>
      <c r="B45" s="64"/>
      <c r="C45" s="24"/>
      <c r="D45" s="58"/>
      <c r="E45" s="24"/>
      <c r="F45" s="65"/>
      <c r="G45" s="65"/>
      <c r="H45" s="65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2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  <c r="BM45" s="63"/>
    </row>
    <row r="46" spans="1:65" ht="22.5" customHeight="1" x14ac:dyDescent="0.2">
      <c r="A46" s="29">
        <v>37</v>
      </c>
      <c r="B46" s="64"/>
      <c r="C46" s="24"/>
      <c r="D46" s="58"/>
      <c r="E46" s="24"/>
      <c r="F46" s="65"/>
      <c r="G46" s="65"/>
      <c r="H46" s="65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2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</row>
    <row r="47" spans="1:65" ht="22.5" customHeight="1" x14ac:dyDescent="0.2">
      <c r="A47" s="29">
        <v>38</v>
      </c>
      <c r="B47" s="64"/>
      <c r="C47" s="24"/>
      <c r="D47" s="58"/>
      <c r="E47" s="24"/>
      <c r="F47" s="65"/>
      <c r="G47" s="66"/>
      <c r="H47" s="65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2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</row>
    <row r="48" spans="1:65" ht="22.5" customHeight="1" x14ac:dyDescent="0.2">
      <c r="A48" s="29">
        <v>39</v>
      </c>
      <c r="B48" s="64"/>
      <c r="C48" s="24"/>
      <c r="D48" s="58"/>
      <c r="E48" s="24"/>
      <c r="F48" s="65"/>
      <c r="G48" s="65"/>
      <c r="H48" s="65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2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3"/>
      <c r="BM48" s="63"/>
    </row>
    <row r="49" spans="1:65" ht="22.5" customHeight="1" x14ac:dyDescent="0.2">
      <c r="A49" s="29">
        <v>40</v>
      </c>
      <c r="B49" s="64"/>
      <c r="C49" s="24"/>
      <c r="D49" s="58"/>
      <c r="E49" s="24"/>
      <c r="F49" s="65"/>
      <c r="G49" s="65"/>
      <c r="H49" s="65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2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63"/>
    </row>
    <row r="50" spans="1:65" ht="22.5" customHeight="1" x14ac:dyDescent="0.2">
      <c r="A50" s="29">
        <v>41</v>
      </c>
      <c r="B50" s="64"/>
      <c r="C50" s="24"/>
      <c r="D50" s="58"/>
      <c r="E50" s="24"/>
      <c r="F50" s="65"/>
      <c r="G50" s="65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2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63"/>
      <c r="BK50" s="63"/>
      <c r="BL50" s="63"/>
      <c r="BM50" s="63"/>
    </row>
    <row r="51" spans="1:65" ht="22.5" customHeight="1" x14ac:dyDescent="0.2">
      <c r="A51" s="29">
        <v>42</v>
      </c>
      <c r="B51" s="64"/>
      <c r="C51" s="24"/>
      <c r="D51" s="58"/>
      <c r="E51" s="24"/>
      <c r="F51" s="65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2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3"/>
      <c r="BH51" s="63"/>
      <c r="BI51" s="63"/>
      <c r="BJ51" s="63"/>
      <c r="BK51" s="63"/>
      <c r="BL51" s="63"/>
      <c r="BM51" s="63"/>
    </row>
    <row r="52" spans="1:65" ht="22.5" customHeight="1" x14ac:dyDescent="0.2">
      <c r="A52" s="29">
        <v>43</v>
      </c>
      <c r="B52" s="64"/>
      <c r="C52" s="24"/>
      <c r="D52" s="58"/>
      <c r="E52" s="24"/>
      <c r="F52" s="65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2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  <c r="BM52" s="63"/>
    </row>
    <row r="53" spans="1:65" ht="22.5" customHeight="1" x14ac:dyDescent="0.2">
      <c r="A53" s="29">
        <v>44</v>
      </c>
      <c r="B53" s="64"/>
      <c r="C53" s="24"/>
      <c r="D53" s="58"/>
      <c r="E53" s="24"/>
      <c r="F53" s="65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2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/>
      <c r="BM53" s="63"/>
    </row>
    <row r="54" spans="1:65" ht="22.5" customHeight="1" x14ac:dyDescent="0.2">
      <c r="A54" s="29">
        <v>45</v>
      </c>
      <c r="B54" s="64"/>
      <c r="C54" s="24"/>
      <c r="D54" s="58"/>
      <c r="E54" s="24"/>
      <c r="F54" s="65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2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  <c r="BM54" s="63"/>
    </row>
    <row r="55" spans="1:65" ht="22.5" customHeight="1" x14ac:dyDescent="0.2">
      <c r="A55" s="29">
        <v>46</v>
      </c>
      <c r="B55" s="64"/>
      <c r="C55" s="24"/>
      <c r="D55" s="58"/>
      <c r="E55" s="24"/>
      <c r="F55" s="65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2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3"/>
      <c r="BH55" s="63"/>
      <c r="BI55" s="63"/>
      <c r="BJ55" s="63"/>
      <c r="BK55" s="63"/>
      <c r="BL55" s="63"/>
      <c r="BM55" s="63"/>
    </row>
    <row r="56" spans="1:65" ht="22.5" customHeight="1" x14ac:dyDescent="0.2">
      <c r="A56" s="29">
        <v>47</v>
      </c>
      <c r="B56" s="64"/>
      <c r="C56" s="24"/>
      <c r="D56" s="58"/>
      <c r="E56" s="24"/>
      <c r="F56" s="65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2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</row>
    <row r="57" spans="1:65" ht="22.5" customHeight="1" x14ac:dyDescent="0.2">
      <c r="A57" s="29">
        <v>48</v>
      </c>
      <c r="B57" s="64"/>
      <c r="C57" s="24"/>
      <c r="D57" s="58"/>
      <c r="E57" s="24"/>
      <c r="F57" s="65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2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63"/>
      <c r="BK57" s="63"/>
      <c r="BL57" s="63"/>
      <c r="BM57" s="63"/>
    </row>
    <row r="58" spans="1:65" ht="22.5" customHeight="1" x14ac:dyDescent="0.2">
      <c r="A58" s="29">
        <v>49</v>
      </c>
      <c r="B58" s="64"/>
      <c r="C58" s="24"/>
      <c r="D58" s="58"/>
      <c r="E58" s="24"/>
      <c r="F58" s="65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2"/>
      <c r="AU58" s="63"/>
      <c r="AV58" s="63"/>
      <c r="AW58" s="63"/>
      <c r="AX58" s="63"/>
      <c r="AY58" s="63"/>
      <c r="AZ58" s="63"/>
      <c r="BA58" s="63"/>
      <c r="BB58" s="63"/>
      <c r="BC58" s="63"/>
      <c r="BD58" s="63"/>
      <c r="BE58" s="63"/>
      <c r="BF58" s="63"/>
      <c r="BG58" s="63"/>
      <c r="BH58" s="63"/>
      <c r="BI58" s="63"/>
      <c r="BJ58" s="63"/>
      <c r="BK58" s="63"/>
      <c r="BL58" s="63"/>
      <c r="BM58" s="63"/>
    </row>
    <row r="59" spans="1:65" ht="22.5" customHeight="1" x14ac:dyDescent="0.2">
      <c r="A59" s="29">
        <v>50</v>
      </c>
      <c r="B59" s="64"/>
      <c r="C59" s="24"/>
      <c r="D59" s="58"/>
      <c r="E59" s="24"/>
      <c r="F59" s="65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2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3"/>
      <c r="BH59" s="63"/>
      <c r="BI59" s="63"/>
      <c r="BJ59" s="63"/>
      <c r="BK59" s="63"/>
      <c r="BL59" s="63"/>
      <c r="BM59" s="63"/>
    </row>
    <row r="60" spans="1:65" ht="22.5" customHeight="1" x14ac:dyDescent="0.2">
      <c r="A60" s="29">
        <v>51</v>
      </c>
      <c r="B60" s="64"/>
      <c r="C60" s="24"/>
      <c r="D60" s="58"/>
      <c r="E60" s="24"/>
      <c r="F60" s="65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2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  <c r="BM60" s="63"/>
    </row>
    <row r="61" spans="1:65" ht="22.5" customHeight="1" x14ac:dyDescent="0.2">
      <c r="A61" s="29">
        <v>52</v>
      </c>
      <c r="B61" s="64"/>
      <c r="C61" s="24"/>
      <c r="D61" s="58"/>
      <c r="E61" s="24"/>
      <c r="F61" s="65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2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  <c r="BM61" s="63"/>
    </row>
    <row r="62" spans="1:65" ht="22.5" customHeight="1" x14ac:dyDescent="0.2">
      <c r="A62" s="29">
        <v>53</v>
      </c>
      <c r="B62" s="64"/>
      <c r="C62" s="24"/>
      <c r="D62" s="58"/>
      <c r="E62" s="24"/>
      <c r="F62" s="65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2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I62" s="63"/>
      <c r="BJ62" s="63"/>
      <c r="BK62" s="63"/>
      <c r="BL62" s="63"/>
      <c r="BM62" s="63"/>
    </row>
    <row r="63" spans="1:65" ht="22.5" customHeight="1" x14ac:dyDescent="0.2">
      <c r="A63" s="29">
        <v>54</v>
      </c>
      <c r="B63" s="64"/>
      <c r="C63" s="24"/>
      <c r="D63" s="58"/>
      <c r="E63" s="24"/>
      <c r="F63" s="65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2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  <c r="BG63" s="63"/>
      <c r="BH63" s="63"/>
      <c r="BI63" s="63"/>
      <c r="BJ63" s="63"/>
      <c r="BK63" s="63"/>
      <c r="BL63" s="63"/>
      <c r="BM63" s="63"/>
    </row>
    <row r="64" spans="1:65" ht="22.5" customHeight="1" x14ac:dyDescent="0.2">
      <c r="A64" s="29">
        <v>55</v>
      </c>
      <c r="B64" s="64"/>
      <c r="C64" s="24"/>
      <c r="D64" s="58"/>
      <c r="E64" s="24"/>
      <c r="F64" s="65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2"/>
      <c r="AU64" s="63"/>
      <c r="AV64" s="63"/>
      <c r="AW64" s="63"/>
      <c r="AX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I64" s="63"/>
      <c r="BJ64" s="63"/>
      <c r="BK64" s="63"/>
      <c r="BL64" s="63"/>
      <c r="BM64" s="63"/>
    </row>
    <row r="65" spans="1:65" ht="22.5" customHeight="1" x14ac:dyDescent="0.2">
      <c r="A65" s="29">
        <v>56</v>
      </c>
      <c r="B65" s="64"/>
      <c r="C65" s="24"/>
      <c r="D65" s="58"/>
      <c r="E65" s="24"/>
      <c r="F65" s="65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6"/>
      <c r="AQ65" s="66"/>
      <c r="AR65" s="66"/>
      <c r="AS65" s="66"/>
      <c r="AT65" s="62"/>
      <c r="AU65" s="63"/>
      <c r="AV65" s="63"/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3"/>
      <c r="BH65" s="63"/>
      <c r="BI65" s="63"/>
      <c r="BJ65" s="63"/>
      <c r="BK65" s="63"/>
      <c r="BL65" s="63"/>
      <c r="BM65" s="63"/>
    </row>
    <row r="66" spans="1:65" ht="22.5" customHeight="1" x14ac:dyDescent="0.2">
      <c r="A66" s="29">
        <v>57</v>
      </c>
      <c r="B66" s="64"/>
      <c r="C66" s="24"/>
      <c r="D66" s="58"/>
      <c r="E66" s="24"/>
      <c r="F66" s="65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6"/>
      <c r="AQ66" s="66"/>
      <c r="AR66" s="66"/>
      <c r="AS66" s="66"/>
      <c r="AT66" s="62"/>
      <c r="AU66" s="63"/>
      <c r="AV66" s="63"/>
      <c r="AW66" s="63"/>
      <c r="AX66" s="63"/>
      <c r="AY66" s="63"/>
      <c r="AZ66" s="63"/>
      <c r="BA66" s="63"/>
      <c r="BB66" s="63"/>
      <c r="BC66" s="63"/>
      <c r="BD66" s="63"/>
      <c r="BE66" s="63"/>
      <c r="BF66" s="63"/>
      <c r="BG66" s="63"/>
      <c r="BH66" s="63"/>
      <c r="BI66" s="63"/>
      <c r="BJ66" s="63"/>
      <c r="BK66" s="63"/>
      <c r="BL66" s="63"/>
      <c r="BM66" s="63"/>
    </row>
    <row r="67" spans="1:65" ht="22.5" customHeight="1" x14ac:dyDescent="0.2">
      <c r="A67" s="29">
        <v>58</v>
      </c>
      <c r="B67" s="64"/>
      <c r="C67" s="24"/>
      <c r="D67" s="58"/>
      <c r="E67" s="24"/>
      <c r="F67" s="65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66"/>
      <c r="AR67" s="66"/>
      <c r="AS67" s="66"/>
      <c r="AT67" s="62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63"/>
      <c r="BM67" s="63"/>
    </row>
    <row r="68" spans="1:65" ht="22.5" customHeight="1" x14ac:dyDescent="0.2">
      <c r="A68" s="29">
        <v>59</v>
      </c>
      <c r="B68" s="64"/>
      <c r="C68" s="24"/>
      <c r="D68" s="58"/>
      <c r="E68" s="24"/>
      <c r="F68" s="65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66"/>
      <c r="AQ68" s="66"/>
      <c r="AR68" s="66"/>
      <c r="AS68" s="66"/>
      <c r="AT68" s="62"/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3"/>
      <c r="BF68" s="63"/>
      <c r="BG68" s="63"/>
      <c r="BH68" s="63"/>
      <c r="BI68" s="63"/>
      <c r="BJ68" s="63"/>
      <c r="BK68" s="63"/>
      <c r="BL68" s="63"/>
      <c r="BM68" s="63"/>
    </row>
    <row r="69" spans="1:65" ht="22.5" customHeight="1" x14ac:dyDescent="0.2">
      <c r="A69" s="29">
        <v>60</v>
      </c>
      <c r="B69" s="64"/>
      <c r="C69" s="24"/>
      <c r="D69" s="58"/>
      <c r="E69" s="24"/>
      <c r="F69" s="67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8"/>
      <c r="AT69" s="62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3"/>
      <c r="BH69" s="63"/>
      <c r="BI69" s="63"/>
      <c r="BJ69" s="63"/>
      <c r="BK69" s="63"/>
      <c r="BL69" s="63"/>
      <c r="BM69" s="63"/>
    </row>
    <row r="70" spans="1:65" ht="22.5" customHeight="1" x14ac:dyDescent="0.2">
      <c r="A70" s="29">
        <v>61</v>
      </c>
      <c r="B70" s="64"/>
      <c r="C70" s="24"/>
      <c r="D70" s="58"/>
      <c r="E70" s="24"/>
      <c r="F70" s="65"/>
      <c r="G70" s="65"/>
      <c r="H70" s="65"/>
      <c r="I70" s="65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66"/>
      <c r="AN70" s="66"/>
      <c r="AO70" s="66"/>
      <c r="AP70" s="66"/>
      <c r="AQ70" s="66"/>
      <c r="AR70" s="66"/>
      <c r="AS70" s="66"/>
      <c r="AT70" s="62"/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63"/>
      <c r="BH70" s="63"/>
      <c r="BI70" s="63"/>
      <c r="BJ70" s="63"/>
      <c r="BK70" s="63"/>
      <c r="BL70" s="63"/>
      <c r="BM70" s="63"/>
    </row>
    <row r="71" spans="1:65" ht="22.5" customHeight="1" x14ac:dyDescent="0.2">
      <c r="A71" s="29">
        <v>62</v>
      </c>
      <c r="B71" s="64"/>
      <c r="C71" s="24"/>
      <c r="D71" s="58"/>
      <c r="E71" s="24"/>
      <c r="F71" s="65"/>
      <c r="G71" s="66"/>
      <c r="H71" s="65"/>
      <c r="I71" s="65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66"/>
      <c r="AM71" s="66"/>
      <c r="AN71" s="66"/>
      <c r="AO71" s="66"/>
      <c r="AP71" s="66"/>
      <c r="AQ71" s="66"/>
      <c r="AR71" s="66"/>
      <c r="AS71" s="66"/>
      <c r="AT71" s="62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3"/>
      <c r="BH71" s="63"/>
      <c r="BI71" s="63"/>
      <c r="BJ71" s="63"/>
      <c r="BK71" s="63"/>
      <c r="BL71" s="63"/>
      <c r="BM71" s="63"/>
    </row>
    <row r="72" spans="1:65" ht="22.5" customHeight="1" x14ac:dyDescent="0.2">
      <c r="A72" s="29">
        <v>63</v>
      </c>
      <c r="B72" s="64"/>
      <c r="C72" s="24"/>
      <c r="D72" s="58"/>
      <c r="E72" s="24"/>
      <c r="F72" s="65"/>
      <c r="G72" s="65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6"/>
      <c r="AT72" s="62"/>
      <c r="AU72" s="63"/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63"/>
      <c r="BH72" s="63"/>
      <c r="BI72" s="63"/>
      <c r="BJ72" s="63"/>
      <c r="BK72" s="63"/>
      <c r="BL72" s="63"/>
      <c r="BM72" s="63"/>
    </row>
    <row r="73" spans="1:65" ht="22.5" customHeight="1" x14ac:dyDescent="0.2">
      <c r="A73" s="29">
        <v>64</v>
      </c>
      <c r="B73" s="64"/>
      <c r="C73" s="24"/>
      <c r="D73" s="58"/>
      <c r="E73" s="24"/>
      <c r="F73" s="65"/>
      <c r="G73" s="65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66"/>
      <c r="AQ73" s="66"/>
      <c r="AR73" s="66"/>
      <c r="AS73" s="66"/>
      <c r="AT73" s="62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  <c r="BI73" s="63"/>
      <c r="BJ73" s="63"/>
      <c r="BK73" s="63"/>
      <c r="BL73" s="63"/>
      <c r="BM73" s="63"/>
    </row>
    <row r="74" spans="1:65" ht="22.5" customHeight="1" x14ac:dyDescent="0.2">
      <c r="A74" s="29">
        <v>65</v>
      </c>
      <c r="B74" s="64"/>
      <c r="C74" s="24"/>
      <c r="D74" s="58"/>
      <c r="E74" s="24"/>
      <c r="F74" s="65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6"/>
      <c r="AQ74" s="66"/>
      <c r="AR74" s="66"/>
      <c r="AS74" s="66"/>
      <c r="AT74" s="62"/>
      <c r="AU74" s="63"/>
      <c r="AV74" s="63"/>
      <c r="AW74" s="63"/>
      <c r="AX74" s="63"/>
      <c r="AY74" s="63"/>
      <c r="AZ74" s="63"/>
      <c r="BA74" s="63"/>
      <c r="BB74" s="63"/>
      <c r="BC74" s="63"/>
      <c r="BD74" s="63"/>
      <c r="BE74" s="63"/>
      <c r="BF74" s="63"/>
      <c r="BG74" s="63"/>
      <c r="BH74" s="63"/>
      <c r="BI74" s="63"/>
      <c r="BJ74" s="63"/>
      <c r="BK74" s="63"/>
      <c r="BL74" s="63"/>
      <c r="BM74" s="63"/>
    </row>
    <row r="75" spans="1:65" ht="22.5" customHeight="1" x14ac:dyDescent="0.2">
      <c r="A75" s="29">
        <v>66</v>
      </c>
      <c r="B75" s="64"/>
      <c r="C75" s="24"/>
      <c r="D75" s="58"/>
      <c r="E75" s="24"/>
      <c r="F75" s="65"/>
      <c r="G75" s="65"/>
      <c r="H75" s="65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6"/>
      <c r="AQ75" s="66"/>
      <c r="AR75" s="66"/>
      <c r="AS75" s="66"/>
      <c r="AT75" s="62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  <c r="BH75" s="63"/>
      <c r="BI75" s="63"/>
      <c r="BJ75" s="63"/>
      <c r="BK75" s="63"/>
      <c r="BL75" s="63"/>
      <c r="BM75" s="63"/>
    </row>
    <row r="76" spans="1:65" ht="22.5" customHeight="1" x14ac:dyDescent="0.2">
      <c r="A76" s="29">
        <v>67</v>
      </c>
      <c r="B76" s="64"/>
      <c r="C76" s="24"/>
      <c r="D76" s="58"/>
      <c r="E76" s="24"/>
      <c r="F76" s="65"/>
      <c r="G76" s="65"/>
      <c r="H76" s="65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  <c r="AM76" s="66"/>
      <c r="AN76" s="66"/>
      <c r="AO76" s="66"/>
      <c r="AP76" s="66"/>
      <c r="AQ76" s="66"/>
      <c r="AR76" s="66"/>
      <c r="AS76" s="66"/>
      <c r="AT76" s="62"/>
      <c r="AU76" s="63"/>
      <c r="AV76" s="63"/>
      <c r="AW76" s="63"/>
      <c r="AX76" s="63"/>
      <c r="AY76" s="63"/>
      <c r="AZ76" s="63"/>
      <c r="BA76" s="63"/>
      <c r="BB76" s="63"/>
      <c r="BC76" s="63"/>
      <c r="BD76" s="63"/>
      <c r="BE76" s="63"/>
      <c r="BF76" s="63"/>
      <c r="BG76" s="63"/>
      <c r="BH76" s="63"/>
      <c r="BI76" s="63"/>
      <c r="BJ76" s="63"/>
      <c r="BK76" s="63"/>
      <c r="BL76" s="63"/>
      <c r="BM76" s="63"/>
    </row>
    <row r="77" spans="1:65" ht="22.5" customHeight="1" x14ac:dyDescent="0.2">
      <c r="A77" s="29">
        <v>68</v>
      </c>
      <c r="B77" s="64"/>
      <c r="C77" s="24"/>
      <c r="D77" s="58"/>
      <c r="E77" s="24"/>
      <c r="F77" s="65"/>
      <c r="G77" s="66"/>
      <c r="H77" s="65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6"/>
      <c r="AT77" s="62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63"/>
      <c r="BK77" s="63"/>
      <c r="BL77" s="63"/>
      <c r="BM77" s="63"/>
    </row>
    <row r="78" spans="1:65" ht="22.5" customHeight="1" x14ac:dyDescent="0.2">
      <c r="A78" s="29">
        <v>69</v>
      </c>
      <c r="B78" s="64"/>
      <c r="C78" s="24"/>
      <c r="D78" s="58"/>
      <c r="E78" s="24"/>
      <c r="F78" s="65"/>
      <c r="G78" s="65"/>
      <c r="H78" s="65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66"/>
      <c r="AM78" s="66"/>
      <c r="AN78" s="66"/>
      <c r="AO78" s="66"/>
      <c r="AP78" s="66"/>
      <c r="AQ78" s="66"/>
      <c r="AR78" s="66"/>
      <c r="AS78" s="66"/>
      <c r="AT78" s="62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  <c r="BH78" s="63"/>
      <c r="BI78" s="63"/>
      <c r="BJ78" s="63"/>
      <c r="BK78" s="63"/>
      <c r="BL78" s="63"/>
      <c r="BM78" s="63"/>
    </row>
    <row r="79" spans="1:65" ht="22.5" customHeight="1" x14ac:dyDescent="0.2">
      <c r="A79" s="29">
        <v>70</v>
      </c>
      <c r="B79" s="64"/>
      <c r="C79" s="24"/>
      <c r="D79" s="58"/>
      <c r="E79" s="24"/>
      <c r="F79" s="65"/>
      <c r="G79" s="65"/>
      <c r="H79" s="65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6"/>
      <c r="AN79" s="66"/>
      <c r="AO79" s="66"/>
      <c r="AP79" s="66"/>
      <c r="AQ79" s="66"/>
      <c r="AR79" s="66"/>
      <c r="AS79" s="66"/>
      <c r="AT79" s="62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</row>
    <row r="80" spans="1:65" ht="22.5" customHeight="1" x14ac:dyDescent="0.2">
      <c r="A80" s="29">
        <v>71</v>
      </c>
      <c r="B80" s="64"/>
      <c r="C80" s="24"/>
      <c r="D80" s="58"/>
      <c r="E80" s="24"/>
      <c r="F80" s="65"/>
      <c r="G80" s="65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66"/>
      <c r="AP80" s="66"/>
      <c r="AQ80" s="66"/>
      <c r="AR80" s="66"/>
      <c r="AS80" s="66"/>
      <c r="AT80" s="62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63"/>
      <c r="BJ80" s="63"/>
      <c r="BK80" s="63"/>
      <c r="BL80" s="63"/>
      <c r="BM80" s="63"/>
    </row>
    <row r="81" spans="1:65" ht="22.5" customHeight="1" x14ac:dyDescent="0.2">
      <c r="A81" s="29">
        <v>72</v>
      </c>
      <c r="B81" s="64"/>
      <c r="C81" s="24"/>
      <c r="D81" s="58"/>
      <c r="E81" s="24"/>
      <c r="F81" s="65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66"/>
      <c r="AS81" s="66"/>
      <c r="AT81" s="62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  <c r="BH81" s="63"/>
      <c r="BI81" s="63"/>
      <c r="BJ81" s="63"/>
      <c r="BK81" s="63"/>
      <c r="BL81" s="63"/>
      <c r="BM81" s="63"/>
    </row>
    <row r="82" spans="1:65" ht="22.5" customHeight="1" x14ac:dyDescent="0.2">
      <c r="A82" s="29">
        <v>73</v>
      </c>
      <c r="B82" s="64"/>
      <c r="C82" s="24"/>
      <c r="D82" s="58"/>
      <c r="E82" s="24"/>
      <c r="F82" s="65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66"/>
      <c r="AJ82" s="66"/>
      <c r="AK82" s="66"/>
      <c r="AL82" s="66"/>
      <c r="AM82" s="66"/>
      <c r="AN82" s="66"/>
      <c r="AO82" s="66"/>
      <c r="AP82" s="66"/>
      <c r="AQ82" s="66"/>
      <c r="AR82" s="66"/>
      <c r="AS82" s="66"/>
      <c r="AT82" s="62"/>
      <c r="AU82" s="63"/>
      <c r="AV82" s="63"/>
      <c r="AW82" s="63"/>
      <c r="AX82" s="63"/>
      <c r="AY82" s="63"/>
      <c r="AZ82" s="63"/>
      <c r="BA82" s="63"/>
      <c r="BB82" s="63"/>
      <c r="BC82" s="63"/>
      <c r="BD82" s="63"/>
      <c r="BE82" s="63"/>
      <c r="BF82" s="63"/>
      <c r="BG82" s="63"/>
      <c r="BH82" s="63"/>
      <c r="BI82" s="63"/>
      <c r="BJ82" s="63"/>
      <c r="BK82" s="63"/>
      <c r="BL82" s="63"/>
      <c r="BM82" s="63"/>
    </row>
    <row r="83" spans="1:65" ht="22.5" customHeight="1" x14ac:dyDescent="0.2">
      <c r="A83" s="29">
        <v>74</v>
      </c>
      <c r="B83" s="64"/>
      <c r="C83" s="24"/>
      <c r="D83" s="58"/>
      <c r="E83" s="24"/>
      <c r="F83" s="65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66"/>
      <c r="AK83" s="66"/>
      <c r="AL83" s="66"/>
      <c r="AM83" s="66"/>
      <c r="AN83" s="66"/>
      <c r="AO83" s="66"/>
      <c r="AP83" s="66"/>
      <c r="AQ83" s="66"/>
      <c r="AR83" s="66"/>
      <c r="AS83" s="66"/>
      <c r="AT83" s="62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3"/>
      <c r="BH83" s="63"/>
      <c r="BI83" s="63"/>
      <c r="BJ83" s="63"/>
      <c r="BK83" s="63"/>
      <c r="BL83" s="63"/>
      <c r="BM83" s="63"/>
    </row>
    <row r="84" spans="1:65" ht="22.5" customHeight="1" x14ac:dyDescent="0.2">
      <c r="A84" s="29">
        <v>75</v>
      </c>
      <c r="B84" s="64"/>
      <c r="C84" s="24"/>
      <c r="D84" s="58"/>
      <c r="E84" s="24"/>
      <c r="F84" s="65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6"/>
      <c r="AS84" s="66"/>
      <c r="AT84" s="62"/>
      <c r="AU84" s="63"/>
      <c r="AV84" s="63"/>
      <c r="AW84" s="63"/>
      <c r="AX84" s="63"/>
      <c r="AY84" s="63"/>
      <c r="AZ84" s="63"/>
      <c r="BA84" s="63"/>
      <c r="BB84" s="63"/>
      <c r="BC84" s="63"/>
      <c r="BD84" s="63"/>
      <c r="BE84" s="63"/>
      <c r="BF84" s="63"/>
      <c r="BG84" s="63"/>
      <c r="BH84" s="63"/>
      <c r="BI84" s="63"/>
      <c r="BJ84" s="63"/>
      <c r="BK84" s="63"/>
      <c r="BL84" s="63"/>
      <c r="BM84" s="63"/>
    </row>
    <row r="85" spans="1:65" ht="22.5" customHeight="1" x14ac:dyDescent="0.2">
      <c r="A85" s="29">
        <v>76</v>
      </c>
      <c r="B85" s="64"/>
      <c r="C85" s="24"/>
      <c r="D85" s="58"/>
      <c r="E85" s="24"/>
      <c r="F85" s="65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66"/>
      <c r="AM85" s="66"/>
      <c r="AN85" s="66"/>
      <c r="AO85" s="66"/>
      <c r="AP85" s="66"/>
      <c r="AQ85" s="66"/>
      <c r="AR85" s="66"/>
      <c r="AS85" s="66"/>
      <c r="AT85" s="62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3"/>
      <c r="BH85" s="63"/>
      <c r="BI85" s="63"/>
      <c r="BJ85" s="63"/>
      <c r="BK85" s="63"/>
      <c r="BL85" s="63"/>
      <c r="BM85" s="63"/>
    </row>
    <row r="86" spans="1:65" ht="22.5" customHeight="1" x14ac:dyDescent="0.2">
      <c r="A86" s="29">
        <v>77</v>
      </c>
      <c r="B86" s="64"/>
      <c r="C86" s="24"/>
      <c r="D86" s="58"/>
      <c r="E86" s="24"/>
      <c r="F86" s="65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6"/>
      <c r="AI86" s="66"/>
      <c r="AJ86" s="66"/>
      <c r="AK86" s="66"/>
      <c r="AL86" s="66"/>
      <c r="AM86" s="66"/>
      <c r="AN86" s="66"/>
      <c r="AO86" s="66"/>
      <c r="AP86" s="66"/>
      <c r="AQ86" s="66"/>
      <c r="AR86" s="66"/>
      <c r="AS86" s="66"/>
      <c r="AT86" s="62"/>
      <c r="AU86" s="63"/>
      <c r="AV86" s="63"/>
      <c r="AW86" s="63"/>
      <c r="AX86" s="63"/>
      <c r="AY86" s="63"/>
      <c r="AZ86" s="63"/>
      <c r="BA86" s="63"/>
      <c r="BB86" s="63"/>
      <c r="BC86" s="63"/>
      <c r="BD86" s="63"/>
      <c r="BE86" s="63"/>
      <c r="BF86" s="63"/>
      <c r="BG86" s="63"/>
      <c r="BH86" s="63"/>
      <c r="BI86" s="63"/>
      <c r="BJ86" s="63"/>
      <c r="BK86" s="63"/>
      <c r="BL86" s="63"/>
      <c r="BM86" s="63"/>
    </row>
    <row r="87" spans="1:65" ht="22.5" customHeight="1" x14ac:dyDescent="0.2">
      <c r="A87" s="29">
        <v>78</v>
      </c>
      <c r="B87" s="64"/>
      <c r="C87" s="24"/>
      <c r="D87" s="58"/>
      <c r="E87" s="24"/>
      <c r="F87" s="65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2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3"/>
      <c r="BH87" s="63"/>
      <c r="BI87" s="63"/>
      <c r="BJ87" s="63"/>
      <c r="BK87" s="63"/>
      <c r="BL87" s="63"/>
      <c r="BM87" s="63"/>
    </row>
    <row r="88" spans="1:65" ht="22.5" customHeight="1" x14ac:dyDescent="0.2">
      <c r="A88" s="29">
        <v>79</v>
      </c>
      <c r="B88" s="64"/>
      <c r="C88" s="24"/>
      <c r="D88" s="58"/>
      <c r="E88" s="24"/>
      <c r="F88" s="65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66"/>
      <c r="AL88" s="66"/>
      <c r="AM88" s="66"/>
      <c r="AN88" s="66"/>
      <c r="AO88" s="66"/>
      <c r="AP88" s="66"/>
      <c r="AQ88" s="66"/>
      <c r="AR88" s="66"/>
      <c r="AS88" s="66"/>
      <c r="AT88" s="62"/>
      <c r="AU88" s="63"/>
      <c r="AV88" s="63"/>
      <c r="AW88" s="63"/>
      <c r="AX88" s="63"/>
      <c r="AY88" s="63"/>
      <c r="AZ88" s="63"/>
      <c r="BA88" s="63"/>
      <c r="BB88" s="63"/>
      <c r="BC88" s="63"/>
      <c r="BD88" s="63"/>
      <c r="BE88" s="63"/>
      <c r="BF88" s="63"/>
      <c r="BG88" s="63"/>
      <c r="BH88" s="63"/>
      <c r="BI88" s="63"/>
      <c r="BJ88" s="63"/>
      <c r="BK88" s="63"/>
      <c r="BL88" s="63"/>
      <c r="BM88" s="63"/>
    </row>
    <row r="89" spans="1:65" ht="22.5" customHeight="1" x14ac:dyDescent="0.2">
      <c r="A89" s="29">
        <v>80</v>
      </c>
      <c r="B89" s="64"/>
      <c r="C89" s="24"/>
      <c r="D89" s="58"/>
      <c r="E89" s="24"/>
      <c r="F89" s="65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66"/>
      <c r="AD89" s="66"/>
      <c r="AE89" s="66"/>
      <c r="AF89" s="66"/>
      <c r="AG89" s="66"/>
      <c r="AH89" s="66"/>
      <c r="AI89" s="66"/>
      <c r="AJ89" s="66"/>
      <c r="AK89" s="66"/>
      <c r="AL89" s="66"/>
      <c r="AM89" s="66"/>
      <c r="AN89" s="66"/>
      <c r="AO89" s="66"/>
      <c r="AP89" s="66"/>
      <c r="AQ89" s="66"/>
      <c r="AR89" s="66"/>
      <c r="AS89" s="66"/>
      <c r="AT89" s="62"/>
      <c r="AU89" s="63"/>
      <c r="AV89" s="63"/>
      <c r="AW89" s="63"/>
      <c r="AX89" s="63"/>
      <c r="AY89" s="63"/>
      <c r="AZ89" s="63"/>
      <c r="BA89" s="63"/>
      <c r="BB89" s="63"/>
      <c r="BC89" s="63"/>
      <c r="BD89" s="63"/>
      <c r="BE89" s="63"/>
      <c r="BF89" s="63"/>
      <c r="BG89" s="63"/>
      <c r="BH89" s="63"/>
      <c r="BI89" s="63"/>
      <c r="BJ89" s="63"/>
      <c r="BK89" s="63"/>
      <c r="BL89" s="63"/>
      <c r="BM89" s="63"/>
    </row>
    <row r="90" spans="1:65" ht="22.5" customHeight="1" x14ac:dyDescent="0.2">
      <c r="A90" s="29">
        <v>81</v>
      </c>
      <c r="B90" s="64"/>
      <c r="C90" s="24"/>
      <c r="D90" s="58"/>
      <c r="E90" s="24"/>
      <c r="F90" s="65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  <c r="AA90" s="66"/>
      <c r="AB90" s="66"/>
      <c r="AC90" s="66"/>
      <c r="AD90" s="66"/>
      <c r="AE90" s="66"/>
      <c r="AF90" s="66"/>
      <c r="AG90" s="66"/>
      <c r="AH90" s="66"/>
      <c r="AI90" s="66"/>
      <c r="AJ90" s="66"/>
      <c r="AK90" s="66"/>
      <c r="AL90" s="66"/>
      <c r="AM90" s="66"/>
      <c r="AN90" s="66"/>
      <c r="AO90" s="66"/>
      <c r="AP90" s="66"/>
      <c r="AQ90" s="66"/>
      <c r="AR90" s="66"/>
      <c r="AS90" s="66"/>
      <c r="AT90" s="62"/>
      <c r="AU90" s="63"/>
      <c r="AV90" s="63"/>
      <c r="AW90" s="63"/>
      <c r="AX90" s="63"/>
      <c r="AY90" s="63"/>
      <c r="AZ90" s="63"/>
      <c r="BA90" s="63"/>
      <c r="BB90" s="63"/>
      <c r="BC90" s="63"/>
      <c r="BD90" s="63"/>
      <c r="BE90" s="63"/>
      <c r="BF90" s="63"/>
      <c r="BG90" s="63"/>
      <c r="BH90" s="63"/>
      <c r="BI90" s="63"/>
      <c r="BJ90" s="63"/>
      <c r="BK90" s="63"/>
      <c r="BL90" s="63"/>
      <c r="BM90" s="63"/>
    </row>
    <row r="91" spans="1:65" ht="22.5" customHeight="1" x14ac:dyDescent="0.2">
      <c r="A91" s="29">
        <v>82</v>
      </c>
      <c r="B91" s="64"/>
      <c r="C91" s="24"/>
      <c r="D91" s="58"/>
      <c r="E91" s="24"/>
      <c r="F91" s="65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66"/>
      <c r="AB91" s="66"/>
      <c r="AC91" s="66"/>
      <c r="AD91" s="66"/>
      <c r="AE91" s="66"/>
      <c r="AF91" s="66"/>
      <c r="AG91" s="66"/>
      <c r="AH91" s="66"/>
      <c r="AI91" s="66"/>
      <c r="AJ91" s="66"/>
      <c r="AK91" s="66"/>
      <c r="AL91" s="66"/>
      <c r="AM91" s="66"/>
      <c r="AN91" s="66"/>
      <c r="AO91" s="66"/>
      <c r="AP91" s="66"/>
      <c r="AQ91" s="66"/>
      <c r="AR91" s="66"/>
      <c r="AS91" s="66"/>
      <c r="AT91" s="62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3"/>
      <c r="BH91" s="63"/>
      <c r="BI91" s="63"/>
      <c r="BJ91" s="63"/>
      <c r="BK91" s="63"/>
      <c r="BL91" s="63"/>
      <c r="BM91" s="63"/>
    </row>
    <row r="92" spans="1:65" ht="22.5" customHeight="1" x14ac:dyDescent="0.2">
      <c r="A92" s="29">
        <v>83</v>
      </c>
      <c r="B92" s="64"/>
      <c r="C92" s="24"/>
      <c r="D92" s="58"/>
      <c r="E92" s="24"/>
      <c r="F92" s="65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66"/>
      <c r="AD92" s="66"/>
      <c r="AE92" s="66"/>
      <c r="AF92" s="66"/>
      <c r="AG92" s="66"/>
      <c r="AH92" s="66"/>
      <c r="AI92" s="66"/>
      <c r="AJ92" s="66"/>
      <c r="AK92" s="66"/>
      <c r="AL92" s="66"/>
      <c r="AM92" s="66"/>
      <c r="AN92" s="66"/>
      <c r="AO92" s="66"/>
      <c r="AP92" s="66"/>
      <c r="AQ92" s="66"/>
      <c r="AR92" s="66"/>
      <c r="AS92" s="66"/>
      <c r="AT92" s="62"/>
      <c r="AU92" s="63"/>
      <c r="AV92" s="63"/>
      <c r="AW92" s="63"/>
      <c r="AX92" s="63"/>
      <c r="AY92" s="63"/>
      <c r="AZ92" s="63"/>
      <c r="BA92" s="63"/>
      <c r="BB92" s="63"/>
      <c r="BC92" s="63"/>
      <c r="BD92" s="63"/>
      <c r="BE92" s="63"/>
      <c r="BF92" s="63"/>
      <c r="BG92" s="63"/>
      <c r="BH92" s="63"/>
      <c r="BI92" s="63"/>
      <c r="BJ92" s="63"/>
      <c r="BK92" s="63"/>
      <c r="BL92" s="63"/>
      <c r="BM92" s="63"/>
    </row>
    <row r="93" spans="1:65" ht="22.5" customHeight="1" x14ac:dyDescent="0.2">
      <c r="A93" s="29">
        <v>84</v>
      </c>
      <c r="B93" s="64"/>
      <c r="C93" s="24"/>
      <c r="D93" s="58"/>
      <c r="E93" s="24"/>
      <c r="F93" s="65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F93" s="66"/>
      <c r="AG93" s="66"/>
      <c r="AH93" s="66"/>
      <c r="AI93" s="66"/>
      <c r="AJ93" s="66"/>
      <c r="AK93" s="66"/>
      <c r="AL93" s="66"/>
      <c r="AM93" s="66"/>
      <c r="AN93" s="66"/>
      <c r="AO93" s="66"/>
      <c r="AP93" s="66"/>
      <c r="AQ93" s="66"/>
      <c r="AR93" s="66"/>
      <c r="AS93" s="66"/>
      <c r="AT93" s="62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3"/>
      <c r="BG93" s="63"/>
      <c r="BH93" s="63"/>
      <c r="BI93" s="63"/>
      <c r="BJ93" s="63"/>
      <c r="BK93" s="63"/>
      <c r="BL93" s="63"/>
      <c r="BM93" s="63"/>
    </row>
    <row r="94" spans="1:65" ht="22.5" customHeight="1" x14ac:dyDescent="0.2">
      <c r="A94" s="29">
        <v>85</v>
      </c>
      <c r="B94" s="64"/>
      <c r="C94" s="24"/>
      <c r="D94" s="58"/>
      <c r="E94" s="24"/>
      <c r="F94" s="65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66"/>
      <c r="AH94" s="66"/>
      <c r="AI94" s="66"/>
      <c r="AJ94" s="66"/>
      <c r="AK94" s="66"/>
      <c r="AL94" s="66"/>
      <c r="AM94" s="66"/>
      <c r="AN94" s="66"/>
      <c r="AO94" s="66"/>
      <c r="AP94" s="66"/>
      <c r="AQ94" s="66"/>
      <c r="AR94" s="66"/>
      <c r="AS94" s="66"/>
      <c r="AT94" s="62"/>
      <c r="AU94" s="63"/>
      <c r="AV94" s="63"/>
      <c r="AW94" s="63"/>
      <c r="AX94" s="63"/>
      <c r="AY94" s="63"/>
      <c r="AZ94" s="63"/>
      <c r="BA94" s="63"/>
      <c r="BB94" s="63"/>
      <c r="BC94" s="63"/>
      <c r="BD94" s="63"/>
      <c r="BE94" s="63"/>
      <c r="BF94" s="63"/>
      <c r="BG94" s="63"/>
      <c r="BH94" s="63"/>
      <c r="BI94" s="63"/>
      <c r="BJ94" s="63"/>
      <c r="BK94" s="63"/>
      <c r="BL94" s="63"/>
      <c r="BM94" s="63"/>
    </row>
    <row r="95" spans="1:65" ht="22.5" customHeight="1" x14ac:dyDescent="0.2">
      <c r="A95" s="29">
        <v>86</v>
      </c>
      <c r="B95" s="64"/>
      <c r="C95" s="24"/>
      <c r="D95" s="58"/>
      <c r="E95" s="24"/>
      <c r="F95" s="65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  <c r="AA95" s="66"/>
      <c r="AB95" s="66"/>
      <c r="AC95" s="66"/>
      <c r="AD95" s="66"/>
      <c r="AE95" s="66"/>
      <c r="AF95" s="66"/>
      <c r="AG95" s="66"/>
      <c r="AH95" s="66"/>
      <c r="AI95" s="66"/>
      <c r="AJ95" s="66"/>
      <c r="AK95" s="66"/>
      <c r="AL95" s="66"/>
      <c r="AM95" s="66"/>
      <c r="AN95" s="66"/>
      <c r="AO95" s="66"/>
      <c r="AP95" s="66"/>
      <c r="AQ95" s="66"/>
      <c r="AR95" s="66"/>
      <c r="AS95" s="66"/>
      <c r="AT95" s="62"/>
      <c r="AU95" s="63"/>
      <c r="AV95" s="63"/>
      <c r="AW95" s="63"/>
      <c r="AX95" s="63"/>
      <c r="AY95" s="63"/>
      <c r="AZ95" s="63"/>
      <c r="BA95" s="63"/>
      <c r="BB95" s="63"/>
      <c r="BC95" s="63"/>
      <c r="BD95" s="63"/>
      <c r="BE95" s="63"/>
      <c r="BF95" s="63"/>
      <c r="BG95" s="63"/>
      <c r="BH95" s="63"/>
      <c r="BI95" s="63"/>
      <c r="BJ95" s="63"/>
      <c r="BK95" s="63"/>
      <c r="BL95" s="63"/>
      <c r="BM95" s="63"/>
    </row>
    <row r="96" spans="1:65" ht="22.5" customHeight="1" x14ac:dyDescent="0.2">
      <c r="A96" s="29">
        <v>87</v>
      </c>
      <c r="B96" s="64"/>
      <c r="C96" s="24"/>
      <c r="D96" s="58"/>
      <c r="E96" s="24"/>
      <c r="F96" s="65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6"/>
      <c r="AC96" s="66"/>
      <c r="AD96" s="66"/>
      <c r="AE96" s="66"/>
      <c r="AF96" s="66"/>
      <c r="AG96" s="66"/>
      <c r="AH96" s="66"/>
      <c r="AI96" s="66"/>
      <c r="AJ96" s="66"/>
      <c r="AK96" s="66"/>
      <c r="AL96" s="66"/>
      <c r="AM96" s="66"/>
      <c r="AN96" s="66"/>
      <c r="AO96" s="66"/>
      <c r="AP96" s="66"/>
      <c r="AQ96" s="66"/>
      <c r="AR96" s="66"/>
      <c r="AS96" s="66"/>
      <c r="AT96" s="62"/>
      <c r="AU96" s="63"/>
      <c r="AV96" s="63"/>
      <c r="AW96" s="63"/>
      <c r="AX96" s="63"/>
      <c r="AY96" s="63"/>
      <c r="AZ96" s="63"/>
      <c r="BA96" s="63"/>
      <c r="BB96" s="63"/>
      <c r="BC96" s="63"/>
      <c r="BD96" s="63"/>
      <c r="BE96" s="63"/>
      <c r="BF96" s="63"/>
      <c r="BG96" s="63"/>
      <c r="BH96" s="63"/>
      <c r="BI96" s="63"/>
      <c r="BJ96" s="63"/>
      <c r="BK96" s="63"/>
      <c r="BL96" s="63"/>
      <c r="BM96" s="63"/>
    </row>
    <row r="97" spans="1:65" ht="22.5" customHeight="1" x14ac:dyDescent="0.2">
      <c r="A97" s="29">
        <v>88</v>
      </c>
      <c r="B97" s="64"/>
      <c r="C97" s="24"/>
      <c r="D97" s="58"/>
      <c r="E97" s="24"/>
      <c r="F97" s="65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  <c r="AQ97" s="66"/>
      <c r="AR97" s="66"/>
      <c r="AS97" s="66"/>
      <c r="AT97" s="62"/>
      <c r="AU97" s="63"/>
      <c r="AV97" s="63"/>
      <c r="AW97" s="63"/>
      <c r="AX97" s="63"/>
      <c r="AY97" s="63"/>
      <c r="AZ97" s="63"/>
      <c r="BA97" s="63"/>
      <c r="BB97" s="63"/>
      <c r="BC97" s="63"/>
      <c r="BD97" s="63"/>
      <c r="BE97" s="63"/>
      <c r="BF97" s="63"/>
      <c r="BG97" s="63"/>
      <c r="BH97" s="63"/>
      <c r="BI97" s="63"/>
      <c r="BJ97" s="63"/>
      <c r="BK97" s="63"/>
      <c r="BL97" s="63"/>
      <c r="BM97" s="63"/>
    </row>
    <row r="98" spans="1:65" ht="22.5" customHeight="1" x14ac:dyDescent="0.2">
      <c r="A98" s="29">
        <v>89</v>
      </c>
      <c r="B98" s="64"/>
      <c r="C98" s="24"/>
      <c r="D98" s="58"/>
      <c r="E98" s="24"/>
      <c r="F98" s="65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66"/>
      <c r="AD98" s="66"/>
      <c r="AE98" s="66"/>
      <c r="AF98" s="66"/>
      <c r="AG98" s="66"/>
      <c r="AH98" s="66"/>
      <c r="AI98" s="66"/>
      <c r="AJ98" s="66"/>
      <c r="AK98" s="66"/>
      <c r="AL98" s="66"/>
      <c r="AM98" s="66"/>
      <c r="AN98" s="66"/>
      <c r="AO98" s="66"/>
      <c r="AP98" s="66"/>
      <c r="AQ98" s="66"/>
      <c r="AR98" s="66"/>
      <c r="AS98" s="66"/>
      <c r="AT98" s="62"/>
      <c r="AU98" s="63"/>
      <c r="AV98" s="63"/>
      <c r="AW98" s="63"/>
      <c r="AX98" s="63"/>
      <c r="AY98" s="63"/>
      <c r="AZ98" s="63"/>
      <c r="BA98" s="63"/>
      <c r="BB98" s="63"/>
      <c r="BC98" s="63"/>
      <c r="BD98" s="63"/>
      <c r="BE98" s="63"/>
      <c r="BF98" s="63"/>
      <c r="BG98" s="63"/>
      <c r="BH98" s="63"/>
      <c r="BI98" s="63"/>
      <c r="BJ98" s="63"/>
      <c r="BK98" s="63"/>
      <c r="BL98" s="63"/>
      <c r="BM98" s="63"/>
    </row>
    <row r="99" spans="1:65" ht="22.5" customHeight="1" x14ac:dyDescent="0.2">
      <c r="A99" s="29">
        <v>90</v>
      </c>
      <c r="B99" s="64"/>
      <c r="C99" s="24"/>
      <c r="D99" s="58"/>
      <c r="E99" s="24"/>
      <c r="F99" s="67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  <c r="AA99" s="68"/>
      <c r="AB99" s="68"/>
      <c r="AC99" s="68"/>
      <c r="AD99" s="68"/>
      <c r="AE99" s="68"/>
      <c r="AF99" s="68"/>
      <c r="AG99" s="68"/>
      <c r="AH99" s="68"/>
      <c r="AI99" s="68"/>
      <c r="AJ99" s="68"/>
      <c r="AK99" s="68"/>
      <c r="AL99" s="68"/>
      <c r="AM99" s="68"/>
      <c r="AN99" s="68"/>
      <c r="AO99" s="68"/>
      <c r="AP99" s="68"/>
      <c r="AQ99" s="68"/>
      <c r="AR99" s="68"/>
      <c r="AS99" s="68"/>
      <c r="AT99" s="62"/>
      <c r="AU99" s="63"/>
      <c r="AV99" s="63"/>
      <c r="AW99" s="63"/>
      <c r="AX99" s="63"/>
      <c r="AY99" s="63"/>
      <c r="AZ99" s="63"/>
      <c r="BA99" s="63"/>
      <c r="BB99" s="63"/>
      <c r="BC99" s="63"/>
      <c r="BD99" s="63"/>
      <c r="BE99" s="63"/>
      <c r="BF99" s="63"/>
      <c r="BG99" s="63"/>
      <c r="BH99" s="63"/>
      <c r="BI99" s="63"/>
      <c r="BJ99" s="63"/>
      <c r="BK99" s="63"/>
      <c r="BL99" s="63"/>
      <c r="BM99" s="63"/>
    </row>
    <row r="100" spans="1:65" ht="22.5" customHeight="1" x14ac:dyDescent="0.2">
      <c r="A100" s="29">
        <v>91</v>
      </c>
      <c r="B100" s="64"/>
      <c r="C100" s="24"/>
      <c r="D100" s="58"/>
      <c r="E100" s="24"/>
      <c r="F100" s="65"/>
      <c r="G100" s="65"/>
      <c r="H100" s="65"/>
      <c r="I100" s="65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66"/>
      <c r="AI100" s="66"/>
      <c r="AJ100" s="66"/>
      <c r="AK100" s="66"/>
      <c r="AL100" s="66"/>
      <c r="AM100" s="66"/>
      <c r="AN100" s="66"/>
      <c r="AO100" s="66"/>
      <c r="AP100" s="66"/>
      <c r="AQ100" s="66"/>
      <c r="AR100" s="66"/>
      <c r="AS100" s="66"/>
      <c r="AT100" s="62"/>
      <c r="AU100" s="63"/>
      <c r="AV100" s="63"/>
      <c r="AW100" s="63"/>
      <c r="AX100" s="63"/>
      <c r="AY100" s="63"/>
      <c r="AZ100" s="63"/>
      <c r="BA100" s="63"/>
      <c r="BB100" s="63"/>
      <c r="BC100" s="63"/>
      <c r="BD100" s="63"/>
      <c r="BE100" s="63"/>
      <c r="BF100" s="63"/>
      <c r="BG100" s="63"/>
      <c r="BH100" s="63"/>
      <c r="BI100" s="63"/>
      <c r="BJ100" s="63"/>
      <c r="BK100" s="63"/>
      <c r="BL100" s="63"/>
      <c r="BM100" s="63"/>
    </row>
    <row r="101" spans="1:65" ht="22.5" customHeight="1" x14ac:dyDescent="0.2">
      <c r="A101" s="29">
        <v>92</v>
      </c>
      <c r="B101" s="64"/>
      <c r="C101" s="24"/>
      <c r="D101" s="58"/>
      <c r="E101" s="24"/>
      <c r="F101" s="65"/>
      <c r="G101" s="66"/>
      <c r="H101" s="65"/>
      <c r="I101" s="65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  <c r="AC101" s="66"/>
      <c r="AD101" s="66"/>
      <c r="AE101" s="66"/>
      <c r="AF101" s="66"/>
      <c r="AG101" s="66"/>
      <c r="AH101" s="66"/>
      <c r="AI101" s="66"/>
      <c r="AJ101" s="66"/>
      <c r="AK101" s="66"/>
      <c r="AL101" s="66"/>
      <c r="AM101" s="66"/>
      <c r="AN101" s="66"/>
      <c r="AO101" s="66"/>
      <c r="AP101" s="66"/>
      <c r="AQ101" s="66"/>
      <c r="AR101" s="66"/>
      <c r="AS101" s="66"/>
      <c r="AT101" s="62"/>
      <c r="AU101" s="63"/>
      <c r="AV101" s="63"/>
      <c r="AW101" s="63"/>
      <c r="AX101" s="63"/>
      <c r="AY101" s="63"/>
      <c r="AZ101" s="63"/>
      <c r="BA101" s="63"/>
      <c r="BB101" s="63"/>
      <c r="BC101" s="63"/>
      <c r="BD101" s="63"/>
      <c r="BE101" s="63"/>
      <c r="BF101" s="63"/>
      <c r="BG101" s="63"/>
      <c r="BH101" s="63"/>
      <c r="BI101" s="63"/>
      <c r="BJ101" s="63"/>
      <c r="BK101" s="63"/>
      <c r="BL101" s="63"/>
      <c r="BM101" s="63"/>
    </row>
    <row r="102" spans="1:65" ht="22.5" customHeight="1" x14ac:dyDescent="0.2">
      <c r="A102" s="29">
        <v>93</v>
      </c>
      <c r="B102" s="64"/>
      <c r="C102" s="24"/>
      <c r="D102" s="58"/>
      <c r="E102" s="24"/>
      <c r="F102" s="65"/>
      <c r="G102" s="65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6"/>
      <c r="Z102" s="66"/>
      <c r="AA102" s="66"/>
      <c r="AB102" s="66"/>
      <c r="AC102" s="66"/>
      <c r="AD102" s="66"/>
      <c r="AE102" s="66"/>
      <c r="AF102" s="66"/>
      <c r="AG102" s="66"/>
      <c r="AH102" s="66"/>
      <c r="AI102" s="66"/>
      <c r="AJ102" s="66"/>
      <c r="AK102" s="66"/>
      <c r="AL102" s="66"/>
      <c r="AM102" s="66"/>
      <c r="AN102" s="66"/>
      <c r="AO102" s="66"/>
      <c r="AP102" s="66"/>
      <c r="AQ102" s="66"/>
      <c r="AR102" s="66"/>
      <c r="AS102" s="66"/>
      <c r="AT102" s="62"/>
      <c r="AU102" s="63"/>
      <c r="AV102" s="63"/>
      <c r="AW102" s="63"/>
      <c r="AX102" s="63"/>
      <c r="AY102" s="63"/>
      <c r="AZ102" s="63"/>
      <c r="BA102" s="63"/>
      <c r="BB102" s="63"/>
      <c r="BC102" s="63"/>
      <c r="BD102" s="63"/>
      <c r="BE102" s="63"/>
      <c r="BF102" s="63"/>
      <c r="BG102" s="63"/>
      <c r="BH102" s="63"/>
      <c r="BI102" s="63"/>
      <c r="BJ102" s="63"/>
      <c r="BK102" s="63"/>
      <c r="BL102" s="63"/>
      <c r="BM102" s="63"/>
    </row>
    <row r="103" spans="1:65" ht="22.5" customHeight="1" x14ac:dyDescent="0.2">
      <c r="A103" s="29">
        <v>94</v>
      </c>
      <c r="B103" s="64"/>
      <c r="C103" s="24"/>
      <c r="D103" s="58"/>
      <c r="E103" s="24"/>
      <c r="F103" s="65"/>
      <c r="G103" s="65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6"/>
      <c r="AH103" s="66"/>
      <c r="AI103" s="66"/>
      <c r="AJ103" s="66"/>
      <c r="AK103" s="66"/>
      <c r="AL103" s="66"/>
      <c r="AM103" s="66"/>
      <c r="AN103" s="66"/>
      <c r="AO103" s="66"/>
      <c r="AP103" s="66"/>
      <c r="AQ103" s="66"/>
      <c r="AR103" s="66"/>
      <c r="AS103" s="66"/>
      <c r="AT103" s="62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3"/>
      <c r="BH103" s="63"/>
      <c r="BI103" s="63"/>
      <c r="BJ103" s="63"/>
      <c r="BK103" s="63"/>
      <c r="BL103" s="63"/>
      <c r="BM103" s="63"/>
    </row>
    <row r="104" spans="1:65" ht="22.5" customHeight="1" x14ac:dyDescent="0.2">
      <c r="A104" s="29">
        <v>95</v>
      </c>
      <c r="B104" s="64"/>
      <c r="C104" s="24"/>
      <c r="D104" s="58"/>
      <c r="E104" s="24"/>
      <c r="F104" s="65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6"/>
      <c r="AI104" s="66"/>
      <c r="AJ104" s="66"/>
      <c r="AK104" s="66"/>
      <c r="AL104" s="66"/>
      <c r="AM104" s="66"/>
      <c r="AN104" s="66"/>
      <c r="AO104" s="66"/>
      <c r="AP104" s="66"/>
      <c r="AQ104" s="66"/>
      <c r="AR104" s="66"/>
      <c r="AS104" s="66"/>
      <c r="AT104" s="62"/>
      <c r="AU104" s="63"/>
      <c r="AV104" s="63"/>
      <c r="AW104" s="63"/>
      <c r="AX104" s="63"/>
      <c r="AY104" s="63"/>
      <c r="AZ104" s="63"/>
      <c r="BA104" s="63"/>
      <c r="BB104" s="63"/>
      <c r="BC104" s="63"/>
      <c r="BD104" s="63"/>
      <c r="BE104" s="63"/>
      <c r="BF104" s="63"/>
      <c r="BG104" s="63"/>
      <c r="BH104" s="63"/>
      <c r="BI104" s="63"/>
      <c r="BJ104" s="63"/>
      <c r="BK104" s="63"/>
      <c r="BL104" s="63"/>
      <c r="BM104" s="63"/>
    </row>
    <row r="105" spans="1:65" ht="22.5" customHeight="1" x14ac:dyDescent="0.2">
      <c r="A105" s="29">
        <v>96</v>
      </c>
      <c r="B105" s="64"/>
      <c r="C105" s="24"/>
      <c r="D105" s="58"/>
      <c r="E105" s="24"/>
      <c r="F105" s="65"/>
      <c r="G105" s="65"/>
      <c r="H105" s="65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66"/>
      <c r="Y105" s="66"/>
      <c r="Z105" s="66"/>
      <c r="AA105" s="66"/>
      <c r="AB105" s="66"/>
      <c r="AC105" s="66"/>
      <c r="AD105" s="66"/>
      <c r="AE105" s="66"/>
      <c r="AF105" s="66"/>
      <c r="AG105" s="66"/>
      <c r="AH105" s="66"/>
      <c r="AI105" s="66"/>
      <c r="AJ105" s="66"/>
      <c r="AK105" s="66"/>
      <c r="AL105" s="66"/>
      <c r="AM105" s="66"/>
      <c r="AN105" s="66"/>
      <c r="AO105" s="66"/>
      <c r="AP105" s="66"/>
      <c r="AQ105" s="66"/>
      <c r="AR105" s="66"/>
      <c r="AS105" s="66"/>
      <c r="AT105" s="62"/>
      <c r="AU105" s="63"/>
      <c r="AV105" s="63"/>
      <c r="AW105" s="63"/>
      <c r="AX105" s="63"/>
      <c r="AY105" s="63"/>
      <c r="AZ105" s="63"/>
      <c r="BA105" s="63"/>
      <c r="BB105" s="63"/>
      <c r="BC105" s="63"/>
      <c r="BD105" s="63"/>
      <c r="BE105" s="63"/>
      <c r="BF105" s="63"/>
      <c r="BG105" s="63"/>
      <c r="BH105" s="63"/>
      <c r="BI105" s="63"/>
      <c r="BJ105" s="63"/>
      <c r="BK105" s="63"/>
      <c r="BL105" s="63"/>
      <c r="BM105" s="63"/>
    </row>
    <row r="106" spans="1:65" ht="22.5" customHeight="1" x14ac:dyDescent="0.2">
      <c r="A106" s="29">
        <v>97</v>
      </c>
      <c r="B106" s="64"/>
      <c r="C106" s="24"/>
      <c r="D106" s="58"/>
      <c r="E106" s="24"/>
      <c r="F106" s="65"/>
      <c r="G106" s="65"/>
      <c r="H106" s="65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K106" s="66"/>
      <c r="AL106" s="66"/>
      <c r="AM106" s="66"/>
      <c r="AN106" s="66"/>
      <c r="AO106" s="66"/>
      <c r="AP106" s="66"/>
      <c r="AQ106" s="66"/>
      <c r="AR106" s="66"/>
      <c r="AS106" s="66"/>
      <c r="AT106" s="62"/>
      <c r="AU106" s="63"/>
      <c r="AV106" s="63"/>
      <c r="AW106" s="63"/>
      <c r="AX106" s="63"/>
      <c r="AY106" s="63"/>
      <c r="AZ106" s="63"/>
      <c r="BA106" s="63"/>
      <c r="BB106" s="63"/>
      <c r="BC106" s="63"/>
      <c r="BD106" s="63"/>
      <c r="BE106" s="63"/>
      <c r="BF106" s="63"/>
      <c r="BG106" s="63"/>
      <c r="BH106" s="63"/>
      <c r="BI106" s="63"/>
      <c r="BJ106" s="63"/>
      <c r="BK106" s="63"/>
      <c r="BL106" s="63"/>
      <c r="BM106" s="63"/>
    </row>
    <row r="107" spans="1:65" ht="22.5" customHeight="1" x14ac:dyDescent="0.2">
      <c r="A107" s="29">
        <v>98</v>
      </c>
      <c r="B107" s="64"/>
      <c r="C107" s="24"/>
      <c r="D107" s="58"/>
      <c r="E107" s="24"/>
      <c r="F107" s="65"/>
      <c r="G107" s="66"/>
      <c r="H107" s="65"/>
      <c r="I107" s="66"/>
      <c r="J107" s="66"/>
      <c r="K107" s="66"/>
      <c r="L107" s="66"/>
      <c r="M107" s="66"/>
      <c r="N107" s="66"/>
      <c r="O107" s="66"/>
      <c r="P107" s="66"/>
      <c r="Q107" s="66"/>
      <c r="R107" s="66"/>
      <c r="S107" s="66"/>
      <c r="T107" s="66"/>
      <c r="U107" s="66"/>
      <c r="V107" s="66"/>
      <c r="W107" s="66"/>
      <c r="X107" s="66"/>
      <c r="Y107" s="66"/>
      <c r="Z107" s="66"/>
      <c r="AA107" s="66"/>
      <c r="AB107" s="66"/>
      <c r="AC107" s="66"/>
      <c r="AD107" s="66"/>
      <c r="AE107" s="66"/>
      <c r="AF107" s="66"/>
      <c r="AG107" s="66"/>
      <c r="AH107" s="66"/>
      <c r="AI107" s="66"/>
      <c r="AJ107" s="66"/>
      <c r="AK107" s="66"/>
      <c r="AL107" s="66"/>
      <c r="AM107" s="66"/>
      <c r="AN107" s="66"/>
      <c r="AO107" s="66"/>
      <c r="AP107" s="66"/>
      <c r="AQ107" s="66"/>
      <c r="AR107" s="66"/>
      <c r="AS107" s="66"/>
      <c r="AT107" s="62"/>
      <c r="AU107" s="63"/>
      <c r="AV107" s="63"/>
      <c r="AW107" s="63"/>
      <c r="AX107" s="63"/>
      <c r="AY107" s="63"/>
      <c r="AZ107" s="63"/>
      <c r="BA107" s="63"/>
      <c r="BB107" s="63"/>
      <c r="BC107" s="63"/>
      <c r="BD107" s="63"/>
      <c r="BE107" s="63"/>
      <c r="BF107" s="63"/>
      <c r="BG107" s="63"/>
      <c r="BH107" s="63"/>
      <c r="BI107" s="63"/>
      <c r="BJ107" s="63"/>
      <c r="BK107" s="63"/>
      <c r="BL107" s="63"/>
      <c r="BM107" s="63"/>
    </row>
    <row r="108" spans="1:65" ht="22.5" customHeight="1" x14ac:dyDescent="0.2">
      <c r="A108" s="29">
        <v>99</v>
      </c>
      <c r="B108" s="64"/>
      <c r="C108" s="24"/>
      <c r="D108" s="58"/>
      <c r="E108" s="24"/>
      <c r="F108" s="65"/>
      <c r="G108" s="65"/>
      <c r="H108" s="65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6"/>
      <c r="Z108" s="66"/>
      <c r="AA108" s="66"/>
      <c r="AB108" s="66"/>
      <c r="AC108" s="66"/>
      <c r="AD108" s="66"/>
      <c r="AE108" s="66"/>
      <c r="AF108" s="66"/>
      <c r="AG108" s="66"/>
      <c r="AH108" s="66"/>
      <c r="AI108" s="66"/>
      <c r="AJ108" s="66"/>
      <c r="AK108" s="66"/>
      <c r="AL108" s="66"/>
      <c r="AM108" s="66"/>
      <c r="AN108" s="66"/>
      <c r="AO108" s="66"/>
      <c r="AP108" s="66"/>
      <c r="AQ108" s="66"/>
      <c r="AR108" s="66"/>
      <c r="AS108" s="66"/>
      <c r="AT108" s="62"/>
      <c r="AU108" s="63"/>
      <c r="AV108" s="63"/>
      <c r="AW108" s="63"/>
      <c r="AX108" s="63"/>
      <c r="AY108" s="63"/>
      <c r="AZ108" s="63"/>
      <c r="BA108" s="63"/>
      <c r="BB108" s="63"/>
      <c r="BC108" s="63"/>
      <c r="BD108" s="63"/>
      <c r="BE108" s="63"/>
      <c r="BF108" s="63"/>
      <c r="BG108" s="63"/>
      <c r="BH108" s="63"/>
      <c r="BI108" s="63"/>
      <c r="BJ108" s="63"/>
      <c r="BK108" s="63"/>
      <c r="BL108" s="63"/>
      <c r="BM108" s="63"/>
    </row>
    <row r="109" spans="1:65" ht="22.5" customHeight="1" x14ac:dyDescent="0.2">
      <c r="A109" s="29">
        <v>100</v>
      </c>
      <c r="B109" s="64"/>
      <c r="C109" s="24"/>
      <c r="D109" s="58"/>
      <c r="E109" s="24"/>
      <c r="F109" s="65"/>
      <c r="G109" s="65"/>
      <c r="H109" s="65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6"/>
      <c r="Z109" s="66"/>
      <c r="AA109" s="66"/>
      <c r="AB109" s="66"/>
      <c r="AC109" s="66"/>
      <c r="AD109" s="66"/>
      <c r="AE109" s="66"/>
      <c r="AF109" s="66"/>
      <c r="AG109" s="66"/>
      <c r="AH109" s="66"/>
      <c r="AI109" s="66"/>
      <c r="AJ109" s="66"/>
      <c r="AK109" s="66"/>
      <c r="AL109" s="66"/>
      <c r="AM109" s="66"/>
      <c r="AN109" s="66"/>
      <c r="AO109" s="66"/>
      <c r="AP109" s="66"/>
      <c r="AQ109" s="66"/>
      <c r="AR109" s="66"/>
      <c r="AS109" s="66"/>
      <c r="AT109" s="62"/>
      <c r="AU109" s="63"/>
      <c r="AV109" s="63"/>
      <c r="AW109" s="63"/>
      <c r="AX109" s="63"/>
      <c r="AY109" s="63"/>
      <c r="AZ109" s="63"/>
      <c r="BA109" s="63"/>
      <c r="BB109" s="63"/>
      <c r="BC109" s="63"/>
      <c r="BD109" s="63"/>
      <c r="BE109" s="63"/>
      <c r="BF109" s="63"/>
      <c r="BG109" s="63"/>
      <c r="BH109" s="63"/>
      <c r="BI109" s="63"/>
      <c r="BJ109" s="63"/>
      <c r="BK109" s="63"/>
      <c r="BL109" s="63"/>
      <c r="BM109" s="63"/>
    </row>
    <row r="110" spans="1:65" ht="22.5" customHeight="1" x14ac:dyDescent="0.2">
      <c r="A110" s="29">
        <v>101</v>
      </c>
      <c r="B110" s="64"/>
      <c r="C110" s="24"/>
      <c r="D110" s="58"/>
      <c r="E110" s="24"/>
      <c r="F110" s="65"/>
      <c r="G110" s="65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66"/>
      <c r="W110" s="66"/>
      <c r="X110" s="66"/>
      <c r="Y110" s="66"/>
      <c r="Z110" s="66"/>
      <c r="AA110" s="66"/>
      <c r="AB110" s="66"/>
      <c r="AC110" s="66"/>
      <c r="AD110" s="66"/>
      <c r="AE110" s="66"/>
      <c r="AF110" s="66"/>
      <c r="AG110" s="66"/>
      <c r="AH110" s="66"/>
      <c r="AI110" s="66"/>
      <c r="AJ110" s="66"/>
      <c r="AK110" s="66"/>
      <c r="AL110" s="66"/>
      <c r="AM110" s="66"/>
      <c r="AN110" s="66"/>
      <c r="AO110" s="66"/>
      <c r="AP110" s="66"/>
      <c r="AQ110" s="66"/>
      <c r="AR110" s="66"/>
      <c r="AS110" s="66"/>
      <c r="AT110" s="62"/>
      <c r="AU110" s="63"/>
      <c r="AV110" s="63"/>
      <c r="AW110" s="63"/>
      <c r="AX110" s="63"/>
      <c r="AY110" s="63"/>
      <c r="AZ110" s="63"/>
      <c r="BA110" s="63"/>
      <c r="BB110" s="63"/>
      <c r="BC110" s="63"/>
      <c r="BD110" s="63"/>
      <c r="BE110" s="63"/>
      <c r="BF110" s="63"/>
      <c r="BG110" s="63"/>
      <c r="BH110" s="63"/>
      <c r="BI110" s="63"/>
      <c r="BJ110" s="63"/>
      <c r="BK110" s="63"/>
      <c r="BL110" s="63"/>
      <c r="BM110" s="63"/>
    </row>
    <row r="111" spans="1:65" ht="22.5" customHeight="1" x14ac:dyDescent="0.2">
      <c r="A111" s="29">
        <v>102</v>
      </c>
      <c r="B111" s="64"/>
      <c r="C111" s="24"/>
      <c r="D111" s="58"/>
      <c r="E111" s="24"/>
      <c r="F111" s="65"/>
      <c r="G111" s="66"/>
      <c r="H111" s="66"/>
      <c r="I111" s="66"/>
      <c r="J111" s="66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66"/>
      <c r="W111" s="66"/>
      <c r="X111" s="66"/>
      <c r="Y111" s="66"/>
      <c r="Z111" s="66"/>
      <c r="AA111" s="66"/>
      <c r="AB111" s="66"/>
      <c r="AC111" s="66"/>
      <c r="AD111" s="66"/>
      <c r="AE111" s="66"/>
      <c r="AF111" s="66"/>
      <c r="AG111" s="66"/>
      <c r="AH111" s="66"/>
      <c r="AI111" s="66"/>
      <c r="AJ111" s="66"/>
      <c r="AK111" s="66"/>
      <c r="AL111" s="66"/>
      <c r="AM111" s="66"/>
      <c r="AN111" s="66"/>
      <c r="AO111" s="66"/>
      <c r="AP111" s="66"/>
      <c r="AQ111" s="66"/>
      <c r="AR111" s="66"/>
      <c r="AS111" s="66"/>
      <c r="AT111" s="62"/>
      <c r="AU111" s="63"/>
      <c r="AV111" s="63"/>
      <c r="AW111" s="63"/>
      <c r="AX111" s="63"/>
      <c r="AY111" s="63"/>
      <c r="AZ111" s="63"/>
      <c r="BA111" s="63"/>
      <c r="BB111" s="63"/>
      <c r="BC111" s="63"/>
      <c r="BD111" s="63"/>
      <c r="BE111" s="63"/>
      <c r="BF111" s="63"/>
      <c r="BG111" s="63"/>
      <c r="BH111" s="63"/>
      <c r="BI111" s="63"/>
      <c r="BJ111" s="63"/>
      <c r="BK111" s="63"/>
      <c r="BL111" s="63"/>
      <c r="BM111" s="63"/>
    </row>
    <row r="112" spans="1:65" ht="22.5" customHeight="1" x14ac:dyDescent="0.2">
      <c r="A112" s="29">
        <v>103</v>
      </c>
      <c r="B112" s="64"/>
      <c r="C112" s="24"/>
      <c r="D112" s="58"/>
      <c r="E112" s="24"/>
      <c r="F112" s="65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6"/>
      <c r="S112" s="66"/>
      <c r="T112" s="66"/>
      <c r="U112" s="66"/>
      <c r="V112" s="66"/>
      <c r="W112" s="66"/>
      <c r="X112" s="66"/>
      <c r="Y112" s="66"/>
      <c r="Z112" s="66"/>
      <c r="AA112" s="66"/>
      <c r="AB112" s="66"/>
      <c r="AC112" s="66"/>
      <c r="AD112" s="66"/>
      <c r="AE112" s="66"/>
      <c r="AF112" s="66"/>
      <c r="AG112" s="66"/>
      <c r="AH112" s="66"/>
      <c r="AI112" s="66"/>
      <c r="AJ112" s="66"/>
      <c r="AK112" s="66"/>
      <c r="AL112" s="66"/>
      <c r="AM112" s="66"/>
      <c r="AN112" s="66"/>
      <c r="AO112" s="66"/>
      <c r="AP112" s="66"/>
      <c r="AQ112" s="66"/>
      <c r="AR112" s="66"/>
      <c r="AS112" s="66"/>
      <c r="AT112" s="62"/>
      <c r="AU112" s="63"/>
      <c r="AV112" s="63"/>
      <c r="AW112" s="63"/>
      <c r="AX112" s="63"/>
      <c r="AY112" s="63"/>
      <c r="AZ112" s="63"/>
      <c r="BA112" s="63"/>
      <c r="BB112" s="63"/>
      <c r="BC112" s="63"/>
      <c r="BD112" s="63"/>
      <c r="BE112" s="63"/>
      <c r="BF112" s="63"/>
      <c r="BG112" s="63"/>
      <c r="BH112" s="63"/>
      <c r="BI112" s="63"/>
      <c r="BJ112" s="63"/>
      <c r="BK112" s="63"/>
      <c r="BL112" s="63"/>
      <c r="BM112" s="63"/>
    </row>
    <row r="113" spans="1:65" ht="22.5" customHeight="1" x14ac:dyDescent="0.2">
      <c r="A113" s="29">
        <v>104</v>
      </c>
      <c r="B113" s="64"/>
      <c r="C113" s="24"/>
      <c r="D113" s="58"/>
      <c r="E113" s="24"/>
      <c r="F113" s="65"/>
      <c r="G113" s="66"/>
      <c r="H113" s="66"/>
      <c r="I113" s="66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66"/>
      <c r="U113" s="66"/>
      <c r="V113" s="66"/>
      <c r="W113" s="66"/>
      <c r="X113" s="66"/>
      <c r="Y113" s="66"/>
      <c r="Z113" s="66"/>
      <c r="AA113" s="66"/>
      <c r="AB113" s="66"/>
      <c r="AC113" s="66"/>
      <c r="AD113" s="66"/>
      <c r="AE113" s="66"/>
      <c r="AF113" s="66"/>
      <c r="AG113" s="66"/>
      <c r="AH113" s="66"/>
      <c r="AI113" s="66"/>
      <c r="AJ113" s="66"/>
      <c r="AK113" s="66"/>
      <c r="AL113" s="66"/>
      <c r="AM113" s="66"/>
      <c r="AN113" s="66"/>
      <c r="AO113" s="66"/>
      <c r="AP113" s="66"/>
      <c r="AQ113" s="66"/>
      <c r="AR113" s="66"/>
      <c r="AS113" s="66"/>
      <c r="AT113" s="62"/>
      <c r="AU113" s="63"/>
      <c r="AV113" s="63"/>
      <c r="AW113" s="63"/>
      <c r="AX113" s="63"/>
      <c r="AY113" s="63"/>
      <c r="AZ113" s="63"/>
      <c r="BA113" s="63"/>
      <c r="BB113" s="63"/>
      <c r="BC113" s="63"/>
      <c r="BD113" s="63"/>
      <c r="BE113" s="63"/>
      <c r="BF113" s="63"/>
      <c r="BG113" s="63"/>
      <c r="BH113" s="63"/>
      <c r="BI113" s="63"/>
      <c r="BJ113" s="63"/>
      <c r="BK113" s="63"/>
      <c r="BL113" s="63"/>
      <c r="BM113" s="63"/>
    </row>
    <row r="114" spans="1:65" ht="22.5" customHeight="1" x14ac:dyDescent="0.2">
      <c r="A114" s="29">
        <v>105</v>
      </c>
      <c r="B114" s="64"/>
      <c r="C114" s="24"/>
      <c r="D114" s="58"/>
      <c r="E114" s="24"/>
      <c r="F114" s="65"/>
      <c r="G114" s="66"/>
      <c r="H114" s="66"/>
      <c r="I114" s="66"/>
      <c r="J114" s="66"/>
      <c r="K114" s="66"/>
      <c r="L114" s="66"/>
      <c r="M114" s="66"/>
      <c r="N114" s="66"/>
      <c r="O114" s="66"/>
      <c r="P114" s="66"/>
      <c r="Q114" s="66"/>
      <c r="R114" s="66"/>
      <c r="S114" s="66"/>
      <c r="T114" s="66"/>
      <c r="U114" s="66"/>
      <c r="V114" s="66"/>
      <c r="W114" s="66"/>
      <c r="X114" s="66"/>
      <c r="Y114" s="66"/>
      <c r="Z114" s="66"/>
      <c r="AA114" s="66"/>
      <c r="AB114" s="66"/>
      <c r="AC114" s="66"/>
      <c r="AD114" s="66"/>
      <c r="AE114" s="66"/>
      <c r="AF114" s="66"/>
      <c r="AG114" s="66"/>
      <c r="AH114" s="66"/>
      <c r="AI114" s="66"/>
      <c r="AJ114" s="66"/>
      <c r="AK114" s="66"/>
      <c r="AL114" s="66"/>
      <c r="AM114" s="66"/>
      <c r="AN114" s="66"/>
      <c r="AO114" s="66"/>
      <c r="AP114" s="66"/>
      <c r="AQ114" s="66"/>
      <c r="AR114" s="66"/>
      <c r="AS114" s="66"/>
      <c r="AT114" s="62"/>
      <c r="AU114" s="63"/>
      <c r="AV114" s="63"/>
      <c r="AW114" s="63"/>
      <c r="AX114" s="63"/>
      <c r="AY114" s="63"/>
      <c r="AZ114" s="63"/>
      <c r="BA114" s="63"/>
      <c r="BB114" s="63"/>
      <c r="BC114" s="63"/>
      <c r="BD114" s="63"/>
      <c r="BE114" s="63"/>
      <c r="BF114" s="63"/>
      <c r="BG114" s="63"/>
      <c r="BH114" s="63"/>
      <c r="BI114" s="63"/>
      <c r="BJ114" s="63"/>
      <c r="BK114" s="63"/>
      <c r="BL114" s="63"/>
      <c r="BM114" s="63"/>
    </row>
    <row r="115" spans="1:65" ht="22.5" customHeight="1" x14ac:dyDescent="0.2">
      <c r="A115" s="29">
        <v>106</v>
      </c>
      <c r="B115" s="64"/>
      <c r="C115" s="24"/>
      <c r="D115" s="58"/>
      <c r="E115" s="24"/>
      <c r="F115" s="65"/>
      <c r="G115" s="66"/>
      <c r="H115" s="66"/>
      <c r="I115" s="66"/>
      <c r="J115" s="66"/>
      <c r="K115" s="66"/>
      <c r="L115" s="66"/>
      <c r="M115" s="66"/>
      <c r="N115" s="66"/>
      <c r="O115" s="66"/>
      <c r="P115" s="66"/>
      <c r="Q115" s="66"/>
      <c r="R115" s="66"/>
      <c r="S115" s="66"/>
      <c r="T115" s="66"/>
      <c r="U115" s="66"/>
      <c r="V115" s="66"/>
      <c r="W115" s="66"/>
      <c r="X115" s="66"/>
      <c r="Y115" s="66"/>
      <c r="Z115" s="66"/>
      <c r="AA115" s="66"/>
      <c r="AB115" s="66"/>
      <c r="AC115" s="66"/>
      <c r="AD115" s="66"/>
      <c r="AE115" s="66"/>
      <c r="AF115" s="66"/>
      <c r="AG115" s="66"/>
      <c r="AH115" s="66"/>
      <c r="AI115" s="66"/>
      <c r="AJ115" s="66"/>
      <c r="AK115" s="66"/>
      <c r="AL115" s="66"/>
      <c r="AM115" s="66"/>
      <c r="AN115" s="66"/>
      <c r="AO115" s="66"/>
      <c r="AP115" s="66"/>
      <c r="AQ115" s="66"/>
      <c r="AR115" s="66"/>
      <c r="AS115" s="66"/>
      <c r="AT115" s="62"/>
      <c r="AU115" s="63"/>
      <c r="AV115" s="63"/>
      <c r="AW115" s="63"/>
      <c r="AX115" s="63"/>
      <c r="AY115" s="63"/>
      <c r="AZ115" s="63"/>
      <c r="BA115" s="63"/>
      <c r="BB115" s="63"/>
      <c r="BC115" s="63"/>
      <c r="BD115" s="63"/>
      <c r="BE115" s="63"/>
      <c r="BF115" s="63"/>
      <c r="BG115" s="63"/>
      <c r="BH115" s="63"/>
      <c r="BI115" s="63"/>
      <c r="BJ115" s="63"/>
      <c r="BK115" s="63"/>
      <c r="BL115" s="63"/>
      <c r="BM115" s="63"/>
    </row>
    <row r="116" spans="1:65" ht="22.5" customHeight="1" x14ac:dyDescent="0.2">
      <c r="A116" s="29">
        <v>107</v>
      </c>
      <c r="B116" s="64"/>
      <c r="C116" s="24"/>
      <c r="D116" s="58"/>
      <c r="E116" s="24"/>
      <c r="F116" s="65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66"/>
      <c r="S116" s="66"/>
      <c r="T116" s="66"/>
      <c r="U116" s="66"/>
      <c r="V116" s="66"/>
      <c r="W116" s="66"/>
      <c r="X116" s="66"/>
      <c r="Y116" s="66"/>
      <c r="Z116" s="66"/>
      <c r="AA116" s="66"/>
      <c r="AB116" s="66"/>
      <c r="AC116" s="66"/>
      <c r="AD116" s="66"/>
      <c r="AE116" s="66"/>
      <c r="AF116" s="66"/>
      <c r="AG116" s="66"/>
      <c r="AH116" s="66"/>
      <c r="AI116" s="66"/>
      <c r="AJ116" s="66"/>
      <c r="AK116" s="66"/>
      <c r="AL116" s="66"/>
      <c r="AM116" s="66"/>
      <c r="AN116" s="66"/>
      <c r="AO116" s="66"/>
      <c r="AP116" s="66"/>
      <c r="AQ116" s="66"/>
      <c r="AR116" s="66"/>
      <c r="AS116" s="66"/>
      <c r="AT116" s="62"/>
      <c r="AU116" s="63"/>
      <c r="AV116" s="63"/>
      <c r="AW116" s="63"/>
      <c r="AX116" s="63"/>
      <c r="AY116" s="63"/>
      <c r="AZ116" s="63"/>
      <c r="BA116" s="63"/>
      <c r="BB116" s="63"/>
      <c r="BC116" s="63"/>
      <c r="BD116" s="63"/>
      <c r="BE116" s="63"/>
      <c r="BF116" s="63"/>
      <c r="BG116" s="63"/>
      <c r="BH116" s="63"/>
      <c r="BI116" s="63"/>
      <c r="BJ116" s="63"/>
      <c r="BK116" s="63"/>
      <c r="BL116" s="63"/>
      <c r="BM116" s="63"/>
    </row>
    <row r="117" spans="1:65" ht="22.5" customHeight="1" x14ac:dyDescent="0.2">
      <c r="A117" s="29">
        <v>108</v>
      </c>
      <c r="B117" s="64"/>
      <c r="C117" s="24"/>
      <c r="D117" s="58"/>
      <c r="E117" s="24"/>
      <c r="F117" s="65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  <c r="AL117" s="66"/>
      <c r="AM117" s="66"/>
      <c r="AN117" s="66"/>
      <c r="AO117" s="66"/>
      <c r="AP117" s="66"/>
      <c r="AQ117" s="66"/>
      <c r="AR117" s="66"/>
      <c r="AS117" s="66"/>
      <c r="AT117" s="62"/>
      <c r="AU117" s="63"/>
      <c r="AV117" s="63"/>
      <c r="AW117" s="63"/>
      <c r="AX117" s="63"/>
      <c r="AY117" s="63"/>
      <c r="AZ117" s="63"/>
      <c r="BA117" s="63"/>
      <c r="BB117" s="63"/>
      <c r="BC117" s="63"/>
      <c r="BD117" s="63"/>
      <c r="BE117" s="63"/>
      <c r="BF117" s="63"/>
      <c r="BG117" s="63"/>
      <c r="BH117" s="63"/>
      <c r="BI117" s="63"/>
      <c r="BJ117" s="63"/>
      <c r="BK117" s="63"/>
      <c r="BL117" s="63"/>
      <c r="BM117" s="63"/>
    </row>
    <row r="118" spans="1:65" ht="22.5" customHeight="1" x14ac:dyDescent="0.2">
      <c r="A118" s="29">
        <v>109</v>
      </c>
      <c r="B118" s="64"/>
      <c r="C118" s="24"/>
      <c r="D118" s="58"/>
      <c r="E118" s="24"/>
      <c r="F118" s="65"/>
      <c r="G118" s="66"/>
      <c r="H118" s="66"/>
      <c r="I118" s="66"/>
      <c r="J118" s="66"/>
      <c r="K118" s="66"/>
      <c r="L118" s="66"/>
      <c r="M118" s="66"/>
      <c r="N118" s="66"/>
      <c r="O118" s="66"/>
      <c r="P118" s="66"/>
      <c r="Q118" s="66"/>
      <c r="R118" s="66"/>
      <c r="S118" s="66"/>
      <c r="T118" s="66"/>
      <c r="U118" s="66"/>
      <c r="V118" s="66"/>
      <c r="W118" s="66"/>
      <c r="X118" s="66"/>
      <c r="Y118" s="66"/>
      <c r="Z118" s="66"/>
      <c r="AA118" s="66"/>
      <c r="AB118" s="66"/>
      <c r="AC118" s="66"/>
      <c r="AD118" s="66"/>
      <c r="AE118" s="66"/>
      <c r="AF118" s="66"/>
      <c r="AG118" s="66"/>
      <c r="AH118" s="66"/>
      <c r="AI118" s="66"/>
      <c r="AJ118" s="66"/>
      <c r="AK118" s="66"/>
      <c r="AL118" s="66"/>
      <c r="AM118" s="66"/>
      <c r="AN118" s="66"/>
      <c r="AO118" s="66"/>
      <c r="AP118" s="66"/>
      <c r="AQ118" s="66"/>
      <c r="AR118" s="66"/>
      <c r="AS118" s="66"/>
      <c r="AT118" s="62"/>
      <c r="AU118" s="63"/>
      <c r="AV118" s="63"/>
      <c r="AW118" s="63"/>
      <c r="AX118" s="63"/>
      <c r="AY118" s="63"/>
      <c r="AZ118" s="63"/>
      <c r="BA118" s="63"/>
      <c r="BB118" s="63"/>
      <c r="BC118" s="63"/>
      <c r="BD118" s="63"/>
      <c r="BE118" s="63"/>
      <c r="BF118" s="63"/>
      <c r="BG118" s="63"/>
      <c r="BH118" s="63"/>
      <c r="BI118" s="63"/>
      <c r="BJ118" s="63"/>
      <c r="BK118" s="63"/>
      <c r="BL118" s="63"/>
      <c r="BM118" s="63"/>
    </row>
    <row r="119" spans="1:65" ht="22.5" customHeight="1" x14ac:dyDescent="0.2">
      <c r="A119" s="29">
        <v>110</v>
      </c>
      <c r="B119" s="64"/>
      <c r="C119" s="24"/>
      <c r="D119" s="58"/>
      <c r="E119" s="24"/>
      <c r="F119" s="65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  <c r="AL119" s="66"/>
      <c r="AM119" s="66"/>
      <c r="AN119" s="66"/>
      <c r="AO119" s="66"/>
      <c r="AP119" s="66"/>
      <c r="AQ119" s="66"/>
      <c r="AR119" s="66"/>
      <c r="AS119" s="66"/>
      <c r="AT119" s="62"/>
      <c r="AU119" s="63"/>
      <c r="AV119" s="63"/>
      <c r="AW119" s="63"/>
      <c r="AX119" s="63"/>
      <c r="AY119" s="63"/>
      <c r="AZ119" s="63"/>
      <c r="BA119" s="63"/>
      <c r="BB119" s="63"/>
      <c r="BC119" s="63"/>
      <c r="BD119" s="63"/>
      <c r="BE119" s="63"/>
      <c r="BF119" s="63"/>
      <c r="BG119" s="63"/>
      <c r="BH119" s="63"/>
      <c r="BI119" s="63"/>
      <c r="BJ119" s="63"/>
      <c r="BK119" s="63"/>
      <c r="BL119" s="63"/>
      <c r="BM119" s="63"/>
    </row>
    <row r="120" spans="1:65" ht="22.5" customHeight="1" x14ac:dyDescent="0.2">
      <c r="A120" s="29">
        <v>111</v>
      </c>
      <c r="B120" s="64"/>
      <c r="C120" s="24"/>
      <c r="D120" s="58"/>
      <c r="E120" s="24"/>
      <c r="F120" s="65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  <c r="R120" s="66"/>
      <c r="S120" s="66"/>
      <c r="T120" s="66"/>
      <c r="U120" s="66"/>
      <c r="V120" s="66"/>
      <c r="W120" s="66"/>
      <c r="X120" s="66"/>
      <c r="Y120" s="66"/>
      <c r="Z120" s="66"/>
      <c r="AA120" s="66"/>
      <c r="AB120" s="66"/>
      <c r="AC120" s="66"/>
      <c r="AD120" s="66"/>
      <c r="AE120" s="66"/>
      <c r="AF120" s="66"/>
      <c r="AG120" s="66"/>
      <c r="AH120" s="66"/>
      <c r="AI120" s="66"/>
      <c r="AJ120" s="66"/>
      <c r="AK120" s="66"/>
      <c r="AL120" s="66"/>
      <c r="AM120" s="66"/>
      <c r="AN120" s="66"/>
      <c r="AO120" s="66"/>
      <c r="AP120" s="66"/>
      <c r="AQ120" s="66"/>
      <c r="AR120" s="66"/>
      <c r="AS120" s="66"/>
      <c r="AT120" s="62"/>
      <c r="AU120" s="63"/>
      <c r="AV120" s="63"/>
      <c r="AW120" s="63"/>
      <c r="AX120" s="63"/>
      <c r="AY120" s="63"/>
      <c r="AZ120" s="63"/>
      <c r="BA120" s="63"/>
      <c r="BB120" s="63"/>
      <c r="BC120" s="63"/>
      <c r="BD120" s="63"/>
      <c r="BE120" s="63"/>
      <c r="BF120" s="63"/>
      <c r="BG120" s="63"/>
      <c r="BH120" s="63"/>
      <c r="BI120" s="63"/>
      <c r="BJ120" s="63"/>
      <c r="BK120" s="63"/>
      <c r="BL120" s="63"/>
      <c r="BM120" s="63"/>
    </row>
    <row r="121" spans="1:65" ht="22.5" customHeight="1" x14ac:dyDescent="0.2">
      <c r="A121" s="29">
        <v>112</v>
      </c>
      <c r="B121" s="64"/>
      <c r="C121" s="24"/>
      <c r="D121" s="58"/>
      <c r="E121" s="24"/>
      <c r="F121" s="65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  <c r="AL121" s="66"/>
      <c r="AM121" s="66"/>
      <c r="AN121" s="66"/>
      <c r="AO121" s="66"/>
      <c r="AP121" s="66"/>
      <c r="AQ121" s="66"/>
      <c r="AR121" s="66"/>
      <c r="AS121" s="66"/>
      <c r="AT121" s="62"/>
      <c r="AU121" s="63"/>
      <c r="AV121" s="63"/>
      <c r="AW121" s="63"/>
      <c r="AX121" s="63"/>
      <c r="AY121" s="63"/>
      <c r="AZ121" s="63"/>
      <c r="BA121" s="63"/>
      <c r="BB121" s="63"/>
      <c r="BC121" s="63"/>
      <c r="BD121" s="63"/>
      <c r="BE121" s="63"/>
      <c r="BF121" s="63"/>
      <c r="BG121" s="63"/>
      <c r="BH121" s="63"/>
      <c r="BI121" s="63"/>
      <c r="BJ121" s="63"/>
      <c r="BK121" s="63"/>
      <c r="BL121" s="63"/>
      <c r="BM121" s="63"/>
    </row>
    <row r="122" spans="1:65" ht="22.5" customHeight="1" x14ac:dyDescent="0.2">
      <c r="A122" s="29">
        <v>113</v>
      </c>
      <c r="B122" s="64"/>
      <c r="C122" s="24"/>
      <c r="D122" s="58"/>
      <c r="E122" s="24"/>
      <c r="F122" s="65"/>
      <c r="G122" s="66"/>
      <c r="H122" s="66"/>
      <c r="I122" s="66"/>
      <c r="J122" s="66"/>
      <c r="K122" s="66"/>
      <c r="L122" s="66"/>
      <c r="M122" s="66"/>
      <c r="N122" s="66"/>
      <c r="O122" s="66"/>
      <c r="P122" s="66"/>
      <c r="Q122" s="66"/>
      <c r="R122" s="66"/>
      <c r="S122" s="66"/>
      <c r="T122" s="66"/>
      <c r="U122" s="66"/>
      <c r="V122" s="66"/>
      <c r="W122" s="66"/>
      <c r="X122" s="66"/>
      <c r="Y122" s="66"/>
      <c r="Z122" s="66"/>
      <c r="AA122" s="66"/>
      <c r="AB122" s="66"/>
      <c r="AC122" s="66"/>
      <c r="AD122" s="66"/>
      <c r="AE122" s="66"/>
      <c r="AF122" s="66"/>
      <c r="AG122" s="66"/>
      <c r="AH122" s="66"/>
      <c r="AI122" s="66"/>
      <c r="AJ122" s="66"/>
      <c r="AK122" s="66"/>
      <c r="AL122" s="66"/>
      <c r="AM122" s="66"/>
      <c r="AN122" s="66"/>
      <c r="AO122" s="66"/>
      <c r="AP122" s="66"/>
      <c r="AQ122" s="66"/>
      <c r="AR122" s="66"/>
      <c r="AS122" s="66"/>
      <c r="AT122" s="62"/>
      <c r="AU122" s="63"/>
      <c r="AV122" s="63"/>
      <c r="AW122" s="63"/>
      <c r="AX122" s="63"/>
      <c r="AY122" s="63"/>
      <c r="AZ122" s="63"/>
      <c r="BA122" s="63"/>
      <c r="BB122" s="63"/>
      <c r="BC122" s="63"/>
      <c r="BD122" s="63"/>
      <c r="BE122" s="63"/>
      <c r="BF122" s="63"/>
      <c r="BG122" s="63"/>
      <c r="BH122" s="63"/>
      <c r="BI122" s="63"/>
      <c r="BJ122" s="63"/>
      <c r="BK122" s="63"/>
      <c r="BL122" s="63"/>
      <c r="BM122" s="63"/>
    </row>
    <row r="123" spans="1:65" ht="22.5" customHeight="1" x14ac:dyDescent="0.2">
      <c r="A123" s="29">
        <v>114</v>
      </c>
      <c r="B123" s="64"/>
      <c r="C123" s="24"/>
      <c r="D123" s="58"/>
      <c r="E123" s="24"/>
      <c r="F123" s="65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  <c r="AL123" s="66"/>
      <c r="AM123" s="66"/>
      <c r="AN123" s="66"/>
      <c r="AO123" s="66"/>
      <c r="AP123" s="66"/>
      <c r="AQ123" s="66"/>
      <c r="AR123" s="66"/>
      <c r="AS123" s="66"/>
      <c r="AT123" s="62"/>
      <c r="AU123" s="63"/>
      <c r="AV123" s="63"/>
      <c r="AW123" s="63"/>
      <c r="AX123" s="63"/>
      <c r="AY123" s="63"/>
      <c r="AZ123" s="63"/>
      <c r="BA123" s="63"/>
      <c r="BB123" s="63"/>
      <c r="BC123" s="63"/>
      <c r="BD123" s="63"/>
      <c r="BE123" s="63"/>
      <c r="BF123" s="63"/>
      <c r="BG123" s="63"/>
      <c r="BH123" s="63"/>
      <c r="BI123" s="63"/>
      <c r="BJ123" s="63"/>
      <c r="BK123" s="63"/>
      <c r="BL123" s="63"/>
      <c r="BM123" s="63"/>
    </row>
    <row r="124" spans="1:65" ht="22.5" customHeight="1" x14ac:dyDescent="0.2">
      <c r="A124" s="29">
        <v>115</v>
      </c>
      <c r="B124" s="64"/>
      <c r="C124" s="24"/>
      <c r="D124" s="58"/>
      <c r="E124" s="24"/>
      <c r="F124" s="65"/>
      <c r="G124" s="66"/>
      <c r="H124" s="66"/>
      <c r="I124" s="66"/>
      <c r="J124" s="66"/>
      <c r="K124" s="66"/>
      <c r="L124" s="66"/>
      <c r="M124" s="66"/>
      <c r="N124" s="66"/>
      <c r="O124" s="66"/>
      <c r="P124" s="66"/>
      <c r="Q124" s="66"/>
      <c r="R124" s="66"/>
      <c r="S124" s="66"/>
      <c r="T124" s="66"/>
      <c r="U124" s="66"/>
      <c r="V124" s="66"/>
      <c r="W124" s="66"/>
      <c r="X124" s="66"/>
      <c r="Y124" s="66"/>
      <c r="Z124" s="66"/>
      <c r="AA124" s="66"/>
      <c r="AB124" s="66"/>
      <c r="AC124" s="66"/>
      <c r="AD124" s="66"/>
      <c r="AE124" s="66"/>
      <c r="AF124" s="66"/>
      <c r="AG124" s="66"/>
      <c r="AH124" s="66"/>
      <c r="AI124" s="66"/>
      <c r="AJ124" s="66"/>
      <c r="AK124" s="66"/>
      <c r="AL124" s="66"/>
      <c r="AM124" s="66"/>
      <c r="AN124" s="66"/>
      <c r="AO124" s="66"/>
      <c r="AP124" s="66"/>
      <c r="AQ124" s="66"/>
      <c r="AR124" s="66"/>
      <c r="AS124" s="66"/>
      <c r="AT124" s="62"/>
      <c r="AU124" s="63"/>
      <c r="AV124" s="63"/>
      <c r="AW124" s="63"/>
      <c r="AX124" s="63"/>
      <c r="AY124" s="63"/>
      <c r="AZ124" s="63"/>
      <c r="BA124" s="63"/>
      <c r="BB124" s="63"/>
      <c r="BC124" s="63"/>
      <c r="BD124" s="63"/>
      <c r="BE124" s="63"/>
      <c r="BF124" s="63"/>
      <c r="BG124" s="63"/>
      <c r="BH124" s="63"/>
      <c r="BI124" s="63"/>
      <c r="BJ124" s="63"/>
      <c r="BK124" s="63"/>
      <c r="BL124" s="63"/>
      <c r="BM124" s="63"/>
    </row>
    <row r="125" spans="1:65" ht="22.5" customHeight="1" x14ac:dyDescent="0.2">
      <c r="A125" s="29">
        <v>116</v>
      </c>
      <c r="B125" s="64"/>
      <c r="C125" s="24"/>
      <c r="D125" s="58"/>
      <c r="E125" s="24"/>
      <c r="F125" s="65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  <c r="AL125" s="66"/>
      <c r="AM125" s="66"/>
      <c r="AN125" s="66"/>
      <c r="AO125" s="66"/>
      <c r="AP125" s="66"/>
      <c r="AQ125" s="66"/>
      <c r="AR125" s="66"/>
      <c r="AS125" s="66"/>
      <c r="AT125" s="62"/>
      <c r="AU125" s="63"/>
      <c r="AV125" s="63"/>
      <c r="AW125" s="63"/>
      <c r="AX125" s="63"/>
      <c r="AY125" s="63"/>
      <c r="AZ125" s="63"/>
      <c r="BA125" s="63"/>
      <c r="BB125" s="63"/>
      <c r="BC125" s="63"/>
      <c r="BD125" s="63"/>
      <c r="BE125" s="63"/>
      <c r="BF125" s="63"/>
      <c r="BG125" s="63"/>
      <c r="BH125" s="63"/>
      <c r="BI125" s="63"/>
      <c r="BJ125" s="63"/>
      <c r="BK125" s="63"/>
      <c r="BL125" s="63"/>
      <c r="BM125" s="63"/>
    </row>
    <row r="126" spans="1:65" ht="22.5" customHeight="1" x14ac:dyDescent="0.2">
      <c r="A126" s="29">
        <v>117</v>
      </c>
      <c r="B126" s="64"/>
      <c r="C126" s="24"/>
      <c r="D126" s="58"/>
      <c r="E126" s="24"/>
      <c r="F126" s="65"/>
      <c r="G126" s="66"/>
      <c r="H126" s="66"/>
      <c r="I126" s="66"/>
      <c r="J126" s="66"/>
      <c r="K126" s="66"/>
      <c r="L126" s="66"/>
      <c r="M126" s="66"/>
      <c r="N126" s="66"/>
      <c r="O126" s="66"/>
      <c r="P126" s="66"/>
      <c r="Q126" s="66"/>
      <c r="R126" s="66"/>
      <c r="S126" s="66"/>
      <c r="T126" s="66"/>
      <c r="U126" s="66"/>
      <c r="V126" s="66"/>
      <c r="W126" s="66"/>
      <c r="X126" s="66"/>
      <c r="Y126" s="66"/>
      <c r="Z126" s="66"/>
      <c r="AA126" s="66"/>
      <c r="AB126" s="66"/>
      <c r="AC126" s="66"/>
      <c r="AD126" s="66"/>
      <c r="AE126" s="66"/>
      <c r="AF126" s="66"/>
      <c r="AG126" s="66"/>
      <c r="AH126" s="66"/>
      <c r="AI126" s="66"/>
      <c r="AJ126" s="66"/>
      <c r="AK126" s="66"/>
      <c r="AL126" s="66"/>
      <c r="AM126" s="66"/>
      <c r="AN126" s="66"/>
      <c r="AO126" s="66"/>
      <c r="AP126" s="66"/>
      <c r="AQ126" s="66"/>
      <c r="AR126" s="66"/>
      <c r="AS126" s="66"/>
      <c r="AT126" s="62"/>
      <c r="AU126" s="63"/>
      <c r="AV126" s="63"/>
      <c r="AW126" s="63"/>
      <c r="AX126" s="63"/>
      <c r="AY126" s="63"/>
      <c r="AZ126" s="63"/>
      <c r="BA126" s="63"/>
      <c r="BB126" s="63"/>
      <c r="BC126" s="63"/>
      <c r="BD126" s="63"/>
      <c r="BE126" s="63"/>
      <c r="BF126" s="63"/>
      <c r="BG126" s="63"/>
      <c r="BH126" s="63"/>
      <c r="BI126" s="63"/>
      <c r="BJ126" s="63"/>
      <c r="BK126" s="63"/>
      <c r="BL126" s="63"/>
      <c r="BM126" s="63"/>
    </row>
    <row r="127" spans="1:65" ht="22.5" customHeight="1" x14ac:dyDescent="0.2">
      <c r="A127" s="29">
        <v>118</v>
      </c>
      <c r="B127" s="64"/>
      <c r="C127" s="24"/>
      <c r="D127" s="58"/>
      <c r="E127" s="24"/>
      <c r="F127" s="65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  <c r="AL127" s="66"/>
      <c r="AM127" s="66"/>
      <c r="AN127" s="66"/>
      <c r="AO127" s="66"/>
      <c r="AP127" s="66"/>
      <c r="AQ127" s="66"/>
      <c r="AR127" s="66"/>
      <c r="AS127" s="66"/>
      <c r="AT127" s="62"/>
      <c r="AU127" s="63"/>
      <c r="AV127" s="63"/>
      <c r="AW127" s="63"/>
      <c r="AX127" s="63"/>
      <c r="AY127" s="63"/>
      <c r="AZ127" s="63"/>
      <c r="BA127" s="63"/>
      <c r="BB127" s="63"/>
      <c r="BC127" s="63"/>
      <c r="BD127" s="63"/>
      <c r="BE127" s="63"/>
      <c r="BF127" s="63"/>
      <c r="BG127" s="63"/>
      <c r="BH127" s="63"/>
      <c r="BI127" s="63"/>
      <c r="BJ127" s="63"/>
      <c r="BK127" s="63"/>
      <c r="BL127" s="63"/>
      <c r="BM127" s="63"/>
    </row>
    <row r="128" spans="1:65" ht="22.5" customHeight="1" x14ac:dyDescent="0.2">
      <c r="A128" s="29">
        <v>119</v>
      </c>
      <c r="B128" s="64"/>
      <c r="C128" s="24"/>
      <c r="D128" s="58"/>
      <c r="E128" s="24"/>
      <c r="F128" s="65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66"/>
      <c r="Y128" s="66"/>
      <c r="Z128" s="66"/>
      <c r="AA128" s="66"/>
      <c r="AB128" s="66"/>
      <c r="AC128" s="66"/>
      <c r="AD128" s="66"/>
      <c r="AE128" s="66"/>
      <c r="AF128" s="66"/>
      <c r="AG128" s="66"/>
      <c r="AH128" s="66"/>
      <c r="AI128" s="66"/>
      <c r="AJ128" s="66"/>
      <c r="AK128" s="66"/>
      <c r="AL128" s="66"/>
      <c r="AM128" s="66"/>
      <c r="AN128" s="66"/>
      <c r="AO128" s="66"/>
      <c r="AP128" s="66"/>
      <c r="AQ128" s="66"/>
      <c r="AR128" s="66"/>
      <c r="AS128" s="66"/>
      <c r="AT128" s="62"/>
      <c r="AU128" s="63"/>
      <c r="AV128" s="63"/>
      <c r="AW128" s="63"/>
      <c r="AX128" s="63"/>
      <c r="AY128" s="63"/>
      <c r="AZ128" s="63"/>
      <c r="BA128" s="63"/>
      <c r="BB128" s="63"/>
      <c r="BC128" s="63"/>
      <c r="BD128" s="63"/>
      <c r="BE128" s="63"/>
      <c r="BF128" s="63"/>
      <c r="BG128" s="63"/>
      <c r="BH128" s="63"/>
      <c r="BI128" s="63"/>
      <c r="BJ128" s="63"/>
      <c r="BK128" s="63"/>
      <c r="BL128" s="63"/>
      <c r="BM128" s="63"/>
    </row>
    <row r="129" spans="1:65" ht="22.5" customHeight="1" x14ac:dyDescent="0.2">
      <c r="A129" s="29">
        <v>120</v>
      </c>
      <c r="B129" s="64"/>
      <c r="C129" s="24"/>
      <c r="D129" s="58"/>
      <c r="E129" s="24"/>
      <c r="F129" s="67"/>
      <c r="G129" s="68"/>
      <c r="H129" s="68"/>
      <c r="I129" s="68"/>
      <c r="J129" s="68"/>
      <c r="K129" s="68"/>
      <c r="L129" s="68"/>
      <c r="M129" s="68"/>
      <c r="N129" s="68"/>
      <c r="O129" s="68"/>
      <c r="P129" s="68"/>
      <c r="Q129" s="68"/>
      <c r="R129" s="68"/>
      <c r="S129" s="68"/>
      <c r="T129" s="68"/>
      <c r="U129" s="68"/>
      <c r="V129" s="68"/>
      <c r="W129" s="68"/>
      <c r="X129" s="68"/>
      <c r="Y129" s="68"/>
      <c r="Z129" s="68"/>
      <c r="AA129" s="68"/>
      <c r="AB129" s="68"/>
      <c r="AC129" s="68"/>
      <c r="AD129" s="68"/>
      <c r="AE129" s="68"/>
      <c r="AF129" s="68"/>
      <c r="AG129" s="68"/>
      <c r="AH129" s="68"/>
      <c r="AI129" s="68"/>
      <c r="AJ129" s="68"/>
      <c r="AK129" s="68"/>
      <c r="AL129" s="68"/>
      <c r="AM129" s="68"/>
      <c r="AN129" s="68"/>
      <c r="AO129" s="68"/>
      <c r="AP129" s="68"/>
      <c r="AQ129" s="68"/>
      <c r="AR129" s="68"/>
      <c r="AS129" s="68"/>
      <c r="AT129" s="62"/>
      <c r="AU129" s="63"/>
      <c r="AV129" s="63"/>
      <c r="AW129" s="63"/>
      <c r="AX129" s="63"/>
      <c r="AY129" s="63"/>
      <c r="AZ129" s="63"/>
      <c r="BA129" s="63"/>
      <c r="BB129" s="63"/>
      <c r="BC129" s="63"/>
      <c r="BD129" s="63"/>
      <c r="BE129" s="63"/>
      <c r="BF129" s="63"/>
      <c r="BG129" s="63"/>
      <c r="BH129" s="63"/>
      <c r="BI129" s="63"/>
      <c r="BJ129" s="63"/>
      <c r="BK129" s="63"/>
      <c r="BL129" s="63"/>
      <c r="BM129" s="63"/>
    </row>
    <row r="130" spans="1:65" ht="22.5" customHeight="1" x14ac:dyDescent="0.2">
      <c r="A130" s="29">
        <v>121</v>
      </c>
      <c r="B130" s="64"/>
      <c r="C130" s="24"/>
      <c r="D130" s="58"/>
      <c r="E130" s="24"/>
      <c r="F130" s="65"/>
      <c r="G130" s="65"/>
      <c r="H130" s="65"/>
      <c r="I130" s="65"/>
      <c r="J130" s="66"/>
      <c r="K130" s="66"/>
      <c r="L130" s="66"/>
      <c r="M130" s="66"/>
      <c r="N130" s="66"/>
      <c r="O130" s="66"/>
      <c r="P130" s="66"/>
      <c r="Q130" s="66"/>
      <c r="R130" s="66"/>
      <c r="S130" s="66"/>
      <c r="T130" s="66"/>
      <c r="U130" s="66"/>
      <c r="V130" s="66"/>
      <c r="W130" s="66"/>
      <c r="X130" s="66"/>
      <c r="Y130" s="66"/>
      <c r="Z130" s="66"/>
      <c r="AA130" s="66"/>
      <c r="AB130" s="66"/>
      <c r="AC130" s="66"/>
      <c r="AD130" s="66"/>
      <c r="AE130" s="66"/>
      <c r="AF130" s="66"/>
      <c r="AG130" s="66"/>
      <c r="AH130" s="66"/>
      <c r="AI130" s="66"/>
      <c r="AJ130" s="66"/>
      <c r="AK130" s="66"/>
      <c r="AL130" s="66"/>
      <c r="AM130" s="66"/>
      <c r="AN130" s="66"/>
      <c r="AO130" s="66"/>
      <c r="AP130" s="66"/>
      <c r="AQ130" s="66"/>
      <c r="AR130" s="66"/>
      <c r="AS130" s="66"/>
      <c r="AT130" s="62"/>
      <c r="AU130" s="63"/>
      <c r="AV130" s="63"/>
      <c r="AW130" s="63"/>
      <c r="AX130" s="63"/>
      <c r="AY130" s="63"/>
      <c r="AZ130" s="63"/>
      <c r="BA130" s="63"/>
      <c r="BB130" s="63"/>
      <c r="BC130" s="63"/>
      <c r="BD130" s="63"/>
      <c r="BE130" s="63"/>
      <c r="BF130" s="63"/>
      <c r="BG130" s="63"/>
      <c r="BH130" s="63"/>
      <c r="BI130" s="63"/>
      <c r="BJ130" s="63"/>
      <c r="BK130" s="63"/>
      <c r="BL130" s="63"/>
      <c r="BM130" s="63"/>
    </row>
    <row r="131" spans="1:65" ht="22.5" customHeight="1" x14ac:dyDescent="0.2">
      <c r="A131" s="29">
        <v>122</v>
      </c>
      <c r="B131" s="64"/>
      <c r="C131" s="24"/>
      <c r="D131" s="58"/>
      <c r="E131" s="24"/>
      <c r="F131" s="65"/>
      <c r="G131" s="66"/>
      <c r="H131" s="65"/>
      <c r="I131" s="65"/>
      <c r="J131" s="66"/>
      <c r="K131" s="66"/>
      <c r="L131" s="66"/>
      <c r="M131" s="66"/>
      <c r="N131" s="66"/>
      <c r="O131" s="66"/>
      <c r="P131" s="66"/>
      <c r="Q131" s="66"/>
      <c r="R131" s="66"/>
      <c r="S131" s="66"/>
      <c r="T131" s="66"/>
      <c r="U131" s="66"/>
      <c r="V131" s="66"/>
      <c r="W131" s="66"/>
      <c r="X131" s="66"/>
      <c r="Y131" s="66"/>
      <c r="Z131" s="66"/>
      <c r="AA131" s="66"/>
      <c r="AB131" s="66"/>
      <c r="AC131" s="66"/>
      <c r="AD131" s="66"/>
      <c r="AE131" s="66"/>
      <c r="AF131" s="66"/>
      <c r="AG131" s="66"/>
      <c r="AH131" s="66"/>
      <c r="AI131" s="66"/>
      <c r="AJ131" s="66"/>
      <c r="AK131" s="66"/>
      <c r="AL131" s="66"/>
      <c r="AM131" s="66"/>
      <c r="AN131" s="66"/>
      <c r="AO131" s="66"/>
      <c r="AP131" s="66"/>
      <c r="AQ131" s="66"/>
      <c r="AR131" s="66"/>
      <c r="AS131" s="66"/>
      <c r="AT131" s="62"/>
      <c r="AU131" s="63"/>
      <c r="AV131" s="63"/>
      <c r="AW131" s="63"/>
      <c r="AX131" s="63"/>
      <c r="AY131" s="63"/>
      <c r="AZ131" s="63"/>
      <c r="BA131" s="63"/>
      <c r="BB131" s="63"/>
      <c r="BC131" s="63"/>
      <c r="BD131" s="63"/>
      <c r="BE131" s="63"/>
      <c r="BF131" s="63"/>
      <c r="BG131" s="63"/>
      <c r="BH131" s="63"/>
      <c r="BI131" s="63"/>
      <c r="BJ131" s="63"/>
      <c r="BK131" s="63"/>
      <c r="BL131" s="63"/>
      <c r="BM131" s="63"/>
    </row>
    <row r="132" spans="1:65" ht="22.5" customHeight="1" x14ac:dyDescent="0.2">
      <c r="A132" s="29">
        <v>123</v>
      </c>
      <c r="B132" s="64"/>
      <c r="C132" s="24"/>
      <c r="D132" s="58"/>
      <c r="E132" s="24"/>
      <c r="F132" s="65"/>
      <c r="G132" s="65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  <c r="AA132" s="66"/>
      <c r="AB132" s="66"/>
      <c r="AC132" s="66"/>
      <c r="AD132" s="66"/>
      <c r="AE132" s="66"/>
      <c r="AF132" s="66"/>
      <c r="AG132" s="66"/>
      <c r="AH132" s="66"/>
      <c r="AI132" s="66"/>
      <c r="AJ132" s="66"/>
      <c r="AK132" s="66"/>
      <c r="AL132" s="66"/>
      <c r="AM132" s="66"/>
      <c r="AN132" s="66"/>
      <c r="AO132" s="66"/>
      <c r="AP132" s="66"/>
      <c r="AQ132" s="66"/>
      <c r="AR132" s="66"/>
      <c r="AS132" s="66"/>
      <c r="AT132" s="62"/>
      <c r="AU132" s="63"/>
      <c r="AV132" s="63"/>
      <c r="AW132" s="63"/>
      <c r="AX132" s="63"/>
      <c r="AY132" s="63"/>
      <c r="AZ132" s="63"/>
      <c r="BA132" s="63"/>
      <c r="BB132" s="63"/>
      <c r="BC132" s="63"/>
      <c r="BD132" s="63"/>
      <c r="BE132" s="63"/>
      <c r="BF132" s="63"/>
      <c r="BG132" s="63"/>
      <c r="BH132" s="63"/>
      <c r="BI132" s="63"/>
      <c r="BJ132" s="63"/>
      <c r="BK132" s="63"/>
      <c r="BL132" s="63"/>
      <c r="BM132" s="63"/>
    </row>
    <row r="133" spans="1:65" ht="22.5" customHeight="1" x14ac:dyDescent="0.2">
      <c r="A133" s="29">
        <v>124</v>
      </c>
      <c r="B133" s="64"/>
      <c r="C133" s="24"/>
      <c r="D133" s="58"/>
      <c r="E133" s="24"/>
      <c r="F133" s="65"/>
      <c r="G133" s="65"/>
      <c r="H133" s="66"/>
      <c r="I133" s="66"/>
      <c r="J133" s="66"/>
      <c r="K133" s="66"/>
      <c r="L133" s="66"/>
      <c r="M133" s="66"/>
      <c r="N133" s="66"/>
      <c r="O133" s="66"/>
      <c r="P133" s="66"/>
      <c r="Q133" s="66"/>
      <c r="R133" s="66"/>
      <c r="S133" s="66"/>
      <c r="T133" s="66"/>
      <c r="U133" s="66"/>
      <c r="V133" s="66"/>
      <c r="W133" s="66"/>
      <c r="X133" s="66"/>
      <c r="Y133" s="66"/>
      <c r="Z133" s="66"/>
      <c r="AA133" s="66"/>
      <c r="AB133" s="66"/>
      <c r="AC133" s="66"/>
      <c r="AD133" s="66"/>
      <c r="AE133" s="66"/>
      <c r="AF133" s="66"/>
      <c r="AG133" s="66"/>
      <c r="AH133" s="66"/>
      <c r="AI133" s="66"/>
      <c r="AJ133" s="66"/>
      <c r="AK133" s="66"/>
      <c r="AL133" s="66"/>
      <c r="AM133" s="66"/>
      <c r="AN133" s="66"/>
      <c r="AO133" s="66"/>
      <c r="AP133" s="66"/>
      <c r="AQ133" s="66"/>
      <c r="AR133" s="66"/>
      <c r="AS133" s="66"/>
      <c r="AT133" s="62"/>
      <c r="AU133" s="63"/>
      <c r="AV133" s="63"/>
      <c r="AW133" s="63"/>
      <c r="AX133" s="63"/>
      <c r="AY133" s="63"/>
      <c r="AZ133" s="63"/>
      <c r="BA133" s="63"/>
      <c r="BB133" s="63"/>
      <c r="BC133" s="63"/>
      <c r="BD133" s="63"/>
      <c r="BE133" s="63"/>
      <c r="BF133" s="63"/>
      <c r="BG133" s="63"/>
      <c r="BH133" s="63"/>
      <c r="BI133" s="63"/>
      <c r="BJ133" s="63"/>
      <c r="BK133" s="63"/>
      <c r="BL133" s="63"/>
      <c r="BM133" s="63"/>
    </row>
    <row r="134" spans="1:65" ht="22.5" customHeight="1" x14ac:dyDescent="0.2">
      <c r="A134" s="29">
        <v>125</v>
      </c>
      <c r="B134" s="64"/>
      <c r="C134" s="24"/>
      <c r="D134" s="58"/>
      <c r="E134" s="24"/>
      <c r="F134" s="65"/>
      <c r="G134" s="66"/>
      <c r="H134" s="66"/>
      <c r="I134" s="66"/>
      <c r="J134" s="66"/>
      <c r="K134" s="66"/>
      <c r="L134" s="66"/>
      <c r="M134" s="66"/>
      <c r="N134" s="66"/>
      <c r="O134" s="66"/>
      <c r="P134" s="66"/>
      <c r="Q134" s="66"/>
      <c r="R134" s="66"/>
      <c r="S134" s="66"/>
      <c r="T134" s="66"/>
      <c r="U134" s="66"/>
      <c r="V134" s="66"/>
      <c r="W134" s="66"/>
      <c r="X134" s="66"/>
      <c r="Y134" s="66"/>
      <c r="Z134" s="66"/>
      <c r="AA134" s="66"/>
      <c r="AB134" s="66"/>
      <c r="AC134" s="66"/>
      <c r="AD134" s="66"/>
      <c r="AE134" s="66"/>
      <c r="AF134" s="66"/>
      <c r="AG134" s="66"/>
      <c r="AH134" s="66"/>
      <c r="AI134" s="66"/>
      <c r="AJ134" s="66"/>
      <c r="AK134" s="66"/>
      <c r="AL134" s="66"/>
      <c r="AM134" s="66"/>
      <c r="AN134" s="66"/>
      <c r="AO134" s="66"/>
      <c r="AP134" s="66"/>
      <c r="AQ134" s="66"/>
      <c r="AR134" s="66"/>
      <c r="AS134" s="66"/>
      <c r="AT134" s="62"/>
      <c r="AU134" s="63"/>
      <c r="AV134" s="63"/>
      <c r="AW134" s="63"/>
      <c r="AX134" s="63"/>
      <c r="AY134" s="63"/>
      <c r="AZ134" s="63"/>
      <c r="BA134" s="63"/>
      <c r="BB134" s="63"/>
      <c r="BC134" s="63"/>
      <c r="BD134" s="63"/>
      <c r="BE134" s="63"/>
      <c r="BF134" s="63"/>
      <c r="BG134" s="63"/>
      <c r="BH134" s="63"/>
      <c r="BI134" s="63"/>
      <c r="BJ134" s="63"/>
      <c r="BK134" s="63"/>
      <c r="BL134" s="63"/>
      <c r="BM134" s="63"/>
    </row>
    <row r="135" spans="1:65" ht="22.5" customHeight="1" x14ac:dyDescent="0.2">
      <c r="A135" s="29">
        <v>126</v>
      </c>
      <c r="B135" s="64"/>
      <c r="C135" s="24"/>
      <c r="D135" s="58"/>
      <c r="E135" s="24"/>
      <c r="F135" s="65"/>
      <c r="G135" s="65"/>
      <c r="H135" s="65"/>
      <c r="I135" s="66"/>
      <c r="J135" s="66"/>
      <c r="K135" s="66"/>
      <c r="L135" s="66"/>
      <c r="M135" s="66"/>
      <c r="N135" s="66"/>
      <c r="O135" s="66"/>
      <c r="P135" s="66"/>
      <c r="Q135" s="66"/>
      <c r="R135" s="66"/>
      <c r="S135" s="66"/>
      <c r="T135" s="66"/>
      <c r="U135" s="66"/>
      <c r="V135" s="66"/>
      <c r="W135" s="66"/>
      <c r="X135" s="66"/>
      <c r="Y135" s="66"/>
      <c r="Z135" s="66"/>
      <c r="AA135" s="66"/>
      <c r="AB135" s="66"/>
      <c r="AC135" s="66"/>
      <c r="AD135" s="66"/>
      <c r="AE135" s="66"/>
      <c r="AF135" s="66"/>
      <c r="AG135" s="66"/>
      <c r="AH135" s="66"/>
      <c r="AI135" s="66"/>
      <c r="AJ135" s="66"/>
      <c r="AK135" s="66"/>
      <c r="AL135" s="66"/>
      <c r="AM135" s="66"/>
      <c r="AN135" s="66"/>
      <c r="AO135" s="66"/>
      <c r="AP135" s="66"/>
      <c r="AQ135" s="66"/>
      <c r="AR135" s="66"/>
      <c r="AS135" s="66"/>
      <c r="AT135" s="62"/>
      <c r="AU135" s="63"/>
      <c r="AV135" s="63"/>
      <c r="AW135" s="63"/>
      <c r="AX135" s="63"/>
      <c r="AY135" s="63"/>
      <c r="AZ135" s="63"/>
      <c r="BA135" s="63"/>
      <c r="BB135" s="63"/>
      <c r="BC135" s="63"/>
      <c r="BD135" s="63"/>
      <c r="BE135" s="63"/>
      <c r="BF135" s="63"/>
      <c r="BG135" s="63"/>
      <c r="BH135" s="63"/>
      <c r="BI135" s="63"/>
      <c r="BJ135" s="63"/>
      <c r="BK135" s="63"/>
      <c r="BL135" s="63"/>
      <c r="BM135" s="63"/>
    </row>
    <row r="136" spans="1:65" ht="22.5" customHeight="1" x14ac:dyDescent="0.2">
      <c r="A136" s="29">
        <v>127</v>
      </c>
      <c r="B136" s="64"/>
      <c r="C136" s="24"/>
      <c r="D136" s="58"/>
      <c r="E136" s="24"/>
      <c r="F136" s="65"/>
      <c r="G136" s="65"/>
      <c r="H136" s="65"/>
      <c r="I136" s="66"/>
      <c r="J136" s="66"/>
      <c r="K136" s="66"/>
      <c r="L136" s="66"/>
      <c r="M136" s="66"/>
      <c r="N136" s="66"/>
      <c r="O136" s="66"/>
      <c r="P136" s="66"/>
      <c r="Q136" s="66"/>
      <c r="R136" s="66"/>
      <c r="S136" s="66"/>
      <c r="T136" s="66"/>
      <c r="U136" s="66"/>
      <c r="V136" s="66"/>
      <c r="W136" s="66"/>
      <c r="X136" s="66"/>
      <c r="Y136" s="66"/>
      <c r="Z136" s="66"/>
      <c r="AA136" s="66"/>
      <c r="AB136" s="66"/>
      <c r="AC136" s="66"/>
      <c r="AD136" s="66"/>
      <c r="AE136" s="66"/>
      <c r="AF136" s="66"/>
      <c r="AG136" s="66"/>
      <c r="AH136" s="66"/>
      <c r="AI136" s="66"/>
      <c r="AJ136" s="66"/>
      <c r="AK136" s="66"/>
      <c r="AL136" s="66"/>
      <c r="AM136" s="66"/>
      <c r="AN136" s="66"/>
      <c r="AO136" s="66"/>
      <c r="AP136" s="66"/>
      <c r="AQ136" s="66"/>
      <c r="AR136" s="66"/>
      <c r="AS136" s="66"/>
      <c r="AT136" s="62"/>
      <c r="AU136" s="63"/>
      <c r="AV136" s="63"/>
      <c r="AW136" s="63"/>
      <c r="AX136" s="63"/>
      <c r="AY136" s="63"/>
      <c r="AZ136" s="63"/>
      <c r="BA136" s="63"/>
      <c r="BB136" s="63"/>
      <c r="BC136" s="63"/>
      <c r="BD136" s="63"/>
      <c r="BE136" s="63"/>
      <c r="BF136" s="63"/>
      <c r="BG136" s="63"/>
      <c r="BH136" s="63"/>
      <c r="BI136" s="63"/>
      <c r="BJ136" s="63"/>
      <c r="BK136" s="63"/>
      <c r="BL136" s="63"/>
      <c r="BM136" s="63"/>
    </row>
    <row r="137" spans="1:65" ht="22.5" customHeight="1" x14ac:dyDescent="0.2">
      <c r="A137" s="29">
        <v>128</v>
      </c>
      <c r="B137" s="64"/>
      <c r="C137" s="24"/>
      <c r="D137" s="58"/>
      <c r="E137" s="24"/>
      <c r="F137" s="65"/>
      <c r="G137" s="66"/>
      <c r="H137" s="65"/>
      <c r="I137" s="66"/>
      <c r="J137" s="66"/>
      <c r="K137" s="66"/>
      <c r="L137" s="66"/>
      <c r="M137" s="66"/>
      <c r="N137" s="66"/>
      <c r="O137" s="66"/>
      <c r="P137" s="66"/>
      <c r="Q137" s="66"/>
      <c r="R137" s="66"/>
      <c r="S137" s="66"/>
      <c r="T137" s="66"/>
      <c r="U137" s="66"/>
      <c r="V137" s="66"/>
      <c r="W137" s="66"/>
      <c r="X137" s="66"/>
      <c r="Y137" s="66"/>
      <c r="Z137" s="66"/>
      <c r="AA137" s="66"/>
      <c r="AB137" s="66"/>
      <c r="AC137" s="66"/>
      <c r="AD137" s="66"/>
      <c r="AE137" s="66"/>
      <c r="AF137" s="66"/>
      <c r="AG137" s="66"/>
      <c r="AH137" s="66"/>
      <c r="AI137" s="66"/>
      <c r="AJ137" s="66"/>
      <c r="AK137" s="66"/>
      <c r="AL137" s="66"/>
      <c r="AM137" s="66"/>
      <c r="AN137" s="66"/>
      <c r="AO137" s="66"/>
      <c r="AP137" s="66"/>
      <c r="AQ137" s="66"/>
      <c r="AR137" s="66"/>
      <c r="AS137" s="66"/>
      <c r="AT137" s="62"/>
      <c r="AU137" s="63"/>
      <c r="AV137" s="63"/>
      <c r="AW137" s="63"/>
      <c r="AX137" s="63"/>
      <c r="AY137" s="63"/>
      <c r="AZ137" s="63"/>
      <c r="BA137" s="63"/>
      <c r="BB137" s="63"/>
      <c r="BC137" s="63"/>
      <c r="BD137" s="63"/>
      <c r="BE137" s="63"/>
      <c r="BF137" s="63"/>
      <c r="BG137" s="63"/>
      <c r="BH137" s="63"/>
      <c r="BI137" s="63"/>
      <c r="BJ137" s="63"/>
      <c r="BK137" s="63"/>
      <c r="BL137" s="63"/>
      <c r="BM137" s="63"/>
    </row>
    <row r="138" spans="1:65" ht="22.5" customHeight="1" x14ac:dyDescent="0.2">
      <c r="A138" s="29">
        <v>129</v>
      </c>
      <c r="B138" s="64"/>
      <c r="C138" s="24"/>
      <c r="D138" s="58"/>
      <c r="E138" s="24"/>
      <c r="F138" s="65"/>
      <c r="G138" s="65"/>
      <c r="H138" s="65"/>
      <c r="I138" s="66"/>
      <c r="J138" s="66"/>
      <c r="K138" s="66"/>
      <c r="L138" s="66"/>
      <c r="M138" s="66"/>
      <c r="N138" s="66"/>
      <c r="O138" s="66"/>
      <c r="P138" s="66"/>
      <c r="Q138" s="66"/>
      <c r="R138" s="66"/>
      <c r="S138" s="66"/>
      <c r="T138" s="66"/>
      <c r="U138" s="66"/>
      <c r="V138" s="66"/>
      <c r="W138" s="66"/>
      <c r="X138" s="66"/>
      <c r="Y138" s="66"/>
      <c r="Z138" s="66"/>
      <c r="AA138" s="66"/>
      <c r="AB138" s="66"/>
      <c r="AC138" s="66"/>
      <c r="AD138" s="66"/>
      <c r="AE138" s="66"/>
      <c r="AF138" s="66"/>
      <c r="AG138" s="66"/>
      <c r="AH138" s="66"/>
      <c r="AI138" s="66"/>
      <c r="AJ138" s="66"/>
      <c r="AK138" s="66"/>
      <c r="AL138" s="66"/>
      <c r="AM138" s="66"/>
      <c r="AN138" s="66"/>
      <c r="AO138" s="66"/>
      <c r="AP138" s="66"/>
      <c r="AQ138" s="66"/>
      <c r="AR138" s="66"/>
      <c r="AS138" s="66"/>
      <c r="AT138" s="62"/>
      <c r="AU138" s="63"/>
      <c r="AV138" s="63"/>
      <c r="AW138" s="63"/>
      <c r="AX138" s="63"/>
      <c r="AY138" s="63"/>
      <c r="AZ138" s="63"/>
      <c r="BA138" s="63"/>
      <c r="BB138" s="63"/>
      <c r="BC138" s="63"/>
      <c r="BD138" s="63"/>
      <c r="BE138" s="63"/>
      <c r="BF138" s="63"/>
      <c r="BG138" s="63"/>
      <c r="BH138" s="63"/>
      <c r="BI138" s="63"/>
      <c r="BJ138" s="63"/>
      <c r="BK138" s="63"/>
      <c r="BL138" s="63"/>
      <c r="BM138" s="63"/>
    </row>
    <row r="139" spans="1:65" ht="22.5" customHeight="1" x14ac:dyDescent="0.2">
      <c r="A139" s="29">
        <v>130</v>
      </c>
      <c r="B139" s="64"/>
      <c r="C139" s="24"/>
      <c r="D139" s="58"/>
      <c r="E139" s="24"/>
      <c r="F139" s="65"/>
      <c r="G139" s="65"/>
      <c r="H139" s="65"/>
      <c r="I139" s="66"/>
      <c r="J139" s="66"/>
      <c r="K139" s="66"/>
      <c r="L139" s="66"/>
      <c r="M139" s="66"/>
      <c r="N139" s="66"/>
      <c r="O139" s="66"/>
      <c r="P139" s="66"/>
      <c r="Q139" s="66"/>
      <c r="R139" s="66"/>
      <c r="S139" s="66"/>
      <c r="T139" s="66"/>
      <c r="U139" s="66"/>
      <c r="V139" s="66"/>
      <c r="W139" s="66"/>
      <c r="X139" s="66"/>
      <c r="Y139" s="66"/>
      <c r="Z139" s="66"/>
      <c r="AA139" s="66"/>
      <c r="AB139" s="66"/>
      <c r="AC139" s="66"/>
      <c r="AD139" s="66"/>
      <c r="AE139" s="66"/>
      <c r="AF139" s="66"/>
      <c r="AG139" s="66"/>
      <c r="AH139" s="66"/>
      <c r="AI139" s="66"/>
      <c r="AJ139" s="66"/>
      <c r="AK139" s="66"/>
      <c r="AL139" s="66"/>
      <c r="AM139" s="66"/>
      <c r="AN139" s="66"/>
      <c r="AO139" s="66"/>
      <c r="AP139" s="66"/>
      <c r="AQ139" s="66"/>
      <c r="AR139" s="66"/>
      <c r="AS139" s="66"/>
      <c r="AT139" s="62"/>
      <c r="AU139" s="63"/>
      <c r="AV139" s="63"/>
      <c r="AW139" s="63"/>
      <c r="AX139" s="63"/>
      <c r="AY139" s="63"/>
      <c r="AZ139" s="63"/>
      <c r="BA139" s="63"/>
      <c r="BB139" s="63"/>
      <c r="BC139" s="63"/>
      <c r="BD139" s="63"/>
      <c r="BE139" s="63"/>
      <c r="BF139" s="63"/>
      <c r="BG139" s="63"/>
      <c r="BH139" s="63"/>
      <c r="BI139" s="63"/>
      <c r="BJ139" s="63"/>
      <c r="BK139" s="63"/>
      <c r="BL139" s="63"/>
      <c r="BM139" s="63"/>
    </row>
    <row r="140" spans="1:65" ht="22.5" customHeight="1" x14ac:dyDescent="0.2">
      <c r="A140" s="29">
        <v>131</v>
      </c>
      <c r="B140" s="64"/>
      <c r="C140" s="24"/>
      <c r="D140" s="58"/>
      <c r="E140" s="24"/>
      <c r="F140" s="65"/>
      <c r="G140" s="65"/>
      <c r="H140" s="66"/>
      <c r="I140" s="66"/>
      <c r="J140" s="66"/>
      <c r="K140" s="66"/>
      <c r="L140" s="66"/>
      <c r="M140" s="66"/>
      <c r="N140" s="66"/>
      <c r="O140" s="66"/>
      <c r="P140" s="66"/>
      <c r="Q140" s="66"/>
      <c r="R140" s="66"/>
      <c r="S140" s="66"/>
      <c r="T140" s="66"/>
      <c r="U140" s="66"/>
      <c r="V140" s="66"/>
      <c r="W140" s="66"/>
      <c r="X140" s="66"/>
      <c r="Y140" s="66"/>
      <c r="Z140" s="66"/>
      <c r="AA140" s="66"/>
      <c r="AB140" s="66"/>
      <c r="AC140" s="66"/>
      <c r="AD140" s="66"/>
      <c r="AE140" s="66"/>
      <c r="AF140" s="66"/>
      <c r="AG140" s="66"/>
      <c r="AH140" s="66"/>
      <c r="AI140" s="66"/>
      <c r="AJ140" s="66"/>
      <c r="AK140" s="66"/>
      <c r="AL140" s="66"/>
      <c r="AM140" s="66"/>
      <c r="AN140" s="66"/>
      <c r="AO140" s="66"/>
      <c r="AP140" s="66"/>
      <c r="AQ140" s="66"/>
      <c r="AR140" s="66"/>
      <c r="AS140" s="66"/>
      <c r="AT140" s="62"/>
      <c r="AU140" s="63"/>
      <c r="AV140" s="63"/>
      <c r="AW140" s="63"/>
      <c r="AX140" s="63"/>
      <c r="AY140" s="63"/>
      <c r="AZ140" s="63"/>
      <c r="BA140" s="63"/>
      <c r="BB140" s="63"/>
      <c r="BC140" s="63"/>
      <c r="BD140" s="63"/>
      <c r="BE140" s="63"/>
      <c r="BF140" s="63"/>
      <c r="BG140" s="63"/>
      <c r="BH140" s="63"/>
      <c r="BI140" s="63"/>
      <c r="BJ140" s="63"/>
      <c r="BK140" s="63"/>
      <c r="BL140" s="63"/>
      <c r="BM140" s="63"/>
    </row>
    <row r="141" spans="1:65" ht="22.5" customHeight="1" x14ac:dyDescent="0.2">
      <c r="A141" s="29">
        <v>132</v>
      </c>
      <c r="B141" s="64"/>
      <c r="C141" s="24"/>
      <c r="D141" s="58"/>
      <c r="E141" s="24"/>
      <c r="F141" s="65"/>
      <c r="G141" s="66"/>
      <c r="H141" s="66"/>
      <c r="I141" s="66"/>
      <c r="J141" s="66"/>
      <c r="K141" s="66"/>
      <c r="L141" s="66"/>
      <c r="M141" s="66"/>
      <c r="N141" s="66"/>
      <c r="O141" s="66"/>
      <c r="P141" s="66"/>
      <c r="Q141" s="66"/>
      <c r="R141" s="66"/>
      <c r="S141" s="66"/>
      <c r="T141" s="66"/>
      <c r="U141" s="66"/>
      <c r="V141" s="66"/>
      <c r="W141" s="66"/>
      <c r="X141" s="66"/>
      <c r="Y141" s="66"/>
      <c r="Z141" s="66"/>
      <c r="AA141" s="66"/>
      <c r="AB141" s="66"/>
      <c r="AC141" s="66"/>
      <c r="AD141" s="66"/>
      <c r="AE141" s="66"/>
      <c r="AF141" s="66"/>
      <c r="AG141" s="66"/>
      <c r="AH141" s="66"/>
      <c r="AI141" s="66"/>
      <c r="AJ141" s="66"/>
      <c r="AK141" s="66"/>
      <c r="AL141" s="66"/>
      <c r="AM141" s="66"/>
      <c r="AN141" s="66"/>
      <c r="AO141" s="66"/>
      <c r="AP141" s="66"/>
      <c r="AQ141" s="66"/>
      <c r="AR141" s="66"/>
      <c r="AS141" s="66"/>
      <c r="AT141" s="62"/>
      <c r="AU141" s="63"/>
      <c r="AV141" s="63"/>
      <c r="AW141" s="63"/>
      <c r="AX141" s="63"/>
      <c r="AY141" s="63"/>
      <c r="AZ141" s="63"/>
      <c r="BA141" s="63"/>
      <c r="BB141" s="63"/>
      <c r="BC141" s="63"/>
      <c r="BD141" s="63"/>
      <c r="BE141" s="63"/>
      <c r="BF141" s="63"/>
      <c r="BG141" s="63"/>
      <c r="BH141" s="63"/>
      <c r="BI141" s="63"/>
      <c r="BJ141" s="63"/>
      <c r="BK141" s="63"/>
      <c r="BL141" s="63"/>
      <c r="BM141" s="63"/>
    </row>
    <row r="142" spans="1:65" ht="22.5" customHeight="1" x14ac:dyDescent="0.2">
      <c r="A142" s="29">
        <v>133</v>
      </c>
      <c r="B142" s="64"/>
      <c r="C142" s="24"/>
      <c r="D142" s="58"/>
      <c r="E142" s="24"/>
      <c r="F142" s="65"/>
      <c r="G142" s="66"/>
      <c r="H142" s="66"/>
      <c r="I142" s="66"/>
      <c r="J142" s="66"/>
      <c r="K142" s="66"/>
      <c r="L142" s="66"/>
      <c r="M142" s="66"/>
      <c r="N142" s="66"/>
      <c r="O142" s="66"/>
      <c r="P142" s="66"/>
      <c r="Q142" s="66"/>
      <c r="R142" s="66"/>
      <c r="S142" s="66"/>
      <c r="T142" s="66"/>
      <c r="U142" s="66"/>
      <c r="V142" s="66"/>
      <c r="W142" s="66"/>
      <c r="X142" s="66"/>
      <c r="Y142" s="66"/>
      <c r="Z142" s="66"/>
      <c r="AA142" s="66"/>
      <c r="AB142" s="66"/>
      <c r="AC142" s="66"/>
      <c r="AD142" s="66"/>
      <c r="AE142" s="66"/>
      <c r="AF142" s="66"/>
      <c r="AG142" s="66"/>
      <c r="AH142" s="66"/>
      <c r="AI142" s="66"/>
      <c r="AJ142" s="66"/>
      <c r="AK142" s="66"/>
      <c r="AL142" s="66"/>
      <c r="AM142" s="66"/>
      <c r="AN142" s="66"/>
      <c r="AO142" s="66"/>
      <c r="AP142" s="66"/>
      <c r="AQ142" s="66"/>
      <c r="AR142" s="66"/>
      <c r="AS142" s="66"/>
      <c r="AT142" s="62"/>
      <c r="AU142" s="63"/>
      <c r="AV142" s="63"/>
      <c r="AW142" s="63"/>
      <c r="AX142" s="63"/>
      <c r="AY142" s="63"/>
      <c r="AZ142" s="63"/>
      <c r="BA142" s="63"/>
      <c r="BB142" s="63"/>
      <c r="BC142" s="63"/>
      <c r="BD142" s="63"/>
      <c r="BE142" s="63"/>
      <c r="BF142" s="63"/>
      <c r="BG142" s="63"/>
      <c r="BH142" s="63"/>
      <c r="BI142" s="63"/>
      <c r="BJ142" s="63"/>
      <c r="BK142" s="63"/>
      <c r="BL142" s="63"/>
      <c r="BM142" s="63"/>
    </row>
    <row r="143" spans="1:65" ht="22.5" customHeight="1" x14ac:dyDescent="0.2">
      <c r="A143" s="29">
        <v>134</v>
      </c>
      <c r="B143" s="64"/>
      <c r="C143" s="24"/>
      <c r="D143" s="58"/>
      <c r="E143" s="24"/>
      <c r="F143" s="65"/>
      <c r="G143" s="66"/>
      <c r="H143" s="66"/>
      <c r="I143" s="66"/>
      <c r="J143" s="66"/>
      <c r="K143" s="66"/>
      <c r="L143" s="66"/>
      <c r="M143" s="66"/>
      <c r="N143" s="66"/>
      <c r="O143" s="66"/>
      <c r="P143" s="66"/>
      <c r="Q143" s="66"/>
      <c r="R143" s="66"/>
      <c r="S143" s="66"/>
      <c r="T143" s="66"/>
      <c r="U143" s="66"/>
      <c r="V143" s="66"/>
      <c r="W143" s="66"/>
      <c r="X143" s="66"/>
      <c r="Y143" s="66"/>
      <c r="Z143" s="66"/>
      <c r="AA143" s="66"/>
      <c r="AB143" s="66"/>
      <c r="AC143" s="66"/>
      <c r="AD143" s="66"/>
      <c r="AE143" s="66"/>
      <c r="AF143" s="66"/>
      <c r="AG143" s="66"/>
      <c r="AH143" s="66"/>
      <c r="AI143" s="66"/>
      <c r="AJ143" s="66"/>
      <c r="AK143" s="66"/>
      <c r="AL143" s="66"/>
      <c r="AM143" s="66"/>
      <c r="AN143" s="66"/>
      <c r="AO143" s="66"/>
      <c r="AP143" s="66"/>
      <c r="AQ143" s="66"/>
      <c r="AR143" s="66"/>
      <c r="AS143" s="66"/>
      <c r="AT143" s="62"/>
      <c r="AU143" s="63"/>
      <c r="AV143" s="63"/>
      <c r="AW143" s="63"/>
      <c r="AX143" s="63"/>
      <c r="AY143" s="63"/>
      <c r="AZ143" s="63"/>
      <c r="BA143" s="63"/>
      <c r="BB143" s="63"/>
      <c r="BC143" s="63"/>
      <c r="BD143" s="63"/>
      <c r="BE143" s="63"/>
      <c r="BF143" s="63"/>
      <c r="BG143" s="63"/>
      <c r="BH143" s="63"/>
      <c r="BI143" s="63"/>
      <c r="BJ143" s="63"/>
      <c r="BK143" s="63"/>
      <c r="BL143" s="63"/>
      <c r="BM143" s="63"/>
    </row>
    <row r="144" spans="1:65" ht="22.5" customHeight="1" x14ac:dyDescent="0.2">
      <c r="A144" s="29">
        <v>135</v>
      </c>
      <c r="B144" s="64"/>
      <c r="C144" s="24"/>
      <c r="D144" s="58"/>
      <c r="E144" s="24"/>
      <c r="F144" s="65"/>
      <c r="G144" s="66"/>
      <c r="H144" s="66"/>
      <c r="I144" s="66"/>
      <c r="J144" s="66"/>
      <c r="K144" s="66"/>
      <c r="L144" s="66"/>
      <c r="M144" s="66"/>
      <c r="N144" s="66"/>
      <c r="O144" s="66"/>
      <c r="P144" s="66"/>
      <c r="Q144" s="66"/>
      <c r="R144" s="66"/>
      <c r="S144" s="66"/>
      <c r="T144" s="66"/>
      <c r="U144" s="66"/>
      <c r="V144" s="66"/>
      <c r="W144" s="66"/>
      <c r="X144" s="66"/>
      <c r="Y144" s="66"/>
      <c r="Z144" s="66"/>
      <c r="AA144" s="66"/>
      <c r="AB144" s="66"/>
      <c r="AC144" s="66"/>
      <c r="AD144" s="66"/>
      <c r="AE144" s="66"/>
      <c r="AF144" s="66"/>
      <c r="AG144" s="66"/>
      <c r="AH144" s="66"/>
      <c r="AI144" s="66"/>
      <c r="AJ144" s="66"/>
      <c r="AK144" s="66"/>
      <c r="AL144" s="66"/>
      <c r="AM144" s="66"/>
      <c r="AN144" s="66"/>
      <c r="AO144" s="66"/>
      <c r="AP144" s="66"/>
      <c r="AQ144" s="66"/>
      <c r="AR144" s="66"/>
      <c r="AS144" s="66"/>
      <c r="AT144" s="62"/>
      <c r="AU144" s="63"/>
      <c r="AV144" s="63"/>
      <c r="AW144" s="63"/>
      <c r="AX144" s="63"/>
      <c r="AY144" s="63"/>
      <c r="AZ144" s="63"/>
      <c r="BA144" s="63"/>
      <c r="BB144" s="63"/>
      <c r="BC144" s="63"/>
      <c r="BD144" s="63"/>
      <c r="BE144" s="63"/>
      <c r="BF144" s="63"/>
      <c r="BG144" s="63"/>
      <c r="BH144" s="63"/>
      <c r="BI144" s="63"/>
      <c r="BJ144" s="63"/>
      <c r="BK144" s="63"/>
      <c r="BL144" s="63"/>
      <c r="BM144" s="63"/>
    </row>
    <row r="145" spans="1:65" ht="22.5" customHeight="1" x14ac:dyDescent="0.2">
      <c r="A145" s="29">
        <v>136</v>
      </c>
      <c r="B145" s="64"/>
      <c r="C145" s="24"/>
      <c r="D145" s="58"/>
      <c r="E145" s="24"/>
      <c r="F145" s="65"/>
      <c r="G145" s="66"/>
      <c r="H145" s="66"/>
      <c r="I145" s="66"/>
      <c r="J145" s="66"/>
      <c r="K145" s="66"/>
      <c r="L145" s="66"/>
      <c r="M145" s="66"/>
      <c r="N145" s="66"/>
      <c r="O145" s="66"/>
      <c r="P145" s="66"/>
      <c r="Q145" s="66"/>
      <c r="R145" s="66"/>
      <c r="S145" s="66"/>
      <c r="T145" s="66"/>
      <c r="U145" s="66"/>
      <c r="V145" s="66"/>
      <c r="W145" s="66"/>
      <c r="X145" s="66"/>
      <c r="Y145" s="66"/>
      <c r="Z145" s="66"/>
      <c r="AA145" s="66"/>
      <c r="AB145" s="66"/>
      <c r="AC145" s="66"/>
      <c r="AD145" s="66"/>
      <c r="AE145" s="66"/>
      <c r="AF145" s="66"/>
      <c r="AG145" s="66"/>
      <c r="AH145" s="66"/>
      <c r="AI145" s="66"/>
      <c r="AJ145" s="66"/>
      <c r="AK145" s="66"/>
      <c r="AL145" s="66"/>
      <c r="AM145" s="66"/>
      <c r="AN145" s="66"/>
      <c r="AO145" s="66"/>
      <c r="AP145" s="66"/>
      <c r="AQ145" s="66"/>
      <c r="AR145" s="66"/>
      <c r="AS145" s="66"/>
      <c r="AT145" s="62"/>
      <c r="AU145" s="63"/>
      <c r="AV145" s="63"/>
      <c r="AW145" s="63"/>
      <c r="AX145" s="63"/>
      <c r="AY145" s="63"/>
      <c r="AZ145" s="63"/>
      <c r="BA145" s="63"/>
      <c r="BB145" s="63"/>
      <c r="BC145" s="63"/>
      <c r="BD145" s="63"/>
      <c r="BE145" s="63"/>
      <c r="BF145" s="63"/>
      <c r="BG145" s="63"/>
      <c r="BH145" s="63"/>
      <c r="BI145" s="63"/>
      <c r="BJ145" s="63"/>
      <c r="BK145" s="63"/>
      <c r="BL145" s="63"/>
      <c r="BM145" s="63"/>
    </row>
    <row r="146" spans="1:65" ht="22.5" customHeight="1" x14ac:dyDescent="0.2">
      <c r="A146" s="29">
        <v>137</v>
      </c>
      <c r="B146" s="64"/>
      <c r="C146" s="24"/>
      <c r="D146" s="58"/>
      <c r="E146" s="24"/>
      <c r="F146" s="65"/>
      <c r="G146" s="66"/>
      <c r="H146" s="66"/>
      <c r="I146" s="66"/>
      <c r="J146" s="66"/>
      <c r="K146" s="66"/>
      <c r="L146" s="66"/>
      <c r="M146" s="66"/>
      <c r="N146" s="66"/>
      <c r="O146" s="66"/>
      <c r="P146" s="66"/>
      <c r="Q146" s="66"/>
      <c r="R146" s="66"/>
      <c r="S146" s="66"/>
      <c r="T146" s="66"/>
      <c r="U146" s="66"/>
      <c r="V146" s="66"/>
      <c r="W146" s="66"/>
      <c r="X146" s="66"/>
      <c r="Y146" s="66"/>
      <c r="Z146" s="66"/>
      <c r="AA146" s="66"/>
      <c r="AB146" s="66"/>
      <c r="AC146" s="66"/>
      <c r="AD146" s="66"/>
      <c r="AE146" s="66"/>
      <c r="AF146" s="66"/>
      <c r="AG146" s="66"/>
      <c r="AH146" s="66"/>
      <c r="AI146" s="66"/>
      <c r="AJ146" s="66"/>
      <c r="AK146" s="66"/>
      <c r="AL146" s="66"/>
      <c r="AM146" s="66"/>
      <c r="AN146" s="66"/>
      <c r="AO146" s="66"/>
      <c r="AP146" s="66"/>
      <c r="AQ146" s="66"/>
      <c r="AR146" s="66"/>
      <c r="AS146" s="66"/>
      <c r="AT146" s="62"/>
      <c r="AU146" s="63"/>
      <c r="AV146" s="63"/>
      <c r="AW146" s="63"/>
      <c r="AX146" s="63"/>
      <c r="AY146" s="63"/>
      <c r="AZ146" s="63"/>
      <c r="BA146" s="63"/>
      <c r="BB146" s="63"/>
      <c r="BC146" s="63"/>
      <c r="BD146" s="63"/>
      <c r="BE146" s="63"/>
      <c r="BF146" s="63"/>
      <c r="BG146" s="63"/>
      <c r="BH146" s="63"/>
      <c r="BI146" s="63"/>
      <c r="BJ146" s="63"/>
      <c r="BK146" s="63"/>
      <c r="BL146" s="63"/>
      <c r="BM146" s="63"/>
    </row>
    <row r="147" spans="1:65" ht="22.5" customHeight="1" x14ac:dyDescent="0.2">
      <c r="A147" s="29">
        <v>138</v>
      </c>
      <c r="B147" s="64"/>
      <c r="C147" s="24"/>
      <c r="D147" s="58"/>
      <c r="E147" s="24"/>
      <c r="F147" s="65"/>
      <c r="G147" s="66"/>
      <c r="H147" s="66"/>
      <c r="I147" s="66"/>
      <c r="J147" s="66"/>
      <c r="K147" s="66"/>
      <c r="L147" s="66"/>
      <c r="M147" s="66"/>
      <c r="N147" s="66"/>
      <c r="O147" s="66"/>
      <c r="P147" s="66"/>
      <c r="Q147" s="66"/>
      <c r="R147" s="66"/>
      <c r="S147" s="66"/>
      <c r="T147" s="66"/>
      <c r="U147" s="66"/>
      <c r="V147" s="66"/>
      <c r="W147" s="66"/>
      <c r="X147" s="66"/>
      <c r="Y147" s="66"/>
      <c r="Z147" s="66"/>
      <c r="AA147" s="66"/>
      <c r="AB147" s="66"/>
      <c r="AC147" s="66"/>
      <c r="AD147" s="66"/>
      <c r="AE147" s="66"/>
      <c r="AF147" s="66"/>
      <c r="AG147" s="66"/>
      <c r="AH147" s="66"/>
      <c r="AI147" s="66"/>
      <c r="AJ147" s="66"/>
      <c r="AK147" s="66"/>
      <c r="AL147" s="66"/>
      <c r="AM147" s="66"/>
      <c r="AN147" s="66"/>
      <c r="AO147" s="66"/>
      <c r="AP147" s="66"/>
      <c r="AQ147" s="66"/>
      <c r="AR147" s="66"/>
      <c r="AS147" s="66"/>
      <c r="AT147" s="62"/>
      <c r="AU147" s="63"/>
      <c r="AV147" s="63"/>
      <c r="AW147" s="63"/>
      <c r="AX147" s="63"/>
      <c r="AY147" s="63"/>
      <c r="AZ147" s="63"/>
      <c r="BA147" s="63"/>
      <c r="BB147" s="63"/>
      <c r="BC147" s="63"/>
      <c r="BD147" s="63"/>
      <c r="BE147" s="63"/>
      <c r="BF147" s="63"/>
      <c r="BG147" s="63"/>
      <c r="BH147" s="63"/>
      <c r="BI147" s="63"/>
      <c r="BJ147" s="63"/>
      <c r="BK147" s="63"/>
      <c r="BL147" s="63"/>
      <c r="BM147" s="63"/>
    </row>
    <row r="148" spans="1:65" ht="22.5" customHeight="1" x14ac:dyDescent="0.2">
      <c r="A148" s="29">
        <v>139</v>
      </c>
      <c r="B148" s="64"/>
      <c r="C148" s="24"/>
      <c r="D148" s="58"/>
      <c r="E148" s="24"/>
      <c r="F148" s="65"/>
      <c r="G148" s="66"/>
      <c r="H148" s="66"/>
      <c r="I148" s="66"/>
      <c r="J148" s="66"/>
      <c r="K148" s="66"/>
      <c r="L148" s="66"/>
      <c r="M148" s="66"/>
      <c r="N148" s="66"/>
      <c r="O148" s="66"/>
      <c r="P148" s="66"/>
      <c r="Q148" s="66"/>
      <c r="R148" s="66"/>
      <c r="S148" s="66"/>
      <c r="T148" s="66"/>
      <c r="U148" s="66"/>
      <c r="V148" s="66"/>
      <c r="W148" s="66"/>
      <c r="X148" s="66"/>
      <c r="Y148" s="66"/>
      <c r="Z148" s="66"/>
      <c r="AA148" s="66"/>
      <c r="AB148" s="66"/>
      <c r="AC148" s="66"/>
      <c r="AD148" s="66"/>
      <c r="AE148" s="66"/>
      <c r="AF148" s="66"/>
      <c r="AG148" s="66"/>
      <c r="AH148" s="66"/>
      <c r="AI148" s="66"/>
      <c r="AJ148" s="66"/>
      <c r="AK148" s="66"/>
      <c r="AL148" s="66"/>
      <c r="AM148" s="66"/>
      <c r="AN148" s="66"/>
      <c r="AO148" s="66"/>
      <c r="AP148" s="66"/>
      <c r="AQ148" s="66"/>
      <c r="AR148" s="66"/>
      <c r="AS148" s="66"/>
      <c r="AT148" s="62"/>
      <c r="AU148" s="63"/>
      <c r="AV148" s="63"/>
      <c r="AW148" s="63"/>
      <c r="AX148" s="63"/>
      <c r="AY148" s="63"/>
      <c r="AZ148" s="63"/>
      <c r="BA148" s="63"/>
      <c r="BB148" s="63"/>
      <c r="BC148" s="63"/>
      <c r="BD148" s="63"/>
      <c r="BE148" s="63"/>
      <c r="BF148" s="63"/>
      <c r="BG148" s="63"/>
      <c r="BH148" s="63"/>
      <c r="BI148" s="63"/>
      <c r="BJ148" s="63"/>
      <c r="BK148" s="63"/>
      <c r="BL148" s="63"/>
      <c r="BM148" s="63"/>
    </row>
    <row r="149" spans="1:65" ht="22.5" customHeight="1" x14ac:dyDescent="0.2">
      <c r="A149" s="29">
        <v>140</v>
      </c>
      <c r="B149" s="64"/>
      <c r="C149" s="24"/>
      <c r="D149" s="58"/>
      <c r="E149" s="24"/>
      <c r="F149" s="65"/>
      <c r="G149" s="66"/>
      <c r="H149" s="66"/>
      <c r="I149" s="66"/>
      <c r="J149" s="66"/>
      <c r="K149" s="66"/>
      <c r="L149" s="66"/>
      <c r="M149" s="66"/>
      <c r="N149" s="66"/>
      <c r="O149" s="66"/>
      <c r="P149" s="66"/>
      <c r="Q149" s="66"/>
      <c r="R149" s="66"/>
      <c r="S149" s="66"/>
      <c r="T149" s="66"/>
      <c r="U149" s="66"/>
      <c r="V149" s="66"/>
      <c r="W149" s="66"/>
      <c r="X149" s="66"/>
      <c r="Y149" s="66"/>
      <c r="Z149" s="66"/>
      <c r="AA149" s="66"/>
      <c r="AB149" s="66"/>
      <c r="AC149" s="66"/>
      <c r="AD149" s="66"/>
      <c r="AE149" s="66"/>
      <c r="AF149" s="66"/>
      <c r="AG149" s="66"/>
      <c r="AH149" s="66"/>
      <c r="AI149" s="66"/>
      <c r="AJ149" s="66"/>
      <c r="AK149" s="66"/>
      <c r="AL149" s="66"/>
      <c r="AM149" s="66"/>
      <c r="AN149" s="66"/>
      <c r="AO149" s="66"/>
      <c r="AP149" s="66"/>
      <c r="AQ149" s="66"/>
      <c r="AR149" s="66"/>
      <c r="AS149" s="66"/>
      <c r="AT149" s="62"/>
      <c r="AU149" s="63"/>
      <c r="AV149" s="63"/>
      <c r="AW149" s="63"/>
      <c r="AX149" s="63"/>
      <c r="AY149" s="63"/>
      <c r="AZ149" s="63"/>
      <c r="BA149" s="63"/>
      <c r="BB149" s="63"/>
      <c r="BC149" s="63"/>
      <c r="BD149" s="63"/>
      <c r="BE149" s="63"/>
      <c r="BF149" s="63"/>
      <c r="BG149" s="63"/>
      <c r="BH149" s="63"/>
      <c r="BI149" s="63"/>
      <c r="BJ149" s="63"/>
      <c r="BK149" s="63"/>
      <c r="BL149" s="63"/>
      <c r="BM149" s="63"/>
    </row>
    <row r="150" spans="1:65" ht="22.5" customHeight="1" x14ac:dyDescent="0.2">
      <c r="A150" s="29">
        <v>141</v>
      </c>
      <c r="B150" s="64"/>
      <c r="C150" s="24"/>
      <c r="D150" s="58"/>
      <c r="E150" s="24"/>
      <c r="F150" s="65"/>
      <c r="G150" s="66"/>
      <c r="H150" s="66"/>
      <c r="I150" s="66"/>
      <c r="J150" s="66"/>
      <c r="K150" s="66"/>
      <c r="L150" s="66"/>
      <c r="M150" s="66"/>
      <c r="N150" s="66"/>
      <c r="O150" s="66"/>
      <c r="P150" s="66"/>
      <c r="Q150" s="66"/>
      <c r="R150" s="66"/>
      <c r="S150" s="66"/>
      <c r="T150" s="66"/>
      <c r="U150" s="66"/>
      <c r="V150" s="66"/>
      <c r="W150" s="66"/>
      <c r="X150" s="66"/>
      <c r="Y150" s="66"/>
      <c r="Z150" s="66"/>
      <c r="AA150" s="66"/>
      <c r="AB150" s="66"/>
      <c r="AC150" s="66"/>
      <c r="AD150" s="66"/>
      <c r="AE150" s="66"/>
      <c r="AF150" s="66"/>
      <c r="AG150" s="66"/>
      <c r="AH150" s="66"/>
      <c r="AI150" s="66"/>
      <c r="AJ150" s="66"/>
      <c r="AK150" s="66"/>
      <c r="AL150" s="66"/>
      <c r="AM150" s="66"/>
      <c r="AN150" s="66"/>
      <c r="AO150" s="66"/>
      <c r="AP150" s="66"/>
      <c r="AQ150" s="66"/>
      <c r="AR150" s="66"/>
      <c r="AS150" s="66"/>
      <c r="AT150" s="62"/>
      <c r="AU150" s="63"/>
      <c r="AV150" s="63"/>
      <c r="AW150" s="63"/>
      <c r="AX150" s="63"/>
      <c r="AY150" s="63"/>
      <c r="AZ150" s="63"/>
      <c r="BA150" s="63"/>
      <c r="BB150" s="63"/>
      <c r="BC150" s="63"/>
      <c r="BD150" s="63"/>
      <c r="BE150" s="63"/>
      <c r="BF150" s="63"/>
      <c r="BG150" s="63"/>
      <c r="BH150" s="63"/>
      <c r="BI150" s="63"/>
      <c r="BJ150" s="63"/>
      <c r="BK150" s="63"/>
      <c r="BL150" s="63"/>
      <c r="BM150" s="63"/>
    </row>
    <row r="151" spans="1:65" ht="22.5" customHeight="1" x14ac:dyDescent="0.2">
      <c r="A151" s="29">
        <v>142</v>
      </c>
      <c r="B151" s="64"/>
      <c r="C151" s="24"/>
      <c r="D151" s="58"/>
      <c r="E151" s="24"/>
      <c r="F151" s="65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2"/>
      <c r="AU151" s="63"/>
      <c r="AV151" s="63"/>
      <c r="AW151" s="63"/>
      <c r="AX151" s="63"/>
      <c r="AY151" s="63"/>
      <c r="AZ151" s="63"/>
      <c r="BA151" s="63"/>
      <c r="BB151" s="63"/>
      <c r="BC151" s="63"/>
      <c r="BD151" s="63"/>
      <c r="BE151" s="63"/>
      <c r="BF151" s="63"/>
      <c r="BG151" s="63"/>
      <c r="BH151" s="63"/>
      <c r="BI151" s="63"/>
      <c r="BJ151" s="63"/>
      <c r="BK151" s="63"/>
      <c r="BL151" s="63"/>
      <c r="BM151" s="63"/>
    </row>
    <row r="152" spans="1:65" ht="22.5" customHeight="1" x14ac:dyDescent="0.2">
      <c r="A152" s="29">
        <v>143</v>
      </c>
      <c r="B152" s="64"/>
      <c r="C152" s="24"/>
      <c r="D152" s="58"/>
      <c r="E152" s="24"/>
      <c r="F152" s="65"/>
      <c r="G152" s="66"/>
      <c r="H152" s="66"/>
      <c r="I152" s="66"/>
      <c r="J152" s="66"/>
      <c r="K152" s="66"/>
      <c r="L152" s="66"/>
      <c r="M152" s="66"/>
      <c r="N152" s="66"/>
      <c r="O152" s="66"/>
      <c r="P152" s="66"/>
      <c r="Q152" s="66"/>
      <c r="R152" s="66"/>
      <c r="S152" s="66"/>
      <c r="T152" s="66"/>
      <c r="U152" s="66"/>
      <c r="V152" s="66"/>
      <c r="W152" s="66"/>
      <c r="X152" s="66"/>
      <c r="Y152" s="66"/>
      <c r="Z152" s="66"/>
      <c r="AA152" s="66"/>
      <c r="AB152" s="66"/>
      <c r="AC152" s="66"/>
      <c r="AD152" s="66"/>
      <c r="AE152" s="66"/>
      <c r="AF152" s="66"/>
      <c r="AG152" s="66"/>
      <c r="AH152" s="66"/>
      <c r="AI152" s="66"/>
      <c r="AJ152" s="66"/>
      <c r="AK152" s="66"/>
      <c r="AL152" s="66"/>
      <c r="AM152" s="66"/>
      <c r="AN152" s="66"/>
      <c r="AO152" s="66"/>
      <c r="AP152" s="66"/>
      <c r="AQ152" s="66"/>
      <c r="AR152" s="66"/>
      <c r="AS152" s="66"/>
      <c r="AT152" s="62"/>
      <c r="AU152" s="63"/>
      <c r="AV152" s="63"/>
      <c r="AW152" s="63"/>
      <c r="AX152" s="63"/>
      <c r="AY152" s="63"/>
      <c r="AZ152" s="63"/>
      <c r="BA152" s="63"/>
      <c r="BB152" s="63"/>
      <c r="BC152" s="63"/>
      <c r="BD152" s="63"/>
      <c r="BE152" s="63"/>
      <c r="BF152" s="63"/>
      <c r="BG152" s="63"/>
      <c r="BH152" s="63"/>
      <c r="BI152" s="63"/>
      <c r="BJ152" s="63"/>
      <c r="BK152" s="63"/>
      <c r="BL152" s="63"/>
      <c r="BM152" s="63"/>
    </row>
    <row r="153" spans="1:65" ht="22.5" customHeight="1" x14ac:dyDescent="0.2">
      <c r="A153" s="29">
        <v>144</v>
      </c>
      <c r="B153" s="64"/>
      <c r="C153" s="24"/>
      <c r="D153" s="58"/>
      <c r="E153" s="24"/>
      <c r="F153" s="65"/>
      <c r="G153" s="66"/>
      <c r="H153" s="66"/>
      <c r="I153" s="66"/>
      <c r="J153" s="66"/>
      <c r="K153" s="66"/>
      <c r="L153" s="66"/>
      <c r="M153" s="66"/>
      <c r="N153" s="66"/>
      <c r="O153" s="66"/>
      <c r="P153" s="66"/>
      <c r="Q153" s="66"/>
      <c r="R153" s="66"/>
      <c r="S153" s="66"/>
      <c r="T153" s="66"/>
      <c r="U153" s="66"/>
      <c r="V153" s="66"/>
      <c r="W153" s="66"/>
      <c r="X153" s="66"/>
      <c r="Y153" s="66"/>
      <c r="Z153" s="66"/>
      <c r="AA153" s="66"/>
      <c r="AB153" s="66"/>
      <c r="AC153" s="66"/>
      <c r="AD153" s="66"/>
      <c r="AE153" s="66"/>
      <c r="AF153" s="66"/>
      <c r="AG153" s="66"/>
      <c r="AH153" s="66"/>
      <c r="AI153" s="66"/>
      <c r="AJ153" s="66"/>
      <c r="AK153" s="66"/>
      <c r="AL153" s="66"/>
      <c r="AM153" s="66"/>
      <c r="AN153" s="66"/>
      <c r="AO153" s="66"/>
      <c r="AP153" s="66"/>
      <c r="AQ153" s="66"/>
      <c r="AR153" s="66"/>
      <c r="AS153" s="66"/>
      <c r="AT153" s="62"/>
      <c r="AU153" s="63"/>
      <c r="AV153" s="63"/>
      <c r="AW153" s="63"/>
      <c r="AX153" s="63"/>
      <c r="AY153" s="63"/>
      <c r="AZ153" s="63"/>
      <c r="BA153" s="63"/>
      <c r="BB153" s="63"/>
      <c r="BC153" s="63"/>
      <c r="BD153" s="63"/>
      <c r="BE153" s="63"/>
      <c r="BF153" s="63"/>
      <c r="BG153" s="63"/>
      <c r="BH153" s="63"/>
      <c r="BI153" s="63"/>
      <c r="BJ153" s="63"/>
      <c r="BK153" s="63"/>
      <c r="BL153" s="63"/>
      <c r="BM153" s="63"/>
    </row>
    <row r="154" spans="1:65" ht="22.5" customHeight="1" x14ac:dyDescent="0.2">
      <c r="A154" s="29">
        <v>145</v>
      </c>
      <c r="B154" s="64"/>
      <c r="C154" s="24"/>
      <c r="D154" s="58"/>
      <c r="E154" s="24"/>
      <c r="F154" s="65"/>
      <c r="G154" s="66"/>
      <c r="H154" s="66"/>
      <c r="I154" s="66"/>
      <c r="J154" s="66"/>
      <c r="K154" s="66"/>
      <c r="L154" s="66"/>
      <c r="M154" s="66"/>
      <c r="N154" s="66"/>
      <c r="O154" s="66"/>
      <c r="P154" s="66"/>
      <c r="Q154" s="66"/>
      <c r="R154" s="66"/>
      <c r="S154" s="66"/>
      <c r="T154" s="66"/>
      <c r="U154" s="66"/>
      <c r="V154" s="66"/>
      <c r="W154" s="66"/>
      <c r="X154" s="66"/>
      <c r="Y154" s="66"/>
      <c r="Z154" s="66"/>
      <c r="AA154" s="66"/>
      <c r="AB154" s="66"/>
      <c r="AC154" s="66"/>
      <c r="AD154" s="66"/>
      <c r="AE154" s="66"/>
      <c r="AF154" s="66"/>
      <c r="AG154" s="66"/>
      <c r="AH154" s="66"/>
      <c r="AI154" s="66"/>
      <c r="AJ154" s="66"/>
      <c r="AK154" s="66"/>
      <c r="AL154" s="66"/>
      <c r="AM154" s="66"/>
      <c r="AN154" s="66"/>
      <c r="AO154" s="66"/>
      <c r="AP154" s="66"/>
      <c r="AQ154" s="66"/>
      <c r="AR154" s="66"/>
      <c r="AS154" s="66"/>
      <c r="AT154" s="62"/>
      <c r="AU154" s="63"/>
      <c r="AV154" s="63"/>
      <c r="AW154" s="63"/>
      <c r="AX154" s="63"/>
      <c r="AY154" s="63"/>
      <c r="AZ154" s="63"/>
      <c r="BA154" s="63"/>
      <c r="BB154" s="63"/>
      <c r="BC154" s="63"/>
      <c r="BD154" s="63"/>
      <c r="BE154" s="63"/>
      <c r="BF154" s="63"/>
      <c r="BG154" s="63"/>
      <c r="BH154" s="63"/>
      <c r="BI154" s="63"/>
      <c r="BJ154" s="63"/>
      <c r="BK154" s="63"/>
      <c r="BL154" s="63"/>
      <c r="BM154" s="63"/>
    </row>
    <row r="155" spans="1:65" ht="22.5" customHeight="1" x14ac:dyDescent="0.2">
      <c r="A155" s="29">
        <v>146</v>
      </c>
      <c r="B155" s="64"/>
      <c r="C155" s="24"/>
      <c r="D155" s="58"/>
      <c r="E155" s="24"/>
      <c r="F155" s="65"/>
      <c r="G155" s="66"/>
      <c r="H155" s="66"/>
      <c r="I155" s="66"/>
      <c r="J155" s="66"/>
      <c r="K155" s="66"/>
      <c r="L155" s="66"/>
      <c r="M155" s="66"/>
      <c r="N155" s="66"/>
      <c r="O155" s="66"/>
      <c r="P155" s="66"/>
      <c r="Q155" s="66"/>
      <c r="R155" s="66"/>
      <c r="S155" s="66"/>
      <c r="T155" s="66"/>
      <c r="U155" s="66"/>
      <c r="V155" s="66"/>
      <c r="W155" s="66"/>
      <c r="X155" s="66"/>
      <c r="Y155" s="66"/>
      <c r="Z155" s="66"/>
      <c r="AA155" s="66"/>
      <c r="AB155" s="66"/>
      <c r="AC155" s="66"/>
      <c r="AD155" s="66"/>
      <c r="AE155" s="66"/>
      <c r="AF155" s="66"/>
      <c r="AG155" s="66"/>
      <c r="AH155" s="66"/>
      <c r="AI155" s="66"/>
      <c r="AJ155" s="66"/>
      <c r="AK155" s="66"/>
      <c r="AL155" s="66"/>
      <c r="AM155" s="66"/>
      <c r="AN155" s="66"/>
      <c r="AO155" s="66"/>
      <c r="AP155" s="66"/>
      <c r="AQ155" s="66"/>
      <c r="AR155" s="66"/>
      <c r="AS155" s="66"/>
      <c r="AT155" s="62"/>
      <c r="AU155" s="63"/>
      <c r="AV155" s="63"/>
      <c r="AW155" s="63"/>
      <c r="AX155" s="63"/>
      <c r="AY155" s="63"/>
      <c r="AZ155" s="63"/>
      <c r="BA155" s="63"/>
      <c r="BB155" s="63"/>
      <c r="BC155" s="63"/>
      <c r="BD155" s="63"/>
      <c r="BE155" s="63"/>
      <c r="BF155" s="63"/>
      <c r="BG155" s="63"/>
      <c r="BH155" s="63"/>
      <c r="BI155" s="63"/>
      <c r="BJ155" s="63"/>
      <c r="BK155" s="63"/>
      <c r="BL155" s="63"/>
      <c r="BM155" s="63"/>
    </row>
    <row r="156" spans="1:65" ht="22.5" customHeight="1" x14ac:dyDescent="0.2">
      <c r="A156" s="29">
        <v>147</v>
      </c>
      <c r="B156" s="64"/>
      <c r="C156" s="24"/>
      <c r="D156" s="58"/>
      <c r="E156" s="24"/>
      <c r="F156" s="65"/>
      <c r="G156" s="66"/>
      <c r="H156" s="66"/>
      <c r="I156" s="66"/>
      <c r="J156" s="66"/>
      <c r="K156" s="66"/>
      <c r="L156" s="66"/>
      <c r="M156" s="66"/>
      <c r="N156" s="66"/>
      <c r="O156" s="66"/>
      <c r="P156" s="66"/>
      <c r="Q156" s="66"/>
      <c r="R156" s="66"/>
      <c r="S156" s="66"/>
      <c r="T156" s="66"/>
      <c r="U156" s="66"/>
      <c r="V156" s="66"/>
      <c r="W156" s="66"/>
      <c r="X156" s="66"/>
      <c r="Y156" s="66"/>
      <c r="Z156" s="66"/>
      <c r="AA156" s="66"/>
      <c r="AB156" s="66"/>
      <c r="AC156" s="66"/>
      <c r="AD156" s="66"/>
      <c r="AE156" s="66"/>
      <c r="AF156" s="66"/>
      <c r="AG156" s="66"/>
      <c r="AH156" s="66"/>
      <c r="AI156" s="66"/>
      <c r="AJ156" s="66"/>
      <c r="AK156" s="66"/>
      <c r="AL156" s="66"/>
      <c r="AM156" s="66"/>
      <c r="AN156" s="66"/>
      <c r="AO156" s="66"/>
      <c r="AP156" s="66"/>
      <c r="AQ156" s="66"/>
      <c r="AR156" s="66"/>
      <c r="AS156" s="66"/>
      <c r="AT156" s="62"/>
      <c r="AU156" s="63"/>
      <c r="AV156" s="63"/>
      <c r="AW156" s="63"/>
      <c r="AX156" s="63"/>
      <c r="AY156" s="63"/>
      <c r="AZ156" s="63"/>
      <c r="BA156" s="63"/>
      <c r="BB156" s="63"/>
      <c r="BC156" s="63"/>
      <c r="BD156" s="63"/>
      <c r="BE156" s="63"/>
      <c r="BF156" s="63"/>
      <c r="BG156" s="63"/>
      <c r="BH156" s="63"/>
      <c r="BI156" s="63"/>
      <c r="BJ156" s="63"/>
      <c r="BK156" s="63"/>
      <c r="BL156" s="63"/>
      <c r="BM156" s="63"/>
    </row>
    <row r="157" spans="1:65" ht="22.5" customHeight="1" x14ac:dyDescent="0.2">
      <c r="A157" s="29">
        <v>148</v>
      </c>
      <c r="B157" s="64"/>
      <c r="C157" s="24"/>
      <c r="D157" s="58"/>
      <c r="E157" s="24"/>
      <c r="F157" s="65"/>
      <c r="G157" s="66"/>
      <c r="H157" s="66"/>
      <c r="I157" s="66"/>
      <c r="J157" s="66"/>
      <c r="K157" s="66"/>
      <c r="L157" s="66"/>
      <c r="M157" s="66"/>
      <c r="N157" s="66"/>
      <c r="O157" s="66"/>
      <c r="P157" s="66"/>
      <c r="Q157" s="66"/>
      <c r="R157" s="66"/>
      <c r="S157" s="66"/>
      <c r="T157" s="66"/>
      <c r="U157" s="66"/>
      <c r="V157" s="66"/>
      <c r="W157" s="66"/>
      <c r="X157" s="66"/>
      <c r="Y157" s="66"/>
      <c r="Z157" s="66"/>
      <c r="AA157" s="66"/>
      <c r="AB157" s="66"/>
      <c r="AC157" s="66"/>
      <c r="AD157" s="66"/>
      <c r="AE157" s="66"/>
      <c r="AF157" s="66"/>
      <c r="AG157" s="66"/>
      <c r="AH157" s="66"/>
      <c r="AI157" s="66"/>
      <c r="AJ157" s="66"/>
      <c r="AK157" s="66"/>
      <c r="AL157" s="66"/>
      <c r="AM157" s="66"/>
      <c r="AN157" s="66"/>
      <c r="AO157" s="66"/>
      <c r="AP157" s="66"/>
      <c r="AQ157" s="66"/>
      <c r="AR157" s="66"/>
      <c r="AS157" s="66"/>
      <c r="AT157" s="62"/>
      <c r="AU157" s="63"/>
      <c r="AV157" s="63"/>
      <c r="AW157" s="63"/>
      <c r="AX157" s="63"/>
      <c r="AY157" s="63"/>
      <c r="AZ157" s="63"/>
      <c r="BA157" s="63"/>
      <c r="BB157" s="63"/>
      <c r="BC157" s="63"/>
      <c r="BD157" s="63"/>
      <c r="BE157" s="63"/>
      <c r="BF157" s="63"/>
      <c r="BG157" s="63"/>
      <c r="BH157" s="63"/>
      <c r="BI157" s="63"/>
      <c r="BJ157" s="63"/>
      <c r="BK157" s="63"/>
      <c r="BL157" s="63"/>
      <c r="BM157" s="63"/>
    </row>
    <row r="158" spans="1:65" ht="22.5" customHeight="1" x14ac:dyDescent="0.2">
      <c r="A158" s="29">
        <v>149</v>
      </c>
      <c r="B158" s="64"/>
      <c r="C158" s="24"/>
      <c r="D158" s="58"/>
      <c r="E158" s="24"/>
      <c r="F158" s="65"/>
      <c r="G158" s="66"/>
      <c r="H158" s="66"/>
      <c r="I158" s="66"/>
      <c r="J158" s="66"/>
      <c r="K158" s="66"/>
      <c r="L158" s="66"/>
      <c r="M158" s="66"/>
      <c r="N158" s="66"/>
      <c r="O158" s="66"/>
      <c r="P158" s="66"/>
      <c r="Q158" s="66"/>
      <c r="R158" s="66"/>
      <c r="S158" s="66"/>
      <c r="T158" s="66"/>
      <c r="U158" s="66"/>
      <c r="V158" s="66"/>
      <c r="W158" s="66"/>
      <c r="X158" s="66"/>
      <c r="Y158" s="66"/>
      <c r="Z158" s="66"/>
      <c r="AA158" s="66"/>
      <c r="AB158" s="66"/>
      <c r="AC158" s="66"/>
      <c r="AD158" s="66"/>
      <c r="AE158" s="66"/>
      <c r="AF158" s="66"/>
      <c r="AG158" s="66"/>
      <c r="AH158" s="66"/>
      <c r="AI158" s="66"/>
      <c r="AJ158" s="66"/>
      <c r="AK158" s="66"/>
      <c r="AL158" s="66"/>
      <c r="AM158" s="66"/>
      <c r="AN158" s="66"/>
      <c r="AO158" s="66"/>
      <c r="AP158" s="66"/>
      <c r="AQ158" s="66"/>
      <c r="AR158" s="66"/>
      <c r="AS158" s="66"/>
      <c r="AT158" s="62"/>
      <c r="AU158" s="63"/>
      <c r="AV158" s="63"/>
      <c r="AW158" s="63"/>
      <c r="AX158" s="63"/>
      <c r="AY158" s="63"/>
      <c r="AZ158" s="63"/>
      <c r="BA158" s="63"/>
      <c r="BB158" s="63"/>
      <c r="BC158" s="63"/>
      <c r="BD158" s="63"/>
      <c r="BE158" s="63"/>
      <c r="BF158" s="63"/>
      <c r="BG158" s="63"/>
      <c r="BH158" s="63"/>
      <c r="BI158" s="63"/>
      <c r="BJ158" s="63"/>
      <c r="BK158" s="63"/>
      <c r="BL158" s="63"/>
      <c r="BM158" s="63"/>
    </row>
    <row r="159" spans="1:65" ht="22.5" customHeight="1" x14ac:dyDescent="0.2">
      <c r="A159" s="29">
        <v>150</v>
      </c>
      <c r="B159" s="64"/>
      <c r="C159" s="24"/>
      <c r="D159" s="58"/>
      <c r="E159" s="24"/>
      <c r="F159" s="66"/>
      <c r="G159" s="66"/>
      <c r="H159" s="66"/>
      <c r="I159" s="66"/>
      <c r="J159" s="66"/>
      <c r="K159" s="66"/>
      <c r="L159" s="66"/>
      <c r="M159" s="66"/>
      <c r="N159" s="66"/>
      <c r="O159" s="66"/>
      <c r="P159" s="66"/>
      <c r="Q159" s="66"/>
      <c r="R159" s="66"/>
      <c r="S159" s="66"/>
      <c r="T159" s="66"/>
      <c r="U159" s="66"/>
      <c r="V159" s="66"/>
      <c r="W159" s="66"/>
      <c r="X159" s="66"/>
      <c r="Y159" s="66"/>
      <c r="Z159" s="66"/>
      <c r="AA159" s="66"/>
      <c r="AB159" s="66"/>
      <c r="AC159" s="66"/>
      <c r="AD159" s="66"/>
      <c r="AE159" s="66"/>
      <c r="AF159" s="66"/>
      <c r="AG159" s="66"/>
      <c r="AH159" s="66"/>
      <c r="AI159" s="66"/>
      <c r="AJ159" s="66"/>
      <c r="AK159" s="66"/>
      <c r="AL159" s="66"/>
      <c r="AM159" s="66"/>
      <c r="AN159" s="66"/>
      <c r="AO159" s="66"/>
      <c r="AP159" s="66"/>
      <c r="AQ159" s="66"/>
      <c r="AR159" s="66"/>
      <c r="AS159" s="66"/>
      <c r="AT159" s="62"/>
      <c r="AU159" s="63"/>
      <c r="AV159" s="63"/>
      <c r="AW159" s="63"/>
      <c r="AX159" s="63"/>
      <c r="AY159" s="63"/>
      <c r="AZ159" s="63"/>
      <c r="BA159" s="63"/>
      <c r="BB159" s="63"/>
      <c r="BC159" s="63"/>
      <c r="BD159" s="63"/>
      <c r="BE159" s="63"/>
      <c r="BF159" s="63"/>
      <c r="BG159" s="63"/>
      <c r="BH159" s="63"/>
      <c r="BI159" s="63"/>
      <c r="BJ159" s="63"/>
      <c r="BK159" s="63"/>
      <c r="BL159" s="63"/>
      <c r="BM159" s="63"/>
    </row>
    <row r="160" spans="1:65" ht="22.5" customHeight="1" x14ac:dyDescent="0.2">
      <c r="A160" s="29">
        <v>151</v>
      </c>
      <c r="B160" s="64"/>
      <c r="C160" s="24"/>
      <c r="D160" s="58"/>
      <c r="E160" s="24"/>
      <c r="F160" s="65"/>
      <c r="G160" s="65"/>
      <c r="H160" s="66"/>
      <c r="I160" s="66"/>
      <c r="J160" s="66"/>
      <c r="K160" s="66"/>
      <c r="L160" s="66"/>
      <c r="M160" s="66"/>
      <c r="N160" s="66"/>
      <c r="O160" s="66"/>
      <c r="P160" s="66"/>
      <c r="Q160" s="66"/>
      <c r="R160" s="66"/>
      <c r="S160" s="66"/>
      <c r="T160" s="66"/>
      <c r="U160" s="66"/>
      <c r="V160" s="66"/>
      <c r="W160" s="66"/>
      <c r="X160" s="66"/>
      <c r="Y160" s="66"/>
      <c r="Z160" s="66"/>
      <c r="AA160" s="66"/>
      <c r="AB160" s="66"/>
      <c r="AC160" s="66"/>
      <c r="AD160" s="66"/>
      <c r="AE160" s="66"/>
      <c r="AF160" s="66"/>
      <c r="AG160" s="66"/>
      <c r="AH160" s="66"/>
      <c r="AI160" s="66"/>
      <c r="AJ160" s="66"/>
      <c r="AK160" s="66"/>
      <c r="AL160" s="66"/>
      <c r="AM160" s="66"/>
      <c r="AN160" s="66"/>
      <c r="AO160" s="66"/>
      <c r="AP160" s="66"/>
      <c r="AQ160" s="66"/>
      <c r="AR160" s="66"/>
      <c r="AS160" s="66"/>
      <c r="AT160" s="62"/>
      <c r="AU160" s="63"/>
      <c r="AV160" s="63"/>
      <c r="AW160" s="63"/>
      <c r="AX160" s="63"/>
      <c r="AY160" s="63"/>
      <c r="AZ160" s="63"/>
      <c r="BA160" s="63"/>
      <c r="BB160" s="63"/>
      <c r="BC160" s="63"/>
      <c r="BD160" s="63"/>
      <c r="BE160" s="63"/>
      <c r="BF160" s="63"/>
      <c r="BG160" s="63"/>
      <c r="BH160" s="63"/>
      <c r="BI160" s="63"/>
      <c r="BJ160" s="63"/>
      <c r="BK160" s="63"/>
      <c r="BL160" s="63"/>
      <c r="BM160" s="63"/>
    </row>
    <row r="161" spans="1:65" ht="22.5" customHeight="1" x14ac:dyDescent="0.2">
      <c r="A161" s="29">
        <v>152</v>
      </c>
      <c r="B161" s="64"/>
      <c r="C161" s="24"/>
      <c r="D161" s="58"/>
      <c r="E161" s="24"/>
      <c r="F161" s="65"/>
      <c r="G161" s="66"/>
      <c r="H161" s="66"/>
      <c r="I161" s="66"/>
      <c r="J161" s="66"/>
      <c r="K161" s="66"/>
      <c r="L161" s="66"/>
      <c r="M161" s="66"/>
      <c r="N161" s="66"/>
      <c r="O161" s="66"/>
      <c r="P161" s="66"/>
      <c r="Q161" s="66"/>
      <c r="R161" s="66"/>
      <c r="S161" s="66"/>
      <c r="T161" s="66"/>
      <c r="U161" s="66"/>
      <c r="V161" s="66"/>
      <c r="W161" s="66"/>
      <c r="X161" s="66"/>
      <c r="Y161" s="66"/>
      <c r="Z161" s="66"/>
      <c r="AA161" s="66"/>
      <c r="AB161" s="66"/>
      <c r="AC161" s="66"/>
      <c r="AD161" s="66"/>
      <c r="AE161" s="66"/>
      <c r="AF161" s="66"/>
      <c r="AG161" s="66"/>
      <c r="AH161" s="66"/>
      <c r="AI161" s="66"/>
      <c r="AJ161" s="66"/>
      <c r="AK161" s="66"/>
      <c r="AL161" s="66"/>
      <c r="AM161" s="66"/>
      <c r="AN161" s="66"/>
      <c r="AO161" s="66"/>
      <c r="AP161" s="66"/>
      <c r="AQ161" s="66"/>
      <c r="AR161" s="66"/>
      <c r="AS161" s="66"/>
      <c r="AT161" s="62"/>
      <c r="AU161" s="63"/>
      <c r="AV161" s="63"/>
      <c r="AW161" s="63"/>
      <c r="AX161" s="63"/>
      <c r="AY161" s="63"/>
      <c r="AZ161" s="63"/>
      <c r="BA161" s="63"/>
      <c r="BB161" s="63"/>
      <c r="BC161" s="63"/>
      <c r="BD161" s="63"/>
      <c r="BE161" s="63"/>
      <c r="BF161" s="63"/>
      <c r="BG161" s="63"/>
      <c r="BH161" s="63"/>
      <c r="BI161" s="63"/>
      <c r="BJ161" s="63"/>
      <c r="BK161" s="63"/>
      <c r="BL161" s="63"/>
      <c r="BM161" s="63"/>
    </row>
    <row r="162" spans="1:65" ht="22.5" customHeight="1" x14ac:dyDescent="0.2">
      <c r="A162" s="29">
        <v>153</v>
      </c>
      <c r="B162" s="64"/>
      <c r="C162" s="24"/>
      <c r="D162" s="58"/>
      <c r="E162" s="24"/>
      <c r="F162" s="65"/>
      <c r="G162" s="66"/>
      <c r="H162" s="66"/>
      <c r="I162" s="66"/>
      <c r="J162" s="66"/>
      <c r="K162" s="66"/>
      <c r="L162" s="66"/>
      <c r="M162" s="66"/>
      <c r="N162" s="66"/>
      <c r="O162" s="66"/>
      <c r="P162" s="66"/>
      <c r="Q162" s="66"/>
      <c r="R162" s="66"/>
      <c r="S162" s="66"/>
      <c r="T162" s="66"/>
      <c r="U162" s="66"/>
      <c r="V162" s="66"/>
      <c r="W162" s="66"/>
      <c r="X162" s="66"/>
      <c r="Y162" s="66"/>
      <c r="Z162" s="66"/>
      <c r="AA162" s="66"/>
      <c r="AB162" s="66"/>
      <c r="AC162" s="66"/>
      <c r="AD162" s="66"/>
      <c r="AE162" s="66"/>
      <c r="AF162" s="66"/>
      <c r="AG162" s="66"/>
      <c r="AH162" s="66"/>
      <c r="AI162" s="66"/>
      <c r="AJ162" s="66"/>
      <c r="AK162" s="66"/>
      <c r="AL162" s="66"/>
      <c r="AM162" s="66"/>
      <c r="AN162" s="66"/>
      <c r="AO162" s="66"/>
      <c r="AP162" s="66"/>
      <c r="AQ162" s="66"/>
      <c r="AR162" s="66"/>
      <c r="AS162" s="66"/>
      <c r="AT162" s="62"/>
      <c r="AU162" s="63"/>
      <c r="AV162" s="63"/>
      <c r="AW162" s="63"/>
      <c r="AX162" s="63"/>
      <c r="AY162" s="63"/>
      <c r="AZ162" s="63"/>
      <c r="BA162" s="63"/>
      <c r="BB162" s="63"/>
      <c r="BC162" s="63"/>
      <c r="BD162" s="63"/>
      <c r="BE162" s="63"/>
      <c r="BF162" s="63"/>
      <c r="BG162" s="63"/>
      <c r="BH162" s="63"/>
      <c r="BI162" s="63"/>
      <c r="BJ162" s="63"/>
      <c r="BK162" s="63"/>
      <c r="BL162" s="63"/>
      <c r="BM162" s="63"/>
    </row>
    <row r="163" spans="1:65" ht="22.5" customHeight="1" x14ac:dyDescent="0.2">
      <c r="A163" s="29">
        <v>154</v>
      </c>
      <c r="B163" s="64"/>
      <c r="C163" s="24"/>
      <c r="D163" s="58"/>
      <c r="E163" s="24"/>
      <c r="F163" s="65"/>
      <c r="G163" s="66"/>
      <c r="H163" s="66"/>
      <c r="I163" s="66"/>
      <c r="J163" s="66"/>
      <c r="K163" s="66"/>
      <c r="L163" s="66"/>
      <c r="M163" s="66"/>
      <c r="N163" s="66"/>
      <c r="O163" s="66"/>
      <c r="P163" s="66"/>
      <c r="Q163" s="66"/>
      <c r="R163" s="66"/>
      <c r="S163" s="66"/>
      <c r="T163" s="66"/>
      <c r="U163" s="66"/>
      <c r="V163" s="66"/>
      <c r="W163" s="66"/>
      <c r="X163" s="66"/>
      <c r="Y163" s="66"/>
      <c r="Z163" s="66"/>
      <c r="AA163" s="66"/>
      <c r="AB163" s="66"/>
      <c r="AC163" s="66"/>
      <c r="AD163" s="66"/>
      <c r="AE163" s="66"/>
      <c r="AF163" s="66"/>
      <c r="AG163" s="66"/>
      <c r="AH163" s="66"/>
      <c r="AI163" s="66"/>
      <c r="AJ163" s="66"/>
      <c r="AK163" s="66"/>
      <c r="AL163" s="66"/>
      <c r="AM163" s="66"/>
      <c r="AN163" s="66"/>
      <c r="AO163" s="66"/>
      <c r="AP163" s="66"/>
      <c r="AQ163" s="66"/>
      <c r="AR163" s="66"/>
      <c r="AS163" s="66"/>
      <c r="AT163" s="62"/>
      <c r="AU163" s="63"/>
      <c r="AV163" s="63"/>
      <c r="AW163" s="63"/>
      <c r="AX163" s="63"/>
      <c r="AY163" s="63"/>
      <c r="AZ163" s="63"/>
      <c r="BA163" s="63"/>
      <c r="BB163" s="63"/>
      <c r="BC163" s="63"/>
      <c r="BD163" s="63"/>
      <c r="BE163" s="63"/>
      <c r="BF163" s="63"/>
      <c r="BG163" s="63"/>
      <c r="BH163" s="63"/>
      <c r="BI163" s="63"/>
      <c r="BJ163" s="63"/>
      <c r="BK163" s="63"/>
      <c r="BL163" s="63"/>
      <c r="BM163" s="63"/>
    </row>
    <row r="164" spans="1:65" ht="22.5" customHeight="1" x14ac:dyDescent="0.2">
      <c r="A164" s="29">
        <v>155</v>
      </c>
      <c r="B164" s="64"/>
      <c r="C164" s="24"/>
      <c r="D164" s="58"/>
      <c r="E164" s="24"/>
      <c r="F164" s="65"/>
      <c r="G164" s="66"/>
      <c r="H164" s="66"/>
      <c r="I164" s="66"/>
      <c r="J164" s="66"/>
      <c r="K164" s="66"/>
      <c r="L164" s="66"/>
      <c r="M164" s="66"/>
      <c r="N164" s="66"/>
      <c r="O164" s="66"/>
      <c r="P164" s="66"/>
      <c r="Q164" s="66"/>
      <c r="R164" s="66"/>
      <c r="S164" s="66"/>
      <c r="T164" s="66"/>
      <c r="U164" s="66"/>
      <c r="V164" s="66"/>
      <c r="W164" s="66"/>
      <c r="X164" s="66"/>
      <c r="Y164" s="66"/>
      <c r="Z164" s="66"/>
      <c r="AA164" s="66"/>
      <c r="AB164" s="66"/>
      <c r="AC164" s="66"/>
      <c r="AD164" s="66"/>
      <c r="AE164" s="66"/>
      <c r="AF164" s="66"/>
      <c r="AG164" s="66"/>
      <c r="AH164" s="66"/>
      <c r="AI164" s="66"/>
      <c r="AJ164" s="66"/>
      <c r="AK164" s="66"/>
      <c r="AL164" s="66"/>
      <c r="AM164" s="66"/>
      <c r="AN164" s="66"/>
      <c r="AO164" s="66"/>
      <c r="AP164" s="66"/>
      <c r="AQ164" s="66"/>
      <c r="AR164" s="66"/>
      <c r="AS164" s="66"/>
      <c r="AT164" s="62"/>
      <c r="AU164" s="63"/>
      <c r="AV164" s="63"/>
      <c r="AW164" s="63"/>
      <c r="AX164" s="63"/>
      <c r="AY164" s="63"/>
      <c r="AZ164" s="63"/>
      <c r="BA164" s="63"/>
      <c r="BB164" s="63"/>
      <c r="BC164" s="63"/>
      <c r="BD164" s="63"/>
      <c r="BE164" s="63"/>
      <c r="BF164" s="63"/>
      <c r="BG164" s="63"/>
      <c r="BH164" s="63"/>
      <c r="BI164" s="63"/>
      <c r="BJ164" s="63"/>
      <c r="BK164" s="63"/>
      <c r="BL164" s="63"/>
      <c r="BM164" s="63"/>
    </row>
    <row r="165" spans="1:65" ht="22.5" customHeight="1" x14ac:dyDescent="0.2">
      <c r="A165" s="29">
        <v>156</v>
      </c>
      <c r="B165" s="64"/>
      <c r="C165" s="24"/>
      <c r="D165" s="58"/>
      <c r="E165" s="24"/>
      <c r="F165" s="65"/>
      <c r="G165" s="66"/>
      <c r="H165" s="66"/>
      <c r="I165" s="66"/>
      <c r="J165" s="66"/>
      <c r="K165" s="66"/>
      <c r="L165" s="66"/>
      <c r="M165" s="66"/>
      <c r="N165" s="66"/>
      <c r="O165" s="66"/>
      <c r="P165" s="66"/>
      <c r="Q165" s="66"/>
      <c r="R165" s="66"/>
      <c r="S165" s="66"/>
      <c r="T165" s="66"/>
      <c r="U165" s="66"/>
      <c r="V165" s="66"/>
      <c r="W165" s="66"/>
      <c r="X165" s="66"/>
      <c r="Y165" s="66"/>
      <c r="Z165" s="66"/>
      <c r="AA165" s="66"/>
      <c r="AB165" s="66"/>
      <c r="AC165" s="66"/>
      <c r="AD165" s="66"/>
      <c r="AE165" s="66"/>
      <c r="AF165" s="66"/>
      <c r="AG165" s="66"/>
      <c r="AH165" s="66"/>
      <c r="AI165" s="66"/>
      <c r="AJ165" s="66"/>
      <c r="AK165" s="66"/>
      <c r="AL165" s="66"/>
      <c r="AM165" s="66"/>
      <c r="AN165" s="66"/>
      <c r="AO165" s="66"/>
      <c r="AP165" s="66"/>
      <c r="AQ165" s="66"/>
      <c r="AR165" s="66"/>
      <c r="AS165" s="66"/>
      <c r="AT165" s="62"/>
      <c r="AU165" s="63"/>
      <c r="AV165" s="63"/>
      <c r="AW165" s="63"/>
      <c r="AX165" s="63"/>
      <c r="AY165" s="63"/>
      <c r="AZ165" s="63"/>
      <c r="BA165" s="63"/>
      <c r="BB165" s="63"/>
      <c r="BC165" s="63"/>
      <c r="BD165" s="63"/>
      <c r="BE165" s="63"/>
      <c r="BF165" s="63"/>
      <c r="BG165" s="63"/>
      <c r="BH165" s="63"/>
      <c r="BI165" s="63"/>
      <c r="BJ165" s="63"/>
      <c r="BK165" s="63"/>
      <c r="BL165" s="63"/>
      <c r="BM165" s="63"/>
    </row>
    <row r="166" spans="1:65" ht="22.5" customHeight="1" x14ac:dyDescent="0.2">
      <c r="A166" s="29">
        <v>157</v>
      </c>
      <c r="B166" s="64"/>
      <c r="C166" s="24"/>
      <c r="D166" s="58"/>
      <c r="E166" s="24"/>
      <c r="F166" s="65"/>
      <c r="G166" s="66"/>
      <c r="H166" s="66"/>
      <c r="I166" s="66"/>
      <c r="J166" s="66"/>
      <c r="K166" s="66"/>
      <c r="L166" s="66"/>
      <c r="M166" s="66"/>
      <c r="N166" s="66"/>
      <c r="O166" s="66"/>
      <c r="P166" s="66"/>
      <c r="Q166" s="66"/>
      <c r="R166" s="66"/>
      <c r="S166" s="66"/>
      <c r="T166" s="66"/>
      <c r="U166" s="66"/>
      <c r="V166" s="66"/>
      <c r="W166" s="66"/>
      <c r="X166" s="66"/>
      <c r="Y166" s="66"/>
      <c r="Z166" s="66"/>
      <c r="AA166" s="66"/>
      <c r="AB166" s="66"/>
      <c r="AC166" s="66"/>
      <c r="AD166" s="66"/>
      <c r="AE166" s="66"/>
      <c r="AF166" s="66"/>
      <c r="AG166" s="66"/>
      <c r="AH166" s="66"/>
      <c r="AI166" s="66"/>
      <c r="AJ166" s="66"/>
      <c r="AK166" s="66"/>
      <c r="AL166" s="66"/>
      <c r="AM166" s="66"/>
      <c r="AN166" s="66"/>
      <c r="AO166" s="66"/>
      <c r="AP166" s="66"/>
      <c r="AQ166" s="66"/>
      <c r="AR166" s="66"/>
      <c r="AS166" s="66"/>
      <c r="AT166" s="62"/>
      <c r="AU166" s="63"/>
      <c r="AV166" s="63"/>
      <c r="AW166" s="63"/>
      <c r="AX166" s="63"/>
      <c r="AY166" s="63"/>
      <c r="AZ166" s="63"/>
      <c r="BA166" s="63"/>
      <c r="BB166" s="63"/>
      <c r="BC166" s="63"/>
      <c r="BD166" s="63"/>
      <c r="BE166" s="63"/>
      <c r="BF166" s="63"/>
      <c r="BG166" s="63"/>
      <c r="BH166" s="63"/>
      <c r="BI166" s="63"/>
      <c r="BJ166" s="63"/>
      <c r="BK166" s="63"/>
      <c r="BL166" s="63"/>
      <c r="BM166" s="63"/>
    </row>
    <row r="167" spans="1:65" ht="22.5" customHeight="1" x14ac:dyDescent="0.2">
      <c r="A167" s="29">
        <v>158</v>
      </c>
      <c r="B167" s="64"/>
      <c r="C167" s="24"/>
      <c r="D167" s="58"/>
      <c r="E167" s="24"/>
      <c r="F167" s="65"/>
      <c r="G167" s="66"/>
      <c r="H167" s="66"/>
      <c r="I167" s="66"/>
      <c r="J167" s="66"/>
      <c r="K167" s="66"/>
      <c r="L167" s="66"/>
      <c r="M167" s="66"/>
      <c r="N167" s="66"/>
      <c r="O167" s="66"/>
      <c r="P167" s="66"/>
      <c r="Q167" s="66"/>
      <c r="R167" s="66"/>
      <c r="S167" s="66"/>
      <c r="T167" s="66"/>
      <c r="U167" s="66"/>
      <c r="V167" s="66"/>
      <c r="W167" s="66"/>
      <c r="X167" s="66"/>
      <c r="Y167" s="66"/>
      <c r="Z167" s="66"/>
      <c r="AA167" s="66"/>
      <c r="AB167" s="66"/>
      <c r="AC167" s="66"/>
      <c r="AD167" s="66"/>
      <c r="AE167" s="66"/>
      <c r="AF167" s="66"/>
      <c r="AG167" s="66"/>
      <c r="AH167" s="66"/>
      <c r="AI167" s="66"/>
      <c r="AJ167" s="66"/>
      <c r="AK167" s="66"/>
      <c r="AL167" s="66"/>
      <c r="AM167" s="66"/>
      <c r="AN167" s="66"/>
      <c r="AO167" s="66"/>
      <c r="AP167" s="66"/>
      <c r="AQ167" s="66"/>
      <c r="AR167" s="66"/>
      <c r="AS167" s="66"/>
      <c r="AT167" s="62"/>
      <c r="AU167" s="63"/>
      <c r="AV167" s="63"/>
      <c r="AW167" s="63"/>
      <c r="AX167" s="63"/>
      <c r="AY167" s="63"/>
      <c r="AZ167" s="63"/>
      <c r="BA167" s="63"/>
      <c r="BB167" s="63"/>
      <c r="BC167" s="63"/>
      <c r="BD167" s="63"/>
      <c r="BE167" s="63"/>
      <c r="BF167" s="63"/>
      <c r="BG167" s="63"/>
      <c r="BH167" s="63"/>
      <c r="BI167" s="63"/>
      <c r="BJ167" s="63"/>
      <c r="BK167" s="63"/>
      <c r="BL167" s="63"/>
      <c r="BM167" s="63"/>
    </row>
    <row r="168" spans="1:65" ht="22.5" customHeight="1" x14ac:dyDescent="0.2">
      <c r="A168" s="29">
        <v>159</v>
      </c>
      <c r="B168" s="64"/>
      <c r="C168" s="24"/>
      <c r="D168" s="58"/>
      <c r="E168" s="24"/>
      <c r="F168" s="65"/>
      <c r="G168" s="66"/>
      <c r="H168" s="66"/>
      <c r="I168" s="66"/>
      <c r="J168" s="66"/>
      <c r="K168" s="66"/>
      <c r="L168" s="66"/>
      <c r="M168" s="66"/>
      <c r="N168" s="66"/>
      <c r="O168" s="66"/>
      <c r="P168" s="66"/>
      <c r="Q168" s="66"/>
      <c r="R168" s="66"/>
      <c r="S168" s="66"/>
      <c r="T168" s="66"/>
      <c r="U168" s="66"/>
      <c r="V168" s="66"/>
      <c r="W168" s="66"/>
      <c r="X168" s="66"/>
      <c r="Y168" s="66"/>
      <c r="Z168" s="66"/>
      <c r="AA168" s="66"/>
      <c r="AB168" s="66"/>
      <c r="AC168" s="66"/>
      <c r="AD168" s="66"/>
      <c r="AE168" s="66"/>
      <c r="AF168" s="66"/>
      <c r="AG168" s="66"/>
      <c r="AH168" s="66"/>
      <c r="AI168" s="66"/>
      <c r="AJ168" s="66"/>
      <c r="AK168" s="66"/>
      <c r="AL168" s="66"/>
      <c r="AM168" s="66"/>
      <c r="AN168" s="66"/>
      <c r="AO168" s="66"/>
      <c r="AP168" s="66"/>
      <c r="AQ168" s="66"/>
      <c r="AR168" s="66"/>
      <c r="AS168" s="66"/>
      <c r="AT168" s="62"/>
      <c r="AU168" s="63"/>
      <c r="AV168" s="63"/>
      <c r="AW168" s="63"/>
      <c r="AX168" s="63"/>
      <c r="AY168" s="63"/>
      <c r="AZ168" s="63"/>
      <c r="BA168" s="63"/>
      <c r="BB168" s="63"/>
      <c r="BC168" s="63"/>
      <c r="BD168" s="63"/>
      <c r="BE168" s="63"/>
      <c r="BF168" s="63"/>
      <c r="BG168" s="63"/>
      <c r="BH168" s="63"/>
      <c r="BI168" s="63"/>
      <c r="BJ168" s="63"/>
      <c r="BK168" s="63"/>
      <c r="BL168" s="63"/>
      <c r="BM168" s="63"/>
    </row>
    <row r="169" spans="1:65" ht="22.5" customHeight="1" x14ac:dyDescent="0.2">
      <c r="A169" s="29">
        <v>160</v>
      </c>
      <c r="B169" s="64"/>
      <c r="C169" s="24"/>
      <c r="D169" s="58"/>
      <c r="E169" s="24"/>
      <c r="F169" s="65"/>
      <c r="G169" s="66"/>
      <c r="H169" s="66"/>
      <c r="I169" s="66"/>
      <c r="J169" s="66"/>
      <c r="K169" s="66"/>
      <c r="L169" s="66"/>
      <c r="M169" s="66"/>
      <c r="N169" s="66"/>
      <c r="O169" s="66"/>
      <c r="P169" s="66"/>
      <c r="Q169" s="66"/>
      <c r="R169" s="66"/>
      <c r="S169" s="66"/>
      <c r="T169" s="66"/>
      <c r="U169" s="66"/>
      <c r="V169" s="66"/>
      <c r="W169" s="66"/>
      <c r="X169" s="66"/>
      <c r="Y169" s="66"/>
      <c r="Z169" s="66"/>
      <c r="AA169" s="66"/>
      <c r="AB169" s="66"/>
      <c r="AC169" s="66"/>
      <c r="AD169" s="66"/>
      <c r="AE169" s="66"/>
      <c r="AF169" s="66"/>
      <c r="AG169" s="66"/>
      <c r="AH169" s="66"/>
      <c r="AI169" s="66"/>
      <c r="AJ169" s="66"/>
      <c r="AK169" s="66"/>
      <c r="AL169" s="66"/>
      <c r="AM169" s="66"/>
      <c r="AN169" s="66"/>
      <c r="AO169" s="66"/>
      <c r="AP169" s="66"/>
      <c r="AQ169" s="66"/>
      <c r="AR169" s="66"/>
      <c r="AS169" s="66"/>
      <c r="AT169" s="62"/>
      <c r="AU169" s="63"/>
      <c r="AV169" s="63"/>
      <c r="AW169" s="63"/>
      <c r="AX169" s="63"/>
      <c r="AY169" s="63"/>
      <c r="AZ169" s="63"/>
      <c r="BA169" s="63"/>
      <c r="BB169" s="63"/>
      <c r="BC169" s="63"/>
      <c r="BD169" s="63"/>
      <c r="BE169" s="63"/>
      <c r="BF169" s="63"/>
      <c r="BG169" s="63"/>
      <c r="BH169" s="63"/>
      <c r="BI169" s="63"/>
      <c r="BJ169" s="63"/>
      <c r="BK169" s="63"/>
      <c r="BL169" s="63"/>
      <c r="BM169" s="63"/>
    </row>
    <row r="170" spans="1:65" ht="22.5" customHeight="1" x14ac:dyDescent="0.2">
      <c r="A170" s="29">
        <v>161</v>
      </c>
      <c r="B170" s="64"/>
      <c r="C170" s="24"/>
      <c r="D170" s="58"/>
      <c r="E170" s="24"/>
      <c r="F170" s="65"/>
      <c r="G170" s="66"/>
      <c r="H170" s="66"/>
      <c r="I170" s="66"/>
      <c r="J170" s="66"/>
      <c r="K170" s="66"/>
      <c r="L170" s="66"/>
      <c r="M170" s="66"/>
      <c r="N170" s="66"/>
      <c r="O170" s="66"/>
      <c r="P170" s="66"/>
      <c r="Q170" s="66"/>
      <c r="R170" s="66"/>
      <c r="S170" s="66"/>
      <c r="T170" s="66"/>
      <c r="U170" s="66"/>
      <c r="V170" s="66"/>
      <c r="W170" s="66"/>
      <c r="X170" s="66"/>
      <c r="Y170" s="66"/>
      <c r="Z170" s="66"/>
      <c r="AA170" s="66"/>
      <c r="AB170" s="66"/>
      <c r="AC170" s="66"/>
      <c r="AD170" s="66"/>
      <c r="AE170" s="66"/>
      <c r="AF170" s="66"/>
      <c r="AG170" s="66"/>
      <c r="AH170" s="66"/>
      <c r="AI170" s="66"/>
      <c r="AJ170" s="66"/>
      <c r="AK170" s="66"/>
      <c r="AL170" s="66"/>
      <c r="AM170" s="66"/>
      <c r="AN170" s="66"/>
      <c r="AO170" s="66"/>
      <c r="AP170" s="66"/>
      <c r="AQ170" s="66"/>
      <c r="AR170" s="66"/>
      <c r="AS170" s="66"/>
      <c r="AT170" s="62"/>
      <c r="AU170" s="63"/>
      <c r="AV170" s="63"/>
      <c r="AW170" s="63"/>
      <c r="AX170" s="63"/>
      <c r="AY170" s="63"/>
      <c r="AZ170" s="63"/>
      <c r="BA170" s="63"/>
      <c r="BB170" s="63"/>
      <c r="BC170" s="63"/>
      <c r="BD170" s="63"/>
      <c r="BE170" s="63"/>
      <c r="BF170" s="63"/>
      <c r="BG170" s="63"/>
      <c r="BH170" s="63"/>
      <c r="BI170" s="63"/>
      <c r="BJ170" s="63"/>
      <c r="BK170" s="63"/>
      <c r="BL170" s="63"/>
      <c r="BM170" s="63"/>
    </row>
    <row r="171" spans="1:65" ht="22.5" customHeight="1" x14ac:dyDescent="0.2">
      <c r="A171" s="29">
        <v>162</v>
      </c>
      <c r="B171" s="64"/>
      <c r="C171" s="24"/>
      <c r="D171" s="58"/>
      <c r="E171" s="24"/>
      <c r="F171" s="65"/>
      <c r="G171" s="66"/>
      <c r="H171" s="66"/>
      <c r="I171" s="66"/>
      <c r="J171" s="66"/>
      <c r="K171" s="66"/>
      <c r="L171" s="66"/>
      <c r="M171" s="66"/>
      <c r="N171" s="66"/>
      <c r="O171" s="66"/>
      <c r="P171" s="66"/>
      <c r="Q171" s="66"/>
      <c r="R171" s="66"/>
      <c r="S171" s="66"/>
      <c r="T171" s="66"/>
      <c r="U171" s="66"/>
      <c r="V171" s="66"/>
      <c r="W171" s="66"/>
      <c r="X171" s="66"/>
      <c r="Y171" s="66"/>
      <c r="Z171" s="66"/>
      <c r="AA171" s="66"/>
      <c r="AB171" s="66"/>
      <c r="AC171" s="66"/>
      <c r="AD171" s="66"/>
      <c r="AE171" s="66"/>
      <c r="AF171" s="66"/>
      <c r="AG171" s="66"/>
      <c r="AH171" s="66"/>
      <c r="AI171" s="66"/>
      <c r="AJ171" s="66"/>
      <c r="AK171" s="66"/>
      <c r="AL171" s="66"/>
      <c r="AM171" s="66"/>
      <c r="AN171" s="66"/>
      <c r="AO171" s="66"/>
      <c r="AP171" s="66"/>
      <c r="AQ171" s="66"/>
      <c r="AR171" s="66"/>
      <c r="AS171" s="66"/>
      <c r="AT171" s="62"/>
      <c r="AU171" s="63"/>
      <c r="AV171" s="63"/>
      <c r="AW171" s="63"/>
      <c r="AX171" s="63"/>
      <c r="AY171" s="63"/>
      <c r="AZ171" s="63"/>
      <c r="BA171" s="63"/>
      <c r="BB171" s="63"/>
      <c r="BC171" s="63"/>
      <c r="BD171" s="63"/>
      <c r="BE171" s="63"/>
      <c r="BF171" s="63"/>
      <c r="BG171" s="63"/>
      <c r="BH171" s="63"/>
      <c r="BI171" s="63"/>
      <c r="BJ171" s="63"/>
      <c r="BK171" s="63"/>
      <c r="BL171" s="63"/>
      <c r="BM171" s="63"/>
    </row>
    <row r="172" spans="1:65" ht="22.5" customHeight="1" x14ac:dyDescent="0.2">
      <c r="A172" s="29">
        <v>163</v>
      </c>
      <c r="B172" s="64"/>
      <c r="C172" s="24"/>
      <c r="D172" s="58"/>
      <c r="E172" s="24"/>
      <c r="F172" s="65"/>
      <c r="G172" s="66"/>
      <c r="H172" s="66"/>
      <c r="I172" s="66"/>
      <c r="J172" s="66"/>
      <c r="K172" s="66"/>
      <c r="L172" s="66"/>
      <c r="M172" s="66"/>
      <c r="N172" s="66"/>
      <c r="O172" s="66"/>
      <c r="P172" s="66"/>
      <c r="Q172" s="66"/>
      <c r="R172" s="66"/>
      <c r="S172" s="66"/>
      <c r="T172" s="66"/>
      <c r="U172" s="66"/>
      <c r="V172" s="66"/>
      <c r="W172" s="66"/>
      <c r="X172" s="66"/>
      <c r="Y172" s="66"/>
      <c r="Z172" s="66"/>
      <c r="AA172" s="66"/>
      <c r="AB172" s="66"/>
      <c r="AC172" s="66"/>
      <c r="AD172" s="66"/>
      <c r="AE172" s="66"/>
      <c r="AF172" s="66"/>
      <c r="AG172" s="66"/>
      <c r="AH172" s="66"/>
      <c r="AI172" s="66"/>
      <c r="AJ172" s="66"/>
      <c r="AK172" s="66"/>
      <c r="AL172" s="66"/>
      <c r="AM172" s="66"/>
      <c r="AN172" s="66"/>
      <c r="AO172" s="66"/>
      <c r="AP172" s="66"/>
      <c r="AQ172" s="66"/>
      <c r="AR172" s="66"/>
      <c r="AS172" s="66"/>
      <c r="AT172" s="62"/>
      <c r="AU172" s="63"/>
      <c r="AV172" s="63"/>
      <c r="AW172" s="63"/>
      <c r="AX172" s="63"/>
      <c r="AY172" s="63"/>
      <c r="AZ172" s="63"/>
      <c r="BA172" s="63"/>
      <c r="BB172" s="63"/>
      <c r="BC172" s="63"/>
      <c r="BD172" s="63"/>
      <c r="BE172" s="63"/>
      <c r="BF172" s="63"/>
      <c r="BG172" s="63"/>
      <c r="BH172" s="63"/>
      <c r="BI172" s="63"/>
      <c r="BJ172" s="63"/>
      <c r="BK172" s="63"/>
      <c r="BL172" s="63"/>
      <c r="BM172" s="63"/>
    </row>
    <row r="173" spans="1:65" ht="22.5" customHeight="1" x14ac:dyDescent="0.2">
      <c r="A173" s="29">
        <v>164</v>
      </c>
      <c r="B173" s="64"/>
      <c r="C173" s="24"/>
      <c r="D173" s="58"/>
      <c r="E173" s="24"/>
      <c r="F173" s="65"/>
      <c r="G173" s="66"/>
      <c r="H173" s="66"/>
      <c r="I173" s="66"/>
      <c r="J173" s="66"/>
      <c r="K173" s="66"/>
      <c r="L173" s="66"/>
      <c r="M173" s="66"/>
      <c r="N173" s="66"/>
      <c r="O173" s="66"/>
      <c r="P173" s="66"/>
      <c r="Q173" s="66"/>
      <c r="R173" s="66"/>
      <c r="S173" s="66"/>
      <c r="T173" s="66"/>
      <c r="U173" s="66"/>
      <c r="V173" s="66"/>
      <c r="W173" s="66"/>
      <c r="X173" s="66"/>
      <c r="Y173" s="66"/>
      <c r="Z173" s="66"/>
      <c r="AA173" s="66"/>
      <c r="AB173" s="66"/>
      <c r="AC173" s="66"/>
      <c r="AD173" s="66"/>
      <c r="AE173" s="66"/>
      <c r="AF173" s="66"/>
      <c r="AG173" s="66"/>
      <c r="AH173" s="66"/>
      <c r="AI173" s="66"/>
      <c r="AJ173" s="66"/>
      <c r="AK173" s="66"/>
      <c r="AL173" s="66"/>
      <c r="AM173" s="66"/>
      <c r="AN173" s="66"/>
      <c r="AO173" s="66"/>
      <c r="AP173" s="66"/>
      <c r="AQ173" s="66"/>
      <c r="AR173" s="66"/>
      <c r="AS173" s="66"/>
      <c r="AT173" s="62"/>
      <c r="AU173" s="63"/>
      <c r="AV173" s="63"/>
      <c r="AW173" s="63"/>
      <c r="AX173" s="63"/>
      <c r="AY173" s="63"/>
      <c r="AZ173" s="63"/>
      <c r="BA173" s="63"/>
      <c r="BB173" s="63"/>
      <c r="BC173" s="63"/>
      <c r="BD173" s="63"/>
      <c r="BE173" s="63"/>
      <c r="BF173" s="63"/>
      <c r="BG173" s="63"/>
      <c r="BH173" s="63"/>
      <c r="BI173" s="63"/>
      <c r="BJ173" s="63"/>
      <c r="BK173" s="63"/>
      <c r="BL173" s="63"/>
      <c r="BM173" s="63"/>
    </row>
    <row r="174" spans="1:65" ht="22.5" customHeight="1" x14ac:dyDescent="0.2">
      <c r="A174" s="29">
        <v>165</v>
      </c>
      <c r="B174" s="64"/>
      <c r="C174" s="24"/>
      <c r="D174" s="58"/>
      <c r="E174" s="24"/>
      <c r="F174" s="65"/>
      <c r="G174" s="66"/>
      <c r="H174" s="66"/>
      <c r="I174" s="66"/>
      <c r="J174" s="66"/>
      <c r="K174" s="66"/>
      <c r="L174" s="66"/>
      <c r="M174" s="66"/>
      <c r="N174" s="66"/>
      <c r="O174" s="66"/>
      <c r="P174" s="66"/>
      <c r="Q174" s="66"/>
      <c r="R174" s="66"/>
      <c r="S174" s="66"/>
      <c r="T174" s="66"/>
      <c r="U174" s="66"/>
      <c r="V174" s="66"/>
      <c r="W174" s="66"/>
      <c r="X174" s="66"/>
      <c r="Y174" s="66"/>
      <c r="Z174" s="66"/>
      <c r="AA174" s="66"/>
      <c r="AB174" s="66"/>
      <c r="AC174" s="66"/>
      <c r="AD174" s="66"/>
      <c r="AE174" s="66"/>
      <c r="AF174" s="66"/>
      <c r="AG174" s="66"/>
      <c r="AH174" s="66"/>
      <c r="AI174" s="66"/>
      <c r="AJ174" s="66"/>
      <c r="AK174" s="66"/>
      <c r="AL174" s="66"/>
      <c r="AM174" s="66"/>
      <c r="AN174" s="66"/>
      <c r="AO174" s="66"/>
      <c r="AP174" s="66"/>
      <c r="AQ174" s="66"/>
      <c r="AR174" s="66"/>
      <c r="AS174" s="66"/>
      <c r="AT174" s="62"/>
      <c r="AU174" s="63"/>
      <c r="AV174" s="63"/>
      <c r="AW174" s="63"/>
      <c r="AX174" s="63"/>
      <c r="AY174" s="63"/>
      <c r="AZ174" s="63"/>
      <c r="BA174" s="63"/>
      <c r="BB174" s="63"/>
      <c r="BC174" s="63"/>
      <c r="BD174" s="63"/>
      <c r="BE174" s="63"/>
      <c r="BF174" s="63"/>
      <c r="BG174" s="63"/>
      <c r="BH174" s="63"/>
      <c r="BI174" s="63"/>
      <c r="BJ174" s="63"/>
      <c r="BK174" s="63"/>
      <c r="BL174" s="63"/>
      <c r="BM174" s="63"/>
    </row>
    <row r="175" spans="1:65" ht="22.5" customHeight="1" x14ac:dyDescent="0.2">
      <c r="A175" s="29">
        <v>166</v>
      </c>
      <c r="B175" s="64"/>
      <c r="C175" s="24"/>
      <c r="D175" s="58"/>
      <c r="E175" s="24"/>
      <c r="F175" s="65"/>
      <c r="G175" s="66"/>
      <c r="H175" s="66"/>
      <c r="I175" s="66"/>
      <c r="J175" s="66"/>
      <c r="K175" s="66"/>
      <c r="L175" s="66"/>
      <c r="M175" s="66"/>
      <c r="N175" s="66"/>
      <c r="O175" s="66"/>
      <c r="P175" s="66"/>
      <c r="Q175" s="66"/>
      <c r="R175" s="66"/>
      <c r="S175" s="66"/>
      <c r="T175" s="66"/>
      <c r="U175" s="66"/>
      <c r="V175" s="66"/>
      <c r="W175" s="66"/>
      <c r="X175" s="66"/>
      <c r="Y175" s="66"/>
      <c r="Z175" s="66"/>
      <c r="AA175" s="66"/>
      <c r="AB175" s="66"/>
      <c r="AC175" s="66"/>
      <c r="AD175" s="66"/>
      <c r="AE175" s="66"/>
      <c r="AF175" s="66"/>
      <c r="AG175" s="66"/>
      <c r="AH175" s="66"/>
      <c r="AI175" s="66"/>
      <c r="AJ175" s="66"/>
      <c r="AK175" s="66"/>
      <c r="AL175" s="66"/>
      <c r="AM175" s="66"/>
      <c r="AN175" s="66"/>
      <c r="AO175" s="66"/>
      <c r="AP175" s="66"/>
      <c r="AQ175" s="66"/>
      <c r="AR175" s="66"/>
      <c r="AS175" s="66"/>
      <c r="AT175" s="62"/>
      <c r="AU175" s="63"/>
      <c r="AV175" s="63"/>
      <c r="AW175" s="63"/>
      <c r="AX175" s="63"/>
      <c r="AY175" s="63"/>
      <c r="AZ175" s="63"/>
      <c r="BA175" s="63"/>
      <c r="BB175" s="63"/>
      <c r="BC175" s="63"/>
      <c r="BD175" s="63"/>
      <c r="BE175" s="63"/>
      <c r="BF175" s="63"/>
      <c r="BG175" s="63"/>
      <c r="BH175" s="63"/>
      <c r="BI175" s="63"/>
      <c r="BJ175" s="63"/>
      <c r="BK175" s="63"/>
      <c r="BL175" s="63"/>
      <c r="BM175" s="63"/>
    </row>
    <row r="176" spans="1:65" ht="22.5" customHeight="1" x14ac:dyDescent="0.2">
      <c r="A176" s="29">
        <v>167</v>
      </c>
      <c r="B176" s="64"/>
      <c r="C176" s="24"/>
      <c r="D176" s="58"/>
      <c r="E176" s="24"/>
      <c r="F176" s="65"/>
      <c r="G176" s="66"/>
      <c r="H176" s="66"/>
      <c r="I176" s="66"/>
      <c r="J176" s="66"/>
      <c r="K176" s="66"/>
      <c r="L176" s="66"/>
      <c r="M176" s="66"/>
      <c r="N176" s="66"/>
      <c r="O176" s="66"/>
      <c r="P176" s="66"/>
      <c r="Q176" s="66"/>
      <c r="R176" s="66"/>
      <c r="S176" s="66"/>
      <c r="T176" s="66"/>
      <c r="U176" s="66"/>
      <c r="V176" s="66"/>
      <c r="W176" s="66"/>
      <c r="X176" s="66"/>
      <c r="Y176" s="66"/>
      <c r="Z176" s="66"/>
      <c r="AA176" s="66"/>
      <c r="AB176" s="66"/>
      <c r="AC176" s="66"/>
      <c r="AD176" s="66"/>
      <c r="AE176" s="66"/>
      <c r="AF176" s="66"/>
      <c r="AG176" s="66"/>
      <c r="AH176" s="66"/>
      <c r="AI176" s="66"/>
      <c r="AJ176" s="66"/>
      <c r="AK176" s="66"/>
      <c r="AL176" s="66"/>
      <c r="AM176" s="66"/>
      <c r="AN176" s="66"/>
      <c r="AO176" s="66"/>
      <c r="AP176" s="66"/>
      <c r="AQ176" s="66"/>
      <c r="AR176" s="66"/>
      <c r="AS176" s="66"/>
      <c r="AT176" s="62"/>
      <c r="AU176" s="63"/>
      <c r="AV176" s="63"/>
      <c r="AW176" s="63"/>
      <c r="AX176" s="63"/>
      <c r="AY176" s="63"/>
      <c r="AZ176" s="63"/>
      <c r="BA176" s="63"/>
      <c r="BB176" s="63"/>
      <c r="BC176" s="63"/>
      <c r="BD176" s="63"/>
      <c r="BE176" s="63"/>
      <c r="BF176" s="63"/>
      <c r="BG176" s="63"/>
      <c r="BH176" s="63"/>
      <c r="BI176" s="63"/>
      <c r="BJ176" s="63"/>
      <c r="BK176" s="63"/>
      <c r="BL176" s="63"/>
      <c r="BM176" s="63"/>
    </row>
    <row r="177" spans="1:65" ht="22.5" customHeight="1" x14ac:dyDescent="0.2">
      <c r="A177" s="29">
        <v>168</v>
      </c>
      <c r="B177" s="64"/>
      <c r="C177" s="24"/>
      <c r="D177" s="58"/>
      <c r="E177" s="24"/>
      <c r="F177" s="65"/>
      <c r="G177" s="66"/>
      <c r="H177" s="66"/>
      <c r="I177" s="66"/>
      <c r="J177" s="66"/>
      <c r="K177" s="66"/>
      <c r="L177" s="66"/>
      <c r="M177" s="66"/>
      <c r="N177" s="66"/>
      <c r="O177" s="66"/>
      <c r="P177" s="66"/>
      <c r="Q177" s="66"/>
      <c r="R177" s="66"/>
      <c r="S177" s="66"/>
      <c r="T177" s="66"/>
      <c r="U177" s="66"/>
      <c r="V177" s="66"/>
      <c r="W177" s="66"/>
      <c r="X177" s="66"/>
      <c r="Y177" s="66"/>
      <c r="Z177" s="66"/>
      <c r="AA177" s="66"/>
      <c r="AB177" s="66"/>
      <c r="AC177" s="66"/>
      <c r="AD177" s="66"/>
      <c r="AE177" s="66"/>
      <c r="AF177" s="66"/>
      <c r="AG177" s="66"/>
      <c r="AH177" s="66"/>
      <c r="AI177" s="66"/>
      <c r="AJ177" s="66"/>
      <c r="AK177" s="66"/>
      <c r="AL177" s="66"/>
      <c r="AM177" s="66"/>
      <c r="AN177" s="66"/>
      <c r="AO177" s="66"/>
      <c r="AP177" s="66"/>
      <c r="AQ177" s="66"/>
      <c r="AR177" s="66"/>
      <c r="AS177" s="66"/>
      <c r="AT177" s="62"/>
      <c r="AU177" s="63"/>
      <c r="AV177" s="63"/>
      <c r="AW177" s="63"/>
      <c r="AX177" s="63"/>
      <c r="AY177" s="63"/>
      <c r="AZ177" s="63"/>
      <c r="BA177" s="63"/>
      <c r="BB177" s="63"/>
      <c r="BC177" s="63"/>
      <c r="BD177" s="63"/>
      <c r="BE177" s="63"/>
      <c r="BF177" s="63"/>
      <c r="BG177" s="63"/>
      <c r="BH177" s="63"/>
      <c r="BI177" s="63"/>
      <c r="BJ177" s="63"/>
      <c r="BK177" s="63"/>
      <c r="BL177" s="63"/>
      <c r="BM177" s="63"/>
    </row>
    <row r="178" spans="1:65" ht="22.5" customHeight="1" x14ac:dyDescent="0.2">
      <c r="A178" s="29">
        <v>169</v>
      </c>
      <c r="B178" s="64"/>
      <c r="C178" s="24"/>
      <c r="D178" s="58"/>
      <c r="E178" s="24"/>
      <c r="F178" s="65"/>
      <c r="G178" s="66"/>
      <c r="H178" s="66"/>
      <c r="I178" s="66"/>
      <c r="J178" s="66"/>
      <c r="K178" s="66"/>
      <c r="L178" s="66"/>
      <c r="M178" s="66"/>
      <c r="N178" s="66"/>
      <c r="O178" s="66"/>
      <c r="P178" s="66"/>
      <c r="Q178" s="66"/>
      <c r="R178" s="66"/>
      <c r="S178" s="66"/>
      <c r="T178" s="66"/>
      <c r="U178" s="66"/>
      <c r="V178" s="66"/>
      <c r="W178" s="66"/>
      <c r="X178" s="66"/>
      <c r="Y178" s="66"/>
      <c r="Z178" s="66"/>
      <c r="AA178" s="66"/>
      <c r="AB178" s="66"/>
      <c r="AC178" s="66"/>
      <c r="AD178" s="66"/>
      <c r="AE178" s="66"/>
      <c r="AF178" s="66"/>
      <c r="AG178" s="66"/>
      <c r="AH178" s="66"/>
      <c r="AI178" s="66"/>
      <c r="AJ178" s="66"/>
      <c r="AK178" s="66"/>
      <c r="AL178" s="66"/>
      <c r="AM178" s="66"/>
      <c r="AN178" s="66"/>
      <c r="AO178" s="66"/>
      <c r="AP178" s="66"/>
      <c r="AQ178" s="66"/>
      <c r="AR178" s="66"/>
      <c r="AS178" s="66"/>
      <c r="AT178" s="62"/>
      <c r="AU178" s="63"/>
      <c r="AV178" s="63"/>
      <c r="AW178" s="63"/>
      <c r="AX178" s="63"/>
      <c r="AY178" s="63"/>
      <c r="AZ178" s="63"/>
      <c r="BA178" s="63"/>
      <c r="BB178" s="63"/>
      <c r="BC178" s="63"/>
      <c r="BD178" s="63"/>
      <c r="BE178" s="63"/>
      <c r="BF178" s="63"/>
      <c r="BG178" s="63"/>
      <c r="BH178" s="63"/>
      <c r="BI178" s="63"/>
      <c r="BJ178" s="63"/>
      <c r="BK178" s="63"/>
      <c r="BL178" s="63"/>
      <c r="BM178" s="63"/>
    </row>
    <row r="179" spans="1:65" ht="22.5" customHeight="1" x14ac:dyDescent="0.2">
      <c r="A179" s="29">
        <v>170</v>
      </c>
      <c r="B179" s="64"/>
      <c r="C179" s="24"/>
      <c r="D179" s="58"/>
      <c r="E179" s="24"/>
      <c r="F179" s="67"/>
      <c r="G179" s="68"/>
      <c r="H179" s="68"/>
      <c r="I179" s="68"/>
      <c r="J179" s="68"/>
      <c r="K179" s="68"/>
      <c r="L179" s="68"/>
      <c r="M179" s="68"/>
      <c r="N179" s="68"/>
      <c r="O179" s="68"/>
      <c r="P179" s="68"/>
      <c r="Q179" s="68"/>
      <c r="R179" s="68"/>
      <c r="S179" s="68"/>
      <c r="T179" s="68"/>
      <c r="U179" s="68"/>
      <c r="V179" s="68"/>
      <c r="W179" s="68"/>
      <c r="X179" s="68"/>
      <c r="Y179" s="68"/>
      <c r="Z179" s="68"/>
      <c r="AA179" s="68"/>
      <c r="AB179" s="68"/>
      <c r="AC179" s="68"/>
      <c r="AD179" s="68"/>
      <c r="AE179" s="68"/>
      <c r="AF179" s="68"/>
      <c r="AG179" s="68"/>
      <c r="AH179" s="68"/>
      <c r="AI179" s="68"/>
      <c r="AJ179" s="68"/>
      <c r="AK179" s="68"/>
      <c r="AL179" s="68"/>
      <c r="AM179" s="68"/>
      <c r="AN179" s="68"/>
      <c r="AO179" s="68"/>
      <c r="AP179" s="68"/>
      <c r="AQ179" s="68"/>
      <c r="AR179" s="68"/>
      <c r="AS179" s="68"/>
      <c r="AT179" s="62"/>
      <c r="AU179" s="63"/>
      <c r="AV179" s="63"/>
      <c r="AW179" s="63"/>
      <c r="AX179" s="63"/>
      <c r="AY179" s="63"/>
      <c r="AZ179" s="63"/>
      <c r="BA179" s="63"/>
      <c r="BB179" s="63"/>
      <c r="BC179" s="63"/>
      <c r="BD179" s="63"/>
      <c r="BE179" s="63"/>
      <c r="BF179" s="63"/>
      <c r="BG179" s="63"/>
      <c r="BH179" s="63"/>
      <c r="BI179" s="63"/>
      <c r="BJ179" s="63"/>
      <c r="BK179" s="63"/>
      <c r="BL179" s="63"/>
      <c r="BM179" s="63"/>
    </row>
    <row r="180" spans="1:65" ht="22.5" customHeight="1" x14ac:dyDescent="0.2">
      <c r="A180" s="29">
        <v>171</v>
      </c>
      <c r="B180" s="64"/>
      <c r="C180" s="24"/>
      <c r="D180" s="58"/>
      <c r="E180" s="24"/>
      <c r="F180" s="65"/>
      <c r="G180" s="66"/>
      <c r="H180" s="66"/>
      <c r="I180" s="66"/>
      <c r="J180" s="66"/>
      <c r="K180" s="66"/>
      <c r="L180" s="66"/>
      <c r="M180" s="66"/>
      <c r="N180" s="66"/>
      <c r="O180" s="66"/>
      <c r="P180" s="66"/>
      <c r="Q180" s="66"/>
      <c r="R180" s="66"/>
      <c r="S180" s="66"/>
      <c r="T180" s="66"/>
      <c r="U180" s="66"/>
      <c r="V180" s="66"/>
      <c r="W180" s="66"/>
      <c r="X180" s="66"/>
      <c r="Y180" s="66"/>
      <c r="Z180" s="66"/>
      <c r="AA180" s="66"/>
      <c r="AB180" s="66"/>
      <c r="AC180" s="66"/>
      <c r="AD180" s="66"/>
      <c r="AE180" s="66"/>
      <c r="AF180" s="66"/>
      <c r="AG180" s="66"/>
      <c r="AH180" s="66"/>
      <c r="AI180" s="66"/>
      <c r="AJ180" s="66"/>
      <c r="AK180" s="66"/>
      <c r="AL180" s="66"/>
      <c r="AM180" s="66"/>
      <c r="AN180" s="66"/>
      <c r="AO180" s="66"/>
      <c r="AP180" s="66"/>
      <c r="AQ180" s="66"/>
      <c r="AR180" s="66"/>
      <c r="AS180" s="66"/>
      <c r="AT180" s="62"/>
      <c r="AU180" s="63"/>
      <c r="AV180" s="63"/>
      <c r="AW180" s="63"/>
      <c r="AX180" s="63"/>
      <c r="AY180" s="63"/>
      <c r="AZ180" s="63"/>
      <c r="BA180" s="63"/>
      <c r="BB180" s="63"/>
      <c r="BC180" s="63"/>
      <c r="BD180" s="63"/>
      <c r="BE180" s="63"/>
      <c r="BF180" s="63"/>
      <c r="BG180" s="63"/>
      <c r="BH180" s="63"/>
      <c r="BI180" s="63"/>
      <c r="BJ180" s="63"/>
      <c r="BK180" s="63"/>
      <c r="BL180" s="63"/>
      <c r="BM180" s="63"/>
    </row>
    <row r="181" spans="1:65" ht="22.5" customHeight="1" x14ac:dyDescent="0.2">
      <c r="A181" s="29">
        <v>172</v>
      </c>
      <c r="B181" s="64"/>
      <c r="C181" s="24"/>
      <c r="D181" s="58"/>
      <c r="E181" s="24"/>
      <c r="F181" s="65"/>
      <c r="G181" s="66"/>
      <c r="H181" s="66"/>
      <c r="I181" s="66"/>
      <c r="J181" s="66"/>
      <c r="K181" s="66"/>
      <c r="L181" s="66"/>
      <c r="M181" s="66"/>
      <c r="N181" s="66"/>
      <c r="O181" s="66"/>
      <c r="P181" s="66"/>
      <c r="Q181" s="66"/>
      <c r="R181" s="66"/>
      <c r="S181" s="66"/>
      <c r="T181" s="66"/>
      <c r="U181" s="66"/>
      <c r="V181" s="66"/>
      <c r="W181" s="66"/>
      <c r="X181" s="66"/>
      <c r="Y181" s="66"/>
      <c r="Z181" s="66"/>
      <c r="AA181" s="66"/>
      <c r="AB181" s="66"/>
      <c r="AC181" s="66"/>
      <c r="AD181" s="66"/>
      <c r="AE181" s="66"/>
      <c r="AF181" s="66"/>
      <c r="AG181" s="66"/>
      <c r="AH181" s="66"/>
      <c r="AI181" s="66"/>
      <c r="AJ181" s="66"/>
      <c r="AK181" s="66"/>
      <c r="AL181" s="66"/>
      <c r="AM181" s="66"/>
      <c r="AN181" s="66"/>
      <c r="AO181" s="66"/>
      <c r="AP181" s="66"/>
      <c r="AQ181" s="66"/>
      <c r="AR181" s="66"/>
      <c r="AS181" s="66"/>
      <c r="AT181" s="62"/>
      <c r="AU181" s="63"/>
      <c r="AV181" s="63"/>
      <c r="AW181" s="63"/>
      <c r="AX181" s="63"/>
      <c r="AY181" s="63"/>
      <c r="AZ181" s="63"/>
      <c r="BA181" s="63"/>
      <c r="BB181" s="63"/>
      <c r="BC181" s="63"/>
      <c r="BD181" s="63"/>
      <c r="BE181" s="63"/>
      <c r="BF181" s="63"/>
      <c r="BG181" s="63"/>
      <c r="BH181" s="63"/>
      <c r="BI181" s="63"/>
      <c r="BJ181" s="63"/>
      <c r="BK181" s="63"/>
      <c r="BL181" s="63"/>
      <c r="BM181" s="63"/>
    </row>
    <row r="182" spans="1:65" ht="22.5" customHeight="1" x14ac:dyDescent="0.2">
      <c r="A182" s="29">
        <v>173</v>
      </c>
      <c r="B182" s="64"/>
      <c r="C182" s="24"/>
      <c r="D182" s="58"/>
      <c r="E182" s="24"/>
      <c r="F182" s="65"/>
      <c r="G182" s="66"/>
      <c r="H182" s="66"/>
      <c r="I182" s="66"/>
      <c r="J182" s="66"/>
      <c r="K182" s="66"/>
      <c r="L182" s="66"/>
      <c r="M182" s="66"/>
      <c r="N182" s="66"/>
      <c r="O182" s="66"/>
      <c r="P182" s="66"/>
      <c r="Q182" s="66"/>
      <c r="R182" s="66"/>
      <c r="S182" s="66"/>
      <c r="T182" s="66"/>
      <c r="U182" s="66"/>
      <c r="V182" s="66"/>
      <c r="W182" s="66"/>
      <c r="X182" s="66"/>
      <c r="Y182" s="66"/>
      <c r="Z182" s="66"/>
      <c r="AA182" s="66"/>
      <c r="AB182" s="66"/>
      <c r="AC182" s="66"/>
      <c r="AD182" s="66"/>
      <c r="AE182" s="66"/>
      <c r="AF182" s="66"/>
      <c r="AG182" s="66"/>
      <c r="AH182" s="66"/>
      <c r="AI182" s="66"/>
      <c r="AJ182" s="66"/>
      <c r="AK182" s="66"/>
      <c r="AL182" s="66"/>
      <c r="AM182" s="66"/>
      <c r="AN182" s="66"/>
      <c r="AO182" s="66"/>
      <c r="AP182" s="66"/>
      <c r="AQ182" s="66"/>
      <c r="AR182" s="66"/>
      <c r="AS182" s="66"/>
      <c r="AT182" s="62"/>
      <c r="AU182" s="63"/>
      <c r="AV182" s="63"/>
      <c r="AW182" s="63"/>
      <c r="AX182" s="63"/>
      <c r="AY182" s="63"/>
      <c r="AZ182" s="63"/>
      <c r="BA182" s="63"/>
      <c r="BB182" s="63"/>
      <c r="BC182" s="63"/>
      <c r="BD182" s="63"/>
      <c r="BE182" s="63"/>
      <c r="BF182" s="63"/>
      <c r="BG182" s="63"/>
      <c r="BH182" s="63"/>
      <c r="BI182" s="63"/>
      <c r="BJ182" s="63"/>
      <c r="BK182" s="63"/>
      <c r="BL182" s="63"/>
      <c r="BM182" s="63"/>
    </row>
    <row r="183" spans="1:65" ht="22.5" customHeight="1" x14ac:dyDescent="0.2">
      <c r="A183" s="29">
        <v>174</v>
      </c>
      <c r="B183" s="64"/>
      <c r="C183" s="24"/>
      <c r="D183" s="58"/>
      <c r="E183" s="24"/>
      <c r="F183" s="65"/>
      <c r="G183" s="66"/>
      <c r="H183" s="66"/>
      <c r="I183" s="66"/>
      <c r="J183" s="66"/>
      <c r="K183" s="66"/>
      <c r="L183" s="66"/>
      <c r="M183" s="66"/>
      <c r="N183" s="66"/>
      <c r="O183" s="66"/>
      <c r="P183" s="66"/>
      <c r="Q183" s="66"/>
      <c r="R183" s="66"/>
      <c r="S183" s="66"/>
      <c r="T183" s="66"/>
      <c r="U183" s="66"/>
      <c r="V183" s="66"/>
      <c r="W183" s="66"/>
      <c r="X183" s="66"/>
      <c r="Y183" s="66"/>
      <c r="Z183" s="66"/>
      <c r="AA183" s="66"/>
      <c r="AB183" s="66"/>
      <c r="AC183" s="66"/>
      <c r="AD183" s="66"/>
      <c r="AE183" s="66"/>
      <c r="AF183" s="66"/>
      <c r="AG183" s="66"/>
      <c r="AH183" s="66"/>
      <c r="AI183" s="66"/>
      <c r="AJ183" s="66"/>
      <c r="AK183" s="66"/>
      <c r="AL183" s="66"/>
      <c r="AM183" s="66"/>
      <c r="AN183" s="66"/>
      <c r="AO183" s="66"/>
      <c r="AP183" s="66"/>
      <c r="AQ183" s="66"/>
      <c r="AR183" s="66"/>
      <c r="AS183" s="66"/>
      <c r="AT183" s="62"/>
      <c r="AU183" s="63"/>
      <c r="AV183" s="63"/>
      <c r="AW183" s="63"/>
      <c r="AX183" s="63"/>
      <c r="AY183" s="63"/>
      <c r="AZ183" s="63"/>
      <c r="BA183" s="63"/>
      <c r="BB183" s="63"/>
      <c r="BC183" s="63"/>
      <c r="BD183" s="63"/>
      <c r="BE183" s="63"/>
      <c r="BF183" s="63"/>
      <c r="BG183" s="63"/>
      <c r="BH183" s="63"/>
      <c r="BI183" s="63"/>
      <c r="BJ183" s="63"/>
      <c r="BK183" s="63"/>
      <c r="BL183" s="63"/>
      <c r="BM183" s="63"/>
    </row>
    <row r="184" spans="1:65" ht="22.5" customHeight="1" x14ac:dyDescent="0.2">
      <c r="A184" s="29">
        <v>175</v>
      </c>
      <c r="B184" s="64"/>
      <c r="C184" s="24"/>
      <c r="D184" s="58"/>
      <c r="E184" s="24"/>
      <c r="F184" s="65"/>
      <c r="G184" s="66"/>
      <c r="H184" s="66"/>
      <c r="I184" s="66"/>
      <c r="J184" s="66"/>
      <c r="K184" s="66"/>
      <c r="L184" s="66"/>
      <c r="M184" s="66"/>
      <c r="N184" s="66"/>
      <c r="O184" s="66"/>
      <c r="P184" s="66"/>
      <c r="Q184" s="66"/>
      <c r="R184" s="66"/>
      <c r="S184" s="66"/>
      <c r="T184" s="66"/>
      <c r="U184" s="66"/>
      <c r="V184" s="66"/>
      <c r="W184" s="66"/>
      <c r="X184" s="66"/>
      <c r="Y184" s="66"/>
      <c r="Z184" s="66"/>
      <c r="AA184" s="66"/>
      <c r="AB184" s="66"/>
      <c r="AC184" s="66"/>
      <c r="AD184" s="66"/>
      <c r="AE184" s="66"/>
      <c r="AF184" s="66"/>
      <c r="AG184" s="66"/>
      <c r="AH184" s="66"/>
      <c r="AI184" s="66"/>
      <c r="AJ184" s="66"/>
      <c r="AK184" s="66"/>
      <c r="AL184" s="66"/>
      <c r="AM184" s="66"/>
      <c r="AN184" s="66"/>
      <c r="AO184" s="66"/>
      <c r="AP184" s="66"/>
      <c r="AQ184" s="66"/>
      <c r="AR184" s="66"/>
      <c r="AS184" s="66"/>
      <c r="AT184" s="62"/>
      <c r="AU184" s="63"/>
      <c r="AV184" s="63"/>
      <c r="AW184" s="63"/>
      <c r="AX184" s="63"/>
      <c r="AY184" s="63"/>
      <c r="AZ184" s="63"/>
      <c r="BA184" s="63"/>
      <c r="BB184" s="63"/>
      <c r="BC184" s="63"/>
      <c r="BD184" s="63"/>
      <c r="BE184" s="63"/>
      <c r="BF184" s="63"/>
      <c r="BG184" s="63"/>
      <c r="BH184" s="63"/>
      <c r="BI184" s="63"/>
      <c r="BJ184" s="63"/>
      <c r="BK184" s="63"/>
      <c r="BL184" s="63"/>
      <c r="BM184" s="63"/>
    </row>
    <row r="185" spans="1:65" ht="22.5" customHeight="1" x14ac:dyDescent="0.2">
      <c r="A185" s="29">
        <v>176</v>
      </c>
      <c r="B185" s="64"/>
      <c r="C185" s="24"/>
      <c r="D185" s="58"/>
      <c r="E185" s="24"/>
      <c r="F185" s="65"/>
      <c r="G185" s="66"/>
      <c r="H185" s="66"/>
      <c r="I185" s="66"/>
      <c r="J185" s="66"/>
      <c r="K185" s="66"/>
      <c r="L185" s="66"/>
      <c r="M185" s="66"/>
      <c r="N185" s="66"/>
      <c r="O185" s="66"/>
      <c r="P185" s="66"/>
      <c r="Q185" s="66"/>
      <c r="R185" s="66"/>
      <c r="S185" s="66"/>
      <c r="T185" s="66"/>
      <c r="U185" s="66"/>
      <c r="V185" s="66"/>
      <c r="W185" s="66"/>
      <c r="X185" s="66"/>
      <c r="Y185" s="66"/>
      <c r="Z185" s="66"/>
      <c r="AA185" s="66"/>
      <c r="AB185" s="66"/>
      <c r="AC185" s="66"/>
      <c r="AD185" s="66"/>
      <c r="AE185" s="66"/>
      <c r="AF185" s="66"/>
      <c r="AG185" s="66"/>
      <c r="AH185" s="66"/>
      <c r="AI185" s="66"/>
      <c r="AJ185" s="66"/>
      <c r="AK185" s="66"/>
      <c r="AL185" s="66"/>
      <c r="AM185" s="66"/>
      <c r="AN185" s="66"/>
      <c r="AO185" s="66"/>
      <c r="AP185" s="66"/>
      <c r="AQ185" s="66"/>
      <c r="AR185" s="66"/>
      <c r="AS185" s="66"/>
      <c r="AT185" s="62"/>
      <c r="AU185" s="63"/>
      <c r="AV185" s="63"/>
      <c r="AW185" s="63"/>
      <c r="AX185" s="63"/>
      <c r="AY185" s="63"/>
      <c r="AZ185" s="63"/>
      <c r="BA185" s="63"/>
      <c r="BB185" s="63"/>
      <c r="BC185" s="63"/>
      <c r="BD185" s="63"/>
      <c r="BE185" s="63"/>
      <c r="BF185" s="63"/>
      <c r="BG185" s="63"/>
      <c r="BH185" s="63"/>
      <c r="BI185" s="63"/>
      <c r="BJ185" s="63"/>
      <c r="BK185" s="63"/>
      <c r="BL185" s="63"/>
      <c r="BM185" s="63"/>
    </row>
    <row r="186" spans="1:65" ht="22.5" customHeight="1" x14ac:dyDescent="0.2">
      <c r="A186" s="29">
        <v>177</v>
      </c>
      <c r="B186" s="64"/>
      <c r="C186" s="24"/>
      <c r="D186" s="58"/>
      <c r="E186" s="24"/>
      <c r="F186" s="65"/>
      <c r="G186" s="66"/>
      <c r="H186" s="66"/>
      <c r="I186" s="66"/>
      <c r="J186" s="66"/>
      <c r="K186" s="66"/>
      <c r="L186" s="66"/>
      <c r="M186" s="66"/>
      <c r="N186" s="66"/>
      <c r="O186" s="66"/>
      <c r="P186" s="66"/>
      <c r="Q186" s="66"/>
      <c r="R186" s="66"/>
      <c r="S186" s="66"/>
      <c r="T186" s="66"/>
      <c r="U186" s="66"/>
      <c r="V186" s="66"/>
      <c r="W186" s="66"/>
      <c r="X186" s="66"/>
      <c r="Y186" s="66"/>
      <c r="Z186" s="66"/>
      <c r="AA186" s="66"/>
      <c r="AB186" s="66"/>
      <c r="AC186" s="66"/>
      <c r="AD186" s="66"/>
      <c r="AE186" s="66"/>
      <c r="AF186" s="66"/>
      <c r="AG186" s="66"/>
      <c r="AH186" s="66"/>
      <c r="AI186" s="66"/>
      <c r="AJ186" s="66"/>
      <c r="AK186" s="66"/>
      <c r="AL186" s="66"/>
      <c r="AM186" s="66"/>
      <c r="AN186" s="66"/>
      <c r="AO186" s="66"/>
      <c r="AP186" s="66"/>
      <c r="AQ186" s="66"/>
      <c r="AR186" s="66"/>
      <c r="AS186" s="66"/>
      <c r="AT186" s="62"/>
      <c r="AU186" s="63"/>
      <c r="AV186" s="63"/>
      <c r="AW186" s="63"/>
      <c r="AX186" s="63"/>
      <c r="AY186" s="63"/>
      <c r="AZ186" s="63"/>
      <c r="BA186" s="63"/>
      <c r="BB186" s="63"/>
      <c r="BC186" s="63"/>
      <c r="BD186" s="63"/>
      <c r="BE186" s="63"/>
      <c r="BF186" s="63"/>
      <c r="BG186" s="63"/>
      <c r="BH186" s="63"/>
      <c r="BI186" s="63"/>
      <c r="BJ186" s="63"/>
      <c r="BK186" s="63"/>
      <c r="BL186" s="63"/>
      <c r="BM186" s="63"/>
    </row>
    <row r="187" spans="1:65" ht="22.5" customHeight="1" x14ac:dyDescent="0.2">
      <c r="A187" s="29">
        <v>178</v>
      </c>
      <c r="B187" s="64"/>
      <c r="C187" s="24"/>
      <c r="D187" s="58"/>
      <c r="E187" s="24"/>
      <c r="F187" s="65"/>
      <c r="G187" s="66"/>
      <c r="H187" s="66"/>
      <c r="I187" s="66"/>
      <c r="J187" s="66"/>
      <c r="K187" s="66"/>
      <c r="L187" s="66"/>
      <c r="M187" s="66"/>
      <c r="N187" s="66"/>
      <c r="O187" s="66"/>
      <c r="P187" s="66"/>
      <c r="Q187" s="66"/>
      <c r="R187" s="66"/>
      <c r="S187" s="66"/>
      <c r="T187" s="66"/>
      <c r="U187" s="66"/>
      <c r="V187" s="66"/>
      <c r="W187" s="66"/>
      <c r="X187" s="66"/>
      <c r="Y187" s="66"/>
      <c r="Z187" s="66"/>
      <c r="AA187" s="66"/>
      <c r="AB187" s="66"/>
      <c r="AC187" s="66"/>
      <c r="AD187" s="66"/>
      <c r="AE187" s="66"/>
      <c r="AF187" s="66"/>
      <c r="AG187" s="66"/>
      <c r="AH187" s="66"/>
      <c r="AI187" s="66"/>
      <c r="AJ187" s="66"/>
      <c r="AK187" s="66"/>
      <c r="AL187" s="66"/>
      <c r="AM187" s="66"/>
      <c r="AN187" s="66"/>
      <c r="AO187" s="66"/>
      <c r="AP187" s="66"/>
      <c r="AQ187" s="66"/>
      <c r="AR187" s="66"/>
      <c r="AS187" s="66"/>
      <c r="AT187" s="62"/>
      <c r="AU187" s="63"/>
      <c r="AV187" s="63"/>
      <c r="AW187" s="63"/>
      <c r="AX187" s="63"/>
      <c r="AY187" s="63"/>
      <c r="AZ187" s="63"/>
      <c r="BA187" s="63"/>
      <c r="BB187" s="63"/>
      <c r="BC187" s="63"/>
      <c r="BD187" s="63"/>
      <c r="BE187" s="63"/>
      <c r="BF187" s="63"/>
      <c r="BG187" s="63"/>
      <c r="BH187" s="63"/>
      <c r="BI187" s="63"/>
      <c r="BJ187" s="63"/>
      <c r="BK187" s="63"/>
      <c r="BL187" s="63"/>
      <c r="BM187" s="63"/>
    </row>
    <row r="188" spans="1:65" ht="22.5" customHeight="1" x14ac:dyDescent="0.2">
      <c r="A188" s="29">
        <v>179</v>
      </c>
      <c r="B188" s="64"/>
      <c r="C188" s="24"/>
      <c r="D188" s="58"/>
      <c r="E188" s="24"/>
      <c r="F188" s="65"/>
      <c r="G188" s="66"/>
      <c r="H188" s="66"/>
      <c r="I188" s="66"/>
      <c r="J188" s="66"/>
      <c r="K188" s="66"/>
      <c r="L188" s="66"/>
      <c r="M188" s="66"/>
      <c r="N188" s="66"/>
      <c r="O188" s="66"/>
      <c r="P188" s="66"/>
      <c r="Q188" s="66"/>
      <c r="R188" s="66"/>
      <c r="S188" s="66"/>
      <c r="T188" s="66"/>
      <c r="U188" s="66"/>
      <c r="V188" s="66"/>
      <c r="W188" s="66"/>
      <c r="X188" s="66"/>
      <c r="Y188" s="66"/>
      <c r="Z188" s="66"/>
      <c r="AA188" s="66"/>
      <c r="AB188" s="66"/>
      <c r="AC188" s="66"/>
      <c r="AD188" s="66"/>
      <c r="AE188" s="66"/>
      <c r="AF188" s="66"/>
      <c r="AG188" s="66"/>
      <c r="AH188" s="66"/>
      <c r="AI188" s="66"/>
      <c r="AJ188" s="66"/>
      <c r="AK188" s="66"/>
      <c r="AL188" s="66"/>
      <c r="AM188" s="66"/>
      <c r="AN188" s="66"/>
      <c r="AO188" s="66"/>
      <c r="AP188" s="66"/>
      <c r="AQ188" s="66"/>
      <c r="AR188" s="66"/>
      <c r="AS188" s="66"/>
      <c r="AT188" s="62"/>
      <c r="AU188" s="63"/>
      <c r="AV188" s="63"/>
      <c r="AW188" s="63"/>
      <c r="AX188" s="63"/>
      <c r="AY188" s="63"/>
      <c r="AZ188" s="63"/>
      <c r="BA188" s="63"/>
      <c r="BB188" s="63"/>
      <c r="BC188" s="63"/>
      <c r="BD188" s="63"/>
      <c r="BE188" s="63"/>
      <c r="BF188" s="63"/>
      <c r="BG188" s="63"/>
      <c r="BH188" s="63"/>
      <c r="BI188" s="63"/>
      <c r="BJ188" s="63"/>
      <c r="BK188" s="63"/>
      <c r="BL188" s="63"/>
      <c r="BM188" s="63"/>
    </row>
    <row r="189" spans="1:65" ht="22.5" customHeight="1" x14ac:dyDescent="0.2">
      <c r="A189" s="29">
        <v>180</v>
      </c>
      <c r="B189" s="64"/>
      <c r="C189" s="24"/>
      <c r="D189" s="58"/>
      <c r="E189" s="24"/>
      <c r="F189" s="65"/>
      <c r="G189" s="66"/>
      <c r="H189" s="66"/>
      <c r="I189" s="66"/>
      <c r="J189" s="66"/>
      <c r="K189" s="66"/>
      <c r="L189" s="66"/>
      <c r="M189" s="66"/>
      <c r="N189" s="66"/>
      <c r="O189" s="66"/>
      <c r="P189" s="66"/>
      <c r="Q189" s="66"/>
      <c r="R189" s="66"/>
      <c r="S189" s="66"/>
      <c r="T189" s="66"/>
      <c r="U189" s="66"/>
      <c r="V189" s="66"/>
      <c r="W189" s="66"/>
      <c r="X189" s="66"/>
      <c r="Y189" s="66"/>
      <c r="Z189" s="66"/>
      <c r="AA189" s="66"/>
      <c r="AB189" s="66"/>
      <c r="AC189" s="66"/>
      <c r="AD189" s="66"/>
      <c r="AE189" s="66"/>
      <c r="AF189" s="66"/>
      <c r="AG189" s="66"/>
      <c r="AH189" s="66"/>
      <c r="AI189" s="66"/>
      <c r="AJ189" s="66"/>
      <c r="AK189" s="66"/>
      <c r="AL189" s="66"/>
      <c r="AM189" s="66"/>
      <c r="AN189" s="66"/>
      <c r="AO189" s="66"/>
      <c r="AP189" s="66"/>
      <c r="AQ189" s="66"/>
      <c r="AR189" s="66"/>
      <c r="AS189" s="66"/>
      <c r="AT189" s="62"/>
      <c r="AU189" s="63"/>
      <c r="AV189" s="63"/>
      <c r="AW189" s="63"/>
      <c r="AX189" s="63"/>
      <c r="AY189" s="63"/>
      <c r="AZ189" s="63"/>
      <c r="BA189" s="63"/>
      <c r="BB189" s="63"/>
      <c r="BC189" s="63"/>
      <c r="BD189" s="63"/>
      <c r="BE189" s="63"/>
      <c r="BF189" s="63"/>
      <c r="BG189" s="63"/>
      <c r="BH189" s="63"/>
      <c r="BI189" s="63"/>
      <c r="BJ189" s="63"/>
      <c r="BK189" s="63"/>
      <c r="BL189" s="63"/>
      <c r="BM189" s="63"/>
    </row>
    <row r="190" spans="1:65" ht="22.5" customHeight="1" x14ac:dyDescent="0.2">
      <c r="A190" s="29">
        <v>181</v>
      </c>
      <c r="B190" s="64"/>
      <c r="C190" s="24"/>
      <c r="D190" s="58"/>
      <c r="E190" s="24"/>
      <c r="F190" s="65"/>
      <c r="G190" s="66"/>
      <c r="H190" s="66"/>
      <c r="I190" s="66"/>
      <c r="J190" s="66"/>
      <c r="K190" s="66"/>
      <c r="L190" s="66"/>
      <c r="M190" s="66"/>
      <c r="N190" s="66"/>
      <c r="O190" s="66"/>
      <c r="P190" s="66"/>
      <c r="Q190" s="66"/>
      <c r="R190" s="66"/>
      <c r="S190" s="66"/>
      <c r="T190" s="66"/>
      <c r="U190" s="66"/>
      <c r="V190" s="66"/>
      <c r="W190" s="66"/>
      <c r="X190" s="66"/>
      <c r="Y190" s="66"/>
      <c r="Z190" s="66"/>
      <c r="AA190" s="66"/>
      <c r="AB190" s="66"/>
      <c r="AC190" s="66"/>
      <c r="AD190" s="66"/>
      <c r="AE190" s="66"/>
      <c r="AF190" s="66"/>
      <c r="AG190" s="66"/>
      <c r="AH190" s="66"/>
      <c r="AI190" s="66"/>
      <c r="AJ190" s="66"/>
      <c r="AK190" s="66"/>
      <c r="AL190" s="66"/>
      <c r="AM190" s="66"/>
      <c r="AN190" s="66"/>
      <c r="AO190" s="66"/>
      <c r="AP190" s="66"/>
      <c r="AQ190" s="66"/>
      <c r="AR190" s="66"/>
      <c r="AS190" s="66"/>
      <c r="AT190" s="62"/>
      <c r="AU190" s="63"/>
      <c r="AV190" s="63"/>
      <c r="AW190" s="63"/>
      <c r="AX190" s="63"/>
      <c r="AY190" s="63"/>
      <c r="AZ190" s="63"/>
      <c r="BA190" s="63"/>
      <c r="BB190" s="63"/>
      <c r="BC190" s="63"/>
      <c r="BD190" s="63"/>
      <c r="BE190" s="63"/>
      <c r="BF190" s="63"/>
      <c r="BG190" s="63"/>
      <c r="BH190" s="63"/>
      <c r="BI190" s="63"/>
      <c r="BJ190" s="63"/>
      <c r="BK190" s="63"/>
      <c r="BL190" s="63"/>
      <c r="BM190" s="63"/>
    </row>
    <row r="191" spans="1:65" ht="22.5" customHeight="1" x14ac:dyDescent="0.2">
      <c r="A191" s="29">
        <v>182</v>
      </c>
      <c r="B191" s="64"/>
      <c r="C191" s="24"/>
      <c r="D191" s="58"/>
      <c r="E191" s="24"/>
      <c r="F191" s="65"/>
      <c r="G191" s="66"/>
      <c r="H191" s="66"/>
      <c r="I191" s="66"/>
      <c r="J191" s="66"/>
      <c r="K191" s="66"/>
      <c r="L191" s="66"/>
      <c r="M191" s="66"/>
      <c r="N191" s="66"/>
      <c r="O191" s="66"/>
      <c r="P191" s="66"/>
      <c r="Q191" s="66"/>
      <c r="R191" s="66"/>
      <c r="S191" s="66"/>
      <c r="T191" s="66"/>
      <c r="U191" s="66"/>
      <c r="V191" s="66"/>
      <c r="W191" s="66"/>
      <c r="X191" s="66"/>
      <c r="Y191" s="66"/>
      <c r="Z191" s="66"/>
      <c r="AA191" s="66"/>
      <c r="AB191" s="66"/>
      <c r="AC191" s="66"/>
      <c r="AD191" s="66"/>
      <c r="AE191" s="66"/>
      <c r="AF191" s="66"/>
      <c r="AG191" s="66"/>
      <c r="AH191" s="66"/>
      <c r="AI191" s="66"/>
      <c r="AJ191" s="66"/>
      <c r="AK191" s="66"/>
      <c r="AL191" s="66"/>
      <c r="AM191" s="66"/>
      <c r="AN191" s="66"/>
      <c r="AO191" s="66"/>
      <c r="AP191" s="66"/>
      <c r="AQ191" s="66"/>
      <c r="AR191" s="66"/>
      <c r="AS191" s="66"/>
      <c r="AT191" s="62"/>
      <c r="AU191" s="63"/>
      <c r="AV191" s="63"/>
      <c r="AW191" s="63"/>
      <c r="AX191" s="63"/>
      <c r="AY191" s="63"/>
      <c r="AZ191" s="63"/>
      <c r="BA191" s="63"/>
      <c r="BB191" s="63"/>
      <c r="BC191" s="63"/>
      <c r="BD191" s="63"/>
      <c r="BE191" s="63"/>
      <c r="BF191" s="63"/>
      <c r="BG191" s="63"/>
      <c r="BH191" s="63"/>
      <c r="BI191" s="63"/>
      <c r="BJ191" s="63"/>
      <c r="BK191" s="63"/>
      <c r="BL191" s="63"/>
      <c r="BM191" s="63"/>
    </row>
    <row r="192" spans="1:65" ht="22.5" customHeight="1" x14ac:dyDescent="0.2">
      <c r="A192" s="29">
        <v>183</v>
      </c>
      <c r="B192" s="64"/>
      <c r="C192" s="24"/>
      <c r="D192" s="58"/>
      <c r="E192" s="24"/>
      <c r="F192" s="65"/>
      <c r="G192" s="66"/>
      <c r="H192" s="66"/>
      <c r="I192" s="66"/>
      <c r="J192" s="66"/>
      <c r="K192" s="66"/>
      <c r="L192" s="66"/>
      <c r="M192" s="66"/>
      <c r="N192" s="66"/>
      <c r="O192" s="66"/>
      <c r="P192" s="66"/>
      <c r="Q192" s="66"/>
      <c r="R192" s="66"/>
      <c r="S192" s="66"/>
      <c r="T192" s="66"/>
      <c r="U192" s="66"/>
      <c r="V192" s="66"/>
      <c r="W192" s="66"/>
      <c r="X192" s="66"/>
      <c r="Y192" s="66"/>
      <c r="Z192" s="66"/>
      <c r="AA192" s="66"/>
      <c r="AB192" s="66"/>
      <c r="AC192" s="66"/>
      <c r="AD192" s="66"/>
      <c r="AE192" s="66"/>
      <c r="AF192" s="66"/>
      <c r="AG192" s="66"/>
      <c r="AH192" s="66"/>
      <c r="AI192" s="66"/>
      <c r="AJ192" s="66"/>
      <c r="AK192" s="66"/>
      <c r="AL192" s="66"/>
      <c r="AM192" s="66"/>
      <c r="AN192" s="66"/>
      <c r="AO192" s="66"/>
      <c r="AP192" s="66"/>
      <c r="AQ192" s="66"/>
      <c r="AR192" s="66"/>
      <c r="AS192" s="66"/>
      <c r="AT192" s="62"/>
      <c r="AU192" s="63"/>
      <c r="AV192" s="63"/>
      <c r="AW192" s="63"/>
      <c r="AX192" s="63"/>
      <c r="AY192" s="63"/>
      <c r="AZ192" s="63"/>
      <c r="BA192" s="63"/>
      <c r="BB192" s="63"/>
      <c r="BC192" s="63"/>
      <c r="BD192" s="63"/>
      <c r="BE192" s="63"/>
      <c r="BF192" s="63"/>
      <c r="BG192" s="63"/>
      <c r="BH192" s="63"/>
      <c r="BI192" s="63"/>
      <c r="BJ192" s="63"/>
      <c r="BK192" s="63"/>
      <c r="BL192" s="63"/>
      <c r="BM192" s="63"/>
    </row>
    <row r="193" spans="1:65" ht="22.5" customHeight="1" x14ac:dyDescent="0.2">
      <c r="A193" s="29">
        <v>184</v>
      </c>
      <c r="B193" s="64"/>
      <c r="C193" s="24"/>
      <c r="D193" s="58"/>
      <c r="E193" s="24"/>
      <c r="F193" s="65"/>
      <c r="G193" s="66"/>
      <c r="H193" s="66"/>
      <c r="I193" s="66"/>
      <c r="J193" s="66"/>
      <c r="K193" s="66"/>
      <c r="L193" s="66"/>
      <c r="M193" s="66"/>
      <c r="N193" s="66"/>
      <c r="O193" s="66"/>
      <c r="P193" s="66"/>
      <c r="Q193" s="66"/>
      <c r="R193" s="66"/>
      <c r="S193" s="66"/>
      <c r="T193" s="66"/>
      <c r="U193" s="66"/>
      <c r="V193" s="66"/>
      <c r="W193" s="66"/>
      <c r="X193" s="66"/>
      <c r="Y193" s="66"/>
      <c r="Z193" s="66"/>
      <c r="AA193" s="66"/>
      <c r="AB193" s="66"/>
      <c r="AC193" s="66"/>
      <c r="AD193" s="66"/>
      <c r="AE193" s="66"/>
      <c r="AF193" s="66"/>
      <c r="AG193" s="66"/>
      <c r="AH193" s="66"/>
      <c r="AI193" s="66"/>
      <c r="AJ193" s="66"/>
      <c r="AK193" s="66"/>
      <c r="AL193" s="66"/>
      <c r="AM193" s="66"/>
      <c r="AN193" s="66"/>
      <c r="AO193" s="66"/>
      <c r="AP193" s="66"/>
      <c r="AQ193" s="66"/>
      <c r="AR193" s="66"/>
      <c r="AS193" s="66"/>
      <c r="AT193" s="62"/>
      <c r="AU193" s="63"/>
      <c r="AV193" s="63"/>
      <c r="AW193" s="63"/>
      <c r="AX193" s="63"/>
      <c r="AY193" s="63"/>
      <c r="AZ193" s="63"/>
      <c r="BA193" s="63"/>
      <c r="BB193" s="63"/>
      <c r="BC193" s="63"/>
      <c r="BD193" s="63"/>
      <c r="BE193" s="63"/>
      <c r="BF193" s="63"/>
      <c r="BG193" s="63"/>
      <c r="BH193" s="63"/>
      <c r="BI193" s="63"/>
      <c r="BJ193" s="63"/>
      <c r="BK193" s="63"/>
      <c r="BL193" s="63"/>
      <c r="BM193" s="63"/>
    </row>
    <row r="194" spans="1:65" ht="22.5" customHeight="1" x14ac:dyDescent="0.2">
      <c r="A194" s="29">
        <v>185</v>
      </c>
      <c r="B194" s="64"/>
      <c r="C194" s="24"/>
      <c r="D194" s="58"/>
      <c r="E194" s="24"/>
      <c r="F194" s="65"/>
      <c r="G194" s="66"/>
      <c r="H194" s="66"/>
      <c r="I194" s="66"/>
      <c r="J194" s="66"/>
      <c r="K194" s="66"/>
      <c r="L194" s="66"/>
      <c r="M194" s="66"/>
      <c r="N194" s="66"/>
      <c r="O194" s="66"/>
      <c r="P194" s="66"/>
      <c r="Q194" s="66"/>
      <c r="R194" s="66"/>
      <c r="S194" s="66"/>
      <c r="T194" s="66"/>
      <c r="U194" s="66"/>
      <c r="V194" s="66"/>
      <c r="W194" s="66"/>
      <c r="X194" s="66"/>
      <c r="Y194" s="66"/>
      <c r="Z194" s="66"/>
      <c r="AA194" s="66"/>
      <c r="AB194" s="66"/>
      <c r="AC194" s="66"/>
      <c r="AD194" s="66"/>
      <c r="AE194" s="66"/>
      <c r="AF194" s="66"/>
      <c r="AG194" s="66"/>
      <c r="AH194" s="66"/>
      <c r="AI194" s="66"/>
      <c r="AJ194" s="66"/>
      <c r="AK194" s="66"/>
      <c r="AL194" s="66"/>
      <c r="AM194" s="66"/>
      <c r="AN194" s="66"/>
      <c r="AO194" s="66"/>
      <c r="AP194" s="66"/>
      <c r="AQ194" s="66"/>
      <c r="AR194" s="66"/>
      <c r="AS194" s="66"/>
      <c r="AT194" s="62"/>
      <c r="AU194" s="63"/>
      <c r="AV194" s="63"/>
      <c r="AW194" s="63"/>
      <c r="AX194" s="63"/>
      <c r="AY194" s="63"/>
      <c r="AZ194" s="63"/>
      <c r="BA194" s="63"/>
      <c r="BB194" s="63"/>
      <c r="BC194" s="63"/>
      <c r="BD194" s="63"/>
      <c r="BE194" s="63"/>
      <c r="BF194" s="63"/>
      <c r="BG194" s="63"/>
      <c r="BH194" s="63"/>
      <c r="BI194" s="63"/>
      <c r="BJ194" s="63"/>
      <c r="BK194" s="63"/>
      <c r="BL194" s="63"/>
      <c r="BM194" s="63"/>
    </row>
    <row r="195" spans="1:65" ht="22.5" customHeight="1" x14ac:dyDescent="0.2">
      <c r="A195" s="29">
        <v>186</v>
      </c>
      <c r="B195" s="64"/>
      <c r="C195" s="24"/>
      <c r="D195" s="58"/>
      <c r="E195" s="24"/>
      <c r="F195" s="65"/>
      <c r="G195" s="66"/>
      <c r="H195" s="66"/>
      <c r="I195" s="66"/>
      <c r="J195" s="66"/>
      <c r="K195" s="66"/>
      <c r="L195" s="66"/>
      <c r="M195" s="66"/>
      <c r="N195" s="66"/>
      <c r="O195" s="66"/>
      <c r="P195" s="66"/>
      <c r="Q195" s="66"/>
      <c r="R195" s="66"/>
      <c r="S195" s="66"/>
      <c r="T195" s="66"/>
      <c r="U195" s="66"/>
      <c r="V195" s="66"/>
      <c r="W195" s="66"/>
      <c r="X195" s="66"/>
      <c r="Y195" s="66"/>
      <c r="Z195" s="66"/>
      <c r="AA195" s="66"/>
      <c r="AB195" s="66"/>
      <c r="AC195" s="66"/>
      <c r="AD195" s="66"/>
      <c r="AE195" s="66"/>
      <c r="AF195" s="66"/>
      <c r="AG195" s="66"/>
      <c r="AH195" s="66"/>
      <c r="AI195" s="66"/>
      <c r="AJ195" s="66"/>
      <c r="AK195" s="66"/>
      <c r="AL195" s="66"/>
      <c r="AM195" s="66"/>
      <c r="AN195" s="66"/>
      <c r="AO195" s="66"/>
      <c r="AP195" s="66"/>
      <c r="AQ195" s="66"/>
      <c r="AR195" s="66"/>
      <c r="AS195" s="66"/>
      <c r="AT195" s="62"/>
      <c r="AU195" s="63"/>
      <c r="AV195" s="63"/>
      <c r="AW195" s="63"/>
      <c r="AX195" s="63"/>
      <c r="AY195" s="63"/>
      <c r="AZ195" s="63"/>
      <c r="BA195" s="63"/>
      <c r="BB195" s="63"/>
      <c r="BC195" s="63"/>
      <c r="BD195" s="63"/>
      <c r="BE195" s="63"/>
      <c r="BF195" s="63"/>
      <c r="BG195" s="63"/>
      <c r="BH195" s="63"/>
      <c r="BI195" s="63"/>
      <c r="BJ195" s="63"/>
      <c r="BK195" s="63"/>
      <c r="BL195" s="63"/>
      <c r="BM195" s="63"/>
    </row>
    <row r="196" spans="1:65" ht="22.5" customHeight="1" x14ac:dyDescent="0.2">
      <c r="A196" s="29">
        <v>187</v>
      </c>
      <c r="B196" s="64"/>
      <c r="C196" s="24"/>
      <c r="D196" s="58"/>
      <c r="E196" s="24"/>
      <c r="F196" s="65"/>
      <c r="G196" s="66"/>
      <c r="H196" s="66"/>
      <c r="I196" s="66"/>
      <c r="J196" s="66"/>
      <c r="K196" s="66"/>
      <c r="L196" s="66"/>
      <c r="M196" s="66"/>
      <c r="N196" s="66"/>
      <c r="O196" s="66"/>
      <c r="P196" s="66"/>
      <c r="Q196" s="66"/>
      <c r="R196" s="66"/>
      <c r="S196" s="66"/>
      <c r="T196" s="66"/>
      <c r="U196" s="66"/>
      <c r="V196" s="66"/>
      <c r="W196" s="66"/>
      <c r="X196" s="66"/>
      <c r="Y196" s="66"/>
      <c r="Z196" s="66"/>
      <c r="AA196" s="66"/>
      <c r="AB196" s="66"/>
      <c r="AC196" s="66"/>
      <c r="AD196" s="66"/>
      <c r="AE196" s="66"/>
      <c r="AF196" s="66"/>
      <c r="AG196" s="66"/>
      <c r="AH196" s="66"/>
      <c r="AI196" s="66"/>
      <c r="AJ196" s="66"/>
      <c r="AK196" s="66"/>
      <c r="AL196" s="66"/>
      <c r="AM196" s="66"/>
      <c r="AN196" s="66"/>
      <c r="AO196" s="66"/>
      <c r="AP196" s="66"/>
      <c r="AQ196" s="66"/>
      <c r="AR196" s="66"/>
      <c r="AS196" s="66"/>
      <c r="AT196" s="62"/>
      <c r="AU196" s="63"/>
      <c r="AV196" s="63"/>
      <c r="AW196" s="63"/>
      <c r="AX196" s="63"/>
      <c r="AY196" s="63"/>
      <c r="AZ196" s="63"/>
      <c r="BA196" s="63"/>
      <c r="BB196" s="63"/>
      <c r="BC196" s="63"/>
      <c r="BD196" s="63"/>
      <c r="BE196" s="63"/>
      <c r="BF196" s="63"/>
      <c r="BG196" s="63"/>
      <c r="BH196" s="63"/>
      <c r="BI196" s="63"/>
      <c r="BJ196" s="63"/>
      <c r="BK196" s="63"/>
      <c r="BL196" s="63"/>
      <c r="BM196" s="63"/>
    </row>
    <row r="197" spans="1:65" ht="22.5" customHeight="1" x14ac:dyDescent="0.2">
      <c r="A197" s="29">
        <v>188</v>
      </c>
      <c r="B197" s="64"/>
      <c r="C197" s="24"/>
      <c r="D197" s="58"/>
      <c r="E197" s="24"/>
      <c r="F197" s="65"/>
      <c r="G197" s="66"/>
      <c r="H197" s="66"/>
      <c r="I197" s="66"/>
      <c r="J197" s="66"/>
      <c r="K197" s="66"/>
      <c r="L197" s="66"/>
      <c r="M197" s="66"/>
      <c r="N197" s="66"/>
      <c r="O197" s="66"/>
      <c r="P197" s="66"/>
      <c r="Q197" s="66"/>
      <c r="R197" s="66"/>
      <c r="S197" s="66"/>
      <c r="T197" s="66"/>
      <c r="U197" s="66"/>
      <c r="V197" s="66"/>
      <c r="W197" s="66"/>
      <c r="X197" s="66"/>
      <c r="Y197" s="66"/>
      <c r="Z197" s="66"/>
      <c r="AA197" s="66"/>
      <c r="AB197" s="66"/>
      <c r="AC197" s="66"/>
      <c r="AD197" s="66"/>
      <c r="AE197" s="66"/>
      <c r="AF197" s="66"/>
      <c r="AG197" s="66"/>
      <c r="AH197" s="66"/>
      <c r="AI197" s="66"/>
      <c r="AJ197" s="66"/>
      <c r="AK197" s="66"/>
      <c r="AL197" s="66"/>
      <c r="AM197" s="66"/>
      <c r="AN197" s="66"/>
      <c r="AO197" s="66"/>
      <c r="AP197" s="66"/>
      <c r="AQ197" s="66"/>
      <c r="AR197" s="66"/>
      <c r="AS197" s="66"/>
      <c r="AT197" s="62"/>
      <c r="AU197" s="63"/>
      <c r="AV197" s="63"/>
      <c r="AW197" s="63"/>
      <c r="AX197" s="63"/>
      <c r="AY197" s="63"/>
      <c r="AZ197" s="63"/>
      <c r="BA197" s="63"/>
      <c r="BB197" s="63"/>
      <c r="BC197" s="63"/>
      <c r="BD197" s="63"/>
      <c r="BE197" s="63"/>
      <c r="BF197" s="63"/>
      <c r="BG197" s="63"/>
      <c r="BH197" s="63"/>
      <c r="BI197" s="63"/>
      <c r="BJ197" s="63"/>
      <c r="BK197" s="63"/>
      <c r="BL197" s="63"/>
      <c r="BM197" s="63"/>
    </row>
    <row r="198" spans="1:65" ht="22.5" customHeight="1" x14ac:dyDescent="0.2">
      <c r="A198" s="29">
        <v>189</v>
      </c>
      <c r="B198" s="64"/>
      <c r="C198" s="24"/>
      <c r="D198" s="58"/>
      <c r="E198" s="24"/>
      <c r="F198" s="65"/>
      <c r="G198" s="66"/>
      <c r="H198" s="66"/>
      <c r="I198" s="66"/>
      <c r="J198" s="66"/>
      <c r="K198" s="66"/>
      <c r="L198" s="66"/>
      <c r="M198" s="66"/>
      <c r="N198" s="66"/>
      <c r="O198" s="66"/>
      <c r="P198" s="66"/>
      <c r="Q198" s="66"/>
      <c r="R198" s="66"/>
      <c r="S198" s="66"/>
      <c r="T198" s="66"/>
      <c r="U198" s="66"/>
      <c r="V198" s="66"/>
      <c r="W198" s="66"/>
      <c r="X198" s="66"/>
      <c r="Y198" s="66"/>
      <c r="Z198" s="66"/>
      <c r="AA198" s="66"/>
      <c r="AB198" s="66"/>
      <c r="AC198" s="66"/>
      <c r="AD198" s="66"/>
      <c r="AE198" s="66"/>
      <c r="AF198" s="66"/>
      <c r="AG198" s="66"/>
      <c r="AH198" s="66"/>
      <c r="AI198" s="66"/>
      <c r="AJ198" s="66"/>
      <c r="AK198" s="66"/>
      <c r="AL198" s="66"/>
      <c r="AM198" s="66"/>
      <c r="AN198" s="66"/>
      <c r="AO198" s="66"/>
      <c r="AP198" s="66"/>
      <c r="AQ198" s="66"/>
      <c r="AR198" s="66"/>
      <c r="AS198" s="66"/>
      <c r="AT198" s="62"/>
      <c r="AU198" s="63"/>
      <c r="AV198" s="63"/>
      <c r="AW198" s="63"/>
      <c r="AX198" s="63"/>
      <c r="AY198" s="63"/>
      <c r="AZ198" s="63"/>
      <c r="BA198" s="63"/>
      <c r="BB198" s="63"/>
      <c r="BC198" s="63"/>
      <c r="BD198" s="63"/>
      <c r="BE198" s="63"/>
      <c r="BF198" s="63"/>
      <c r="BG198" s="63"/>
      <c r="BH198" s="63"/>
      <c r="BI198" s="63"/>
      <c r="BJ198" s="63"/>
      <c r="BK198" s="63"/>
      <c r="BL198" s="63"/>
      <c r="BM198" s="63"/>
    </row>
    <row r="199" spans="1:65" ht="22.5" customHeight="1" x14ac:dyDescent="0.2">
      <c r="A199" s="29">
        <v>190</v>
      </c>
      <c r="B199" s="64"/>
      <c r="C199" s="24"/>
      <c r="D199" s="58"/>
      <c r="E199" s="24"/>
      <c r="F199" s="65"/>
      <c r="G199" s="66"/>
      <c r="H199" s="66"/>
      <c r="I199" s="66"/>
      <c r="J199" s="66"/>
      <c r="K199" s="66"/>
      <c r="L199" s="66"/>
      <c r="M199" s="66"/>
      <c r="N199" s="66"/>
      <c r="O199" s="66"/>
      <c r="P199" s="66"/>
      <c r="Q199" s="66"/>
      <c r="R199" s="66"/>
      <c r="S199" s="66"/>
      <c r="T199" s="66"/>
      <c r="U199" s="66"/>
      <c r="V199" s="66"/>
      <c r="W199" s="66"/>
      <c r="X199" s="66"/>
      <c r="Y199" s="66"/>
      <c r="Z199" s="66"/>
      <c r="AA199" s="66"/>
      <c r="AB199" s="66"/>
      <c r="AC199" s="66"/>
      <c r="AD199" s="66"/>
      <c r="AE199" s="66"/>
      <c r="AF199" s="66"/>
      <c r="AG199" s="66"/>
      <c r="AH199" s="66"/>
      <c r="AI199" s="66"/>
      <c r="AJ199" s="66"/>
      <c r="AK199" s="66"/>
      <c r="AL199" s="66"/>
      <c r="AM199" s="66"/>
      <c r="AN199" s="66"/>
      <c r="AO199" s="66"/>
      <c r="AP199" s="66"/>
      <c r="AQ199" s="66"/>
      <c r="AR199" s="66"/>
      <c r="AS199" s="66"/>
      <c r="AT199" s="62"/>
      <c r="AU199" s="63"/>
      <c r="AV199" s="63"/>
      <c r="AW199" s="63"/>
      <c r="AX199" s="63"/>
      <c r="AY199" s="63"/>
      <c r="AZ199" s="63"/>
      <c r="BA199" s="63"/>
      <c r="BB199" s="63"/>
      <c r="BC199" s="63"/>
      <c r="BD199" s="63"/>
      <c r="BE199" s="63"/>
      <c r="BF199" s="63"/>
      <c r="BG199" s="63"/>
      <c r="BH199" s="63"/>
      <c r="BI199" s="63"/>
      <c r="BJ199" s="63"/>
      <c r="BK199" s="63"/>
      <c r="BL199" s="63"/>
      <c r="BM199" s="63"/>
    </row>
    <row r="200" spans="1:65" ht="22.5" customHeight="1" x14ac:dyDescent="0.2">
      <c r="A200" s="29">
        <v>191</v>
      </c>
      <c r="B200" s="64"/>
      <c r="C200" s="24"/>
      <c r="D200" s="58"/>
      <c r="E200" s="24"/>
      <c r="F200" s="65"/>
      <c r="G200" s="66"/>
      <c r="H200" s="66"/>
      <c r="I200" s="66"/>
      <c r="J200" s="66"/>
      <c r="K200" s="66"/>
      <c r="L200" s="66"/>
      <c r="M200" s="66"/>
      <c r="N200" s="66"/>
      <c r="O200" s="66"/>
      <c r="P200" s="66"/>
      <c r="Q200" s="66"/>
      <c r="R200" s="66"/>
      <c r="S200" s="66"/>
      <c r="T200" s="66"/>
      <c r="U200" s="66"/>
      <c r="V200" s="66"/>
      <c r="W200" s="66"/>
      <c r="X200" s="66"/>
      <c r="Y200" s="66"/>
      <c r="Z200" s="66"/>
      <c r="AA200" s="66"/>
      <c r="AB200" s="66"/>
      <c r="AC200" s="66"/>
      <c r="AD200" s="66"/>
      <c r="AE200" s="66"/>
      <c r="AF200" s="66"/>
      <c r="AG200" s="66"/>
      <c r="AH200" s="66"/>
      <c r="AI200" s="66"/>
      <c r="AJ200" s="66"/>
      <c r="AK200" s="66"/>
      <c r="AL200" s="66"/>
      <c r="AM200" s="66"/>
      <c r="AN200" s="66"/>
      <c r="AO200" s="66"/>
      <c r="AP200" s="66"/>
      <c r="AQ200" s="66"/>
      <c r="AR200" s="66"/>
      <c r="AS200" s="66"/>
      <c r="AT200" s="62"/>
      <c r="AU200" s="63"/>
      <c r="AV200" s="63"/>
      <c r="AW200" s="63"/>
      <c r="AX200" s="63"/>
      <c r="AY200" s="63"/>
      <c r="AZ200" s="63"/>
      <c r="BA200" s="63"/>
      <c r="BB200" s="63"/>
      <c r="BC200" s="63"/>
      <c r="BD200" s="63"/>
      <c r="BE200" s="63"/>
      <c r="BF200" s="63"/>
      <c r="BG200" s="63"/>
      <c r="BH200" s="63"/>
      <c r="BI200" s="63"/>
      <c r="BJ200" s="63"/>
      <c r="BK200" s="63"/>
      <c r="BL200" s="63"/>
      <c r="BM200" s="63"/>
    </row>
    <row r="201" spans="1:65" ht="22.5" customHeight="1" x14ac:dyDescent="0.2">
      <c r="A201" s="29">
        <v>192</v>
      </c>
      <c r="B201" s="64"/>
      <c r="C201" s="24"/>
      <c r="D201" s="58"/>
      <c r="E201" s="24"/>
      <c r="F201" s="65"/>
      <c r="G201" s="66"/>
      <c r="H201" s="66"/>
      <c r="I201" s="66"/>
      <c r="J201" s="66"/>
      <c r="K201" s="66"/>
      <c r="L201" s="66"/>
      <c r="M201" s="66"/>
      <c r="N201" s="66"/>
      <c r="O201" s="66"/>
      <c r="P201" s="66"/>
      <c r="Q201" s="66"/>
      <c r="R201" s="66"/>
      <c r="S201" s="66"/>
      <c r="T201" s="66"/>
      <c r="U201" s="66"/>
      <c r="V201" s="66"/>
      <c r="W201" s="66"/>
      <c r="X201" s="66"/>
      <c r="Y201" s="66"/>
      <c r="Z201" s="66"/>
      <c r="AA201" s="66"/>
      <c r="AB201" s="66"/>
      <c r="AC201" s="66"/>
      <c r="AD201" s="66"/>
      <c r="AE201" s="66"/>
      <c r="AF201" s="66"/>
      <c r="AG201" s="66"/>
      <c r="AH201" s="66"/>
      <c r="AI201" s="66"/>
      <c r="AJ201" s="66"/>
      <c r="AK201" s="66"/>
      <c r="AL201" s="66"/>
      <c r="AM201" s="66"/>
      <c r="AN201" s="66"/>
      <c r="AO201" s="66"/>
      <c r="AP201" s="66"/>
      <c r="AQ201" s="66"/>
      <c r="AR201" s="66"/>
      <c r="AS201" s="66"/>
      <c r="AT201" s="62"/>
      <c r="AU201" s="63"/>
      <c r="AV201" s="63"/>
      <c r="AW201" s="63"/>
      <c r="AX201" s="63"/>
      <c r="AY201" s="63"/>
      <c r="AZ201" s="63"/>
      <c r="BA201" s="63"/>
      <c r="BB201" s="63"/>
      <c r="BC201" s="63"/>
      <c r="BD201" s="63"/>
      <c r="BE201" s="63"/>
      <c r="BF201" s="63"/>
      <c r="BG201" s="63"/>
      <c r="BH201" s="63"/>
      <c r="BI201" s="63"/>
      <c r="BJ201" s="63"/>
      <c r="BK201" s="63"/>
      <c r="BL201" s="63"/>
      <c r="BM201" s="63"/>
    </row>
    <row r="202" spans="1:65" ht="22.5" customHeight="1" x14ac:dyDescent="0.2">
      <c r="A202" s="29">
        <v>193</v>
      </c>
      <c r="B202" s="64"/>
      <c r="C202" s="24"/>
      <c r="D202" s="58"/>
      <c r="E202" s="24"/>
      <c r="F202" s="65"/>
      <c r="G202" s="66"/>
      <c r="H202" s="66"/>
      <c r="I202" s="66"/>
      <c r="J202" s="66"/>
      <c r="K202" s="66"/>
      <c r="L202" s="66"/>
      <c r="M202" s="66"/>
      <c r="N202" s="66"/>
      <c r="O202" s="66"/>
      <c r="P202" s="66"/>
      <c r="Q202" s="66"/>
      <c r="R202" s="66"/>
      <c r="S202" s="66"/>
      <c r="T202" s="66"/>
      <c r="U202" s="66"/>
      <c r="V202" s="66"/>
      <c r="W202" s="66"/>
      <c r="X202" s="66"/>
      <c r="Y202" s="66"/>
      <c r="Z202" s="66"/>
      <c r="AA202" s="66"/>
      <c r="AB202" s="66"/>
      <c r="AC202" s="66"/>
      <c r="AD202" s="66"/>
      <c r="AE202" s="66"/>
      <c r="AF202" s="66"/>
      <c r="AG202" s="66"/>
      <c r="AH202" s="66"/>
      <c r="AI202" s="66"/>
      <c r="AJ202" s="66"/>
      <c r="AK202" s="66"/>
      <c r="AL202" s="66"/>
      <c r="AM202" s="66"/>
      <c r="AN202" s="66"/>
      <c r="AO202" s="66"/>
      <c r="AP202" s="66"/>
      <c r="AQ202" s="66"/>
      <c r="AR202" s="66"/>
      <c r="AS202" s="66"/>
      <c r="AT202" s="62"/>
      <c r="AU202" s="63"/>
      <c r="AV202" s="63"/>
      <c r="AW202" s="63"/>
      <c r="AX202" s="63"/>
      <c r="AY202" s="63"/>
      <c r="AZ202" s="63"/>
      <c r="BA202" s="63"/>
      <c r="BB202" s="63"/>
      <c r="BC202" s="63"/>
      <c r="BD202" s="63"/>
      <c r="BE202" s="63"/>
      <c r="BF202" s="63"/>
      <c r="BG202" s="63"/>
      <c r="BH202" s="63"/>
      <c r="BI202" s="63"/>
      <c r="BJ202" s="63"/>
      <c r="BK202" s="63"/>
      <c r="BL202" s="63"/>
      <c r="BM202" s="63"/>
    </row>
    <row r="203" spans="1:65" ht="22.5" customHeight="1" x14ac:dyDescent="0.2">
      <c r="A203" s="29">
        <v>194</v>
      </c>
      <c r="B203" s="64"/>
      <c r="C203" s="24"/>
      <c r="D203" s="58"/>
      <c r="E203" s="24"/>
      <c r="F203" s="65"/>
      <c r="G203" s="66"/>
      <c r="H203" s="66"/>
      <c r="I203" s="66"/>
      <c r="J203" s="66"/>
      <c r="K203" s="66"/>
      <c r="L203" s="66"/>
      <c r="M203" s="66"/>
      <c r="N203" s="66"/>
      <c r="O203" s="66"/>
      <c r="P203" s="66"/>
      <c r="Q203" s="66"/>
      <c r="R203" s="66"/>
      <c r="S203" s="66"/>
      <c r="T203" s="66"/>
      <c r="U203" s="66"/>
      <c r="V203" s="66"/>
      <c r="W203" s="66"/>
      <c r="X203" s="66"/>
      <c r="Y203" s="66"/>
      <c r="Z203" s="66"/>
      <c r="AA203" s="66"/>
      <c r="AB203" s="66"/>
      <c r="AC203" s="66"/>
      <c r="AD203" s="66"/>
      <c r="AE203" s="66"/>
      <c r="AF203" s="66"/>
      <c r="AG203" s="66"/>
      <c r="AH203" s="66"/>
      <c r="AI203" s="66"/>
      <c r="AJ203" s="66"/>
      <c r="AK203" s="66"/>
      <c r="AL203" s="66"/>
      <c r="AM203" s="66"/>
      <c r="AN203" s="66"/>
      <c r="AO203" s="66"/>
      <c r="AP203" s="66"/>
      <c r="AQ203" s="66"/>
      <c r="AR203" s="66"/>
      <c r="AS203" s="66"/>
      <c r="AT203" s="62"/>
      <c r="AU203" s="63"/>
      <c r="AV203" s="63"/>
      <c r="AW203" s="63"/>
      <c r="AX203" s="63"/>
      <c r="AY203" s="63"/>
      <c r="AZ203" s="63"/>
      <c r="BA203" s="63"/>
      <c r="BB203" s="63"/>
      <c r="BC203" s="63"/>
      <c r="BD203" s="63"/>
      <c r="BE203" s="63"/>
      <c r="BF203" s="63"/>
      <c r="BG203" s="63"/>
      <c r="BH203" s="63"/>
      <c r="BI203" s="63"/>
      <c r="BJ203" s="63"/>
      <c r="BK203" s="63"/>
      <c r="BL203" s="63"/>
      <c r="BM203" s="63"/>
    </row>
    <row r="204" spans="1:65" ht="22.5" customHeight="1" x14ac:dyDescent="0.2">
      <c r="A204" s="29">
        <v>195</v>
      </c>
      <c r="B204" s="64"/>
      <c r="C204" s="24"/>
      <c r="D204" s="58"/>
      <c r="E204" s="24"/>
      <c r="F204" s="65"/>
      <c r="G204" s="66"/>
      <c r="H204" s="66"/>
      <c r="I204" s="66"/>
      <c r="J204" s="66"/>
      <c r="K204" s="66"/>
      <c r="L204" s="66"/>
      <c r="M204" s="66"/>
      <c r="N204" s="66"/>
      <c r="O204" s="66"/>
      <c r="P204" s="66"/>
      <c r="Q204" s="66"/>
      <c r="R204" s="66"/>
      <c r="S204" s="66"/>
      <c r="T204" s="66"/>
      <c r="U204" s="66"/>
      <c r="V204" s="66"/>
      <c r="W204" s="66"/>
      <c r="X204" s="66"/>
      <c r="Y204" s="66"/>
      <c r="Z204" s="66"/>
      <c r="AA204" s="66"/>
      <c r="AB204" s="66"/>
      <c r="AC204" s="66"/>
      <c r="AD204" s="66"/>
      <c r="AE204" s="66"/>
      <c r="AF204" s="66"/>
      <c r="AG204" s="66"/>
      <c r="AH204" s="66"/>
      <c r="AI204" s="66"/>
      <c r="AJ204" s="66"/>
      <c r="AK204" s="66"/>
      <c r="AL204" s="66"/>
      <c r="AM204" s="66"/>
      <c r="AN204" s="66"/>
      <c r="AO204" s="66"/>
      <c r="AP204" s="66"/>
      <c r="AQ204" s="66"/>
      <c r="AR204" s="66"/>
      <c r="AS204" s="66"/>
      <c r="AT204" s="62"/>
      <c r="AU204" s="63"/>
      <c r="AV204" s="63"/>
      <c r="AW204" s="63"/>
      <c r="AX204" s="63"/>
      <c r="AY204" s="63"/>
      <c r="AZ204" s="63"/>
      <c r="BA204" s="63"/>
      <c r="BB204" s="63"/>
      <c r="BC204" s="63"/>
      <c r="BD204" s="63"/>
      <c r="BE204" s="63"/>
      <c r="BF204" s="63"/>
      <c r="BG204" s="63"/>
      <c r="BH204" s="63"/>
      <c r="BI204" s="63"/>
      <c r="BJ204" s="63"/>
      <c r="BK204" s="63"/>
      <c r="BL204" s="63"/>
      <c r="BM204" s="63"/>
    </row>
    <row r="205" spans="1:65" ht="22.5" customHeight="1" x14ac:dyDescent="0.2">
      <c r="A205" s="29">
        <v>196</v>
      </c>
      <c r="B205" s="64"/>
      <c r="C205" s="24"/>
      <c r="D205" s="58"/>
      <c r="E205" s="24"/>
      <c r="F205" s="65"/>
      <c r="G205" s="66"/>
      <c r="H205" s="66"/>
      <c r="I205" s="66"/>
      <c r="J205" s="66"/>
      <c r="K205" s="66"/>
      <c r="L205" s="66"/>
      <c r="M205" s="66"/>
      <c r="N205" s="66"/>
      <c r="O205" s="66"/>
      <c r="P205" s="66"/>
      <c r="Q205" s="66"/>
      <c r="R205" s="66"/>
      <c r="S205" s="66"/>
      <c r="T205" s="66"/>
      <c r="U205" s="66"/>
      <c r="V205" s="66"/>
      <c r="W205" s="66"/>
      <c r="X205" s="66"/>
      <c r="Y205" s="66"/>
      <c r="Z205" s="66"/>
      <c r="AA205" s="66"/>
      <c r="AB205" s="66"/>
      <c r="AC205" s="66"/>
      <c r="AD205" s="66"/>
      <c r="AE205" s="66"/>
      <c r="AF205" s="66"/>
      <c r="AG205" s="66"/>
      <c r="AH205" s="66"/>
      <c r="AI205" s="66"/>
      <c r="AJ205" s="66"/>
      <c r="AK205" s="66"/>
      <c r="AL205" s="66"/>
      <c r="AM205" s="66"/>
      <c r="AN205" s="66"/>
      <c r="AO205" s="66"/>
      <c r="AP205" s="66"/>
      <c r="AQ205" s="66"/>
      <c r="AR205" s="66"/>
      <c r="AS205" s="66"/>
      <c r="AT205" s="62"/>
      <c r="AU205" s="63"/>
      <c r="AV205" s="63"/>
      <c r="AW205" s="63"/>
      <c r="AX205" s="63"/>
      <c r="AY205" s="63"/>
      <c r="AZ205" s="63"/>
      <c r="BA205" s="63"/>
      <c r="BB205" s="63"/>
      <c r="BC205" s="63"/>
      <c r="BD205" s="63"/>
      <c r="BE205" s="63"/>
      <c r="BF205" s="63"/>
      <c r="BG205" s="63"/>
      <c r="BH205" s="63"/>
      <c r="BI205" s="63"/>
      <c r="BJ205" s="63"/>
      <c r="BK205" s="63"/>
      <c r="BL205" s="63"/>
      <c r="BM205" s="63"/>
    </row>
    <row r="206" spans="1:65" ht="22.5" customHeight="1" x14ac:dyDescent="0.2">
      <c r="A206" s="29">
        <v>197</v>
      </c>
      <c r="B206" s="64"/>
      <c r="C206" s="24"/>
      <c r="D206" s="58"/>
      <c r="E206" s="24"/>
      <c r="F206" s="65"/>
      <c r="G206" s="66"/>
      <c r="H206" s="66"/>
      <c r="I206" s="66"/>
      <c r="J206" s="66"/>
      <c r="K206" s="66"/>
      <c r="L206" s="66"/>
      <c r="M206" s="66"/>
      <c r="N206" s="66"/>
      <c r="O206" s="66"/>
      <c r="P206" s="66"/>
      <c r="Q206" s="66"/>
      <c r="R206" s="66"/>
      <c r="S206" s="66"/>
      <c r="T206" s="66"/>
      <c r="U206" s="66"/>
      <c r="V206" s="66"/>
      <c r="W206" s="66"/>
      <c r="X206" s="66"/>
      <c r="Y206" s="66"/>
      <c r="Z206" s="66"/>
      <c r="AA206" s="66"/>
      <c r="AB206" s="66"/>
      <c r="AC206" s="66"/>
      <c r="AD206" s="66"/>
      <c r="AE206" s="66"/>
      <c r="AF206" s="66"/>
      <c r="AG206" s="66"/>
      <c r="AH206" s="66"/>
      <c r="AI206" s="66"/>
      <c r="AJ206" s="66"/>
      <c r="AK206" s="66"/>
      <c r="AL206" s="66"/>
      <c r="AM206" s="66"/>
      <c r="AN206" s="66"/>
      <c r="AO206" s="66"/>
      <c r="AP206" s="66"/>
      <c r="AQ206" s="66"/>
      <c r="AR206" s="66"/>
      <c r="AS206" s="66"/>
      <c r="AT206" s="62"/>
      <c r="AU206" s="63"/>
      <c r="AV206" s="63"/>
      <c r="AW206" s="63"/>
      <c r="AX206" s="63"/>
      <c r="AY206" s="63"/>
      <c r="AZ206" s="63"/>
      <c r="BA206" s="63"/>
      <c r="BB206" s="63"/>
      <c r="BC206" s="63"/>
      <c r="BD206" s="63"/>
      <c r="BE206" s="63"/>
      <c r="BF206" s="63"/>
      <c r="BG206" s="63"/>
      <c r="BH206" s="63"/>
      <c r="BI206" s="63"/>
      <c r="BJ206" s="63"/>
      <c r="BK206" s="63"/>
      <c r="BL206" s="63"/>
      <c r="BM206" s="63"/>
    </row>
    <row r="207" spans="1:65" ht="22.5" customHeight="1" x14ac:dyDescent="0.2">
      <c r="A207" s="29">
        <v>198</v>
      </c>
      <c r="B207" s="64"/>
      <c r="C207" s="24"/>
      <c r="D207" s="58"/>
      <c r="E207" s="24"/>
      <c r="F207" s="65"/>
      <c r="G207" s="66"/>
      <c r="H207" s="66"/>
      <c r="I207" s="66"/>
      <c r="J207" s="66"/>
      <c r="K207" s="66"/>
      <c r="L207" s="66"/>
      <c r="M207" s="66"/>
      <c r="N207" s="66"/>
      <c r="O207" s="66"/>
      <c r="P207" s="66"/>
      <c r="Q207" s="66"/>
      <c r="R207" s="66"/>
      <c r="S207" s="66"/>
      <c r="T207" s="66"/>
      <c r="U207" s="66"/>
      <c r="V207" s="66"/>
      <c r="W207" s="66"/>
      <c r="X207" s="66"/>
      <c r="Y207" s="66"/>
      <c r="Z207" s="66"/>
      <c r="AA207" s="66"/>
      <c r="AB207" s="66"/>
      <c r="AC207" s="66"/>
      <c r="AD207" s="66"/>
      <c r="AE207" s="66"/>
      <c r="AF207" s="66"/>
      <c r="AG207" s="66"/>
      <c r="AH207" s="66"/>
      <c r="AI207" s="66"/>
      <c r="AJ207" s="66"/>
      <c r="AK207" s="66"/>
      <c r="AL207" s="66"/>
      <c r="AM207" s="66"/>
      <c r="AN207" s="66"/>
      <c r="AO207" s="66"/>
      <c r="AP207" s="66"/>
      <c r="AQ207" s="66"/>
      <c r="AR207" s="66"/>
      <c r="AS207" s="66"/>
      <c r="AT207" s="62"/>
      <c r="AU207" s="63"/>
      <c r="AV207" s="63"/>
      <c r="AW207" s="63"/>
      <c r="AX207" s="63"/>
      <c r="AY207" s="63"/>
      <c r="AZ207" s="63"/>
      <c r="BA207" s="63"/>
      <c r="BB207" s="63"/>
      <c r="BC207" s="63"/>
      <c r="BD207" s="63"/>
      <c r="BE207" s="63"/>
      <c r="BF207" s="63"/>
      <c r="BG207" s="63"/>
      <c r="BH207" s="63"/>
      <c r="BI207" s="63"/>
      <c r="BJ207" s="63"/>
      <c r="BK207" s="63"/>
      <c r="BL207" s="63"/>
      <c r="BM207" s="63"/>
    </row>
    <row r="208" spans="1:65" ht="22.5" customHeight="1" x14ac:dyDescent="0.2">
      <c r="A208" s="29">
        <v>199</v>
      </c>
      <c r="B208" s="64"/>
      <c r="C208" s="24"/>
      <c r="D208" s="58"/>
      <c r="E208" s="24"/>
      <c r="F208" s="65"/>
      <c r="G208" s="66"/>
      <c r="H208" s="66"/>
      <c r="I208" s="66"/>
      <c r="J208" s="66"/>
      <c r="K208" s="66"/>
      <c r="L208" s="66"/>
      <c r="M208" s="66"/>
      <c r="N208" s="66"/>
      <c r="O208" s="66"/>
      <c r="P208" s="66"/>
      <c r="Q208" s="66"/>
      <c r="R208" s="66"/>
      <c r="S208" s="66"/>
      <c r="T208" s="66"/>
      <c r="U208" s="66"/>
      <c r="V208" s="66"/>
      <c r="W208" s="66"/>
      <c r="X208" s="66"/>
      <c r="Y208" s="66"/>
      <c r="Z208" s="66"/>
      <c r="AA208" s="66"/>
      <c r="AB208" s="66"/>
      <c r="AC208" s="66"/>
      <c r="AD208" s="66"/>
      <c r="AE208" s="66"/>
      <c r="AF208" s="66"/>
      <c r="AG208" s="66"/>
      <c r="AH208" s="66"/>
      <c r="AI208" s="66"/>
      <c r="AJ208" s="66"/>
      <c r="AK208" s="66"/>
      <c r="AL208" s="66"/>
      <c r="AM208" s="66"/>
      <c r="AN208" s="66"/>
      <c r="AO208" s="66"/>
      <c r="AP208" s="66"/>
      <c r="AQ208" s="66"/>
      <c r="AR208" s="66"/>
      <c r="AS208" s="66"/>
      <c r="AT208" s="62"/>
      <c r="AU208" s="63"/>
      <c r="AV208" s="63"/>
      <c r="AW208" s="63"/>
      <c r="AX208" s="63"/>
      <c r="AY208" s="63"/>
      <c r="AZ208" s="63"/>
      <c r="BA208" s="63"/>
      <c r="BB208" s="63"/>
      <c r="BC208" s="63"/>
      <c r="BD208" s="63"/>
      <c r="BE208" s="63"/>
      <c r="BF208" s="63"/>
      <c r="BG208" s="63"/>
      <c r="BH208" s="63"/>
      <c r="BI208" s="63"/>
      <c r="BJ208" s="63"/>
      <c r="BK208" s="63"/>
      <c r="BL208" s="63"/>
      <c r="BM208" s="63"/>
    </row>
    <row r="209" spans="1:65" ht="22.5" customHeight="1" x14ac:dyDescent="0.2">
      <c r="A209" s="29">
        <v>200</v>
      </c>
      <c r="B209" s="64"/>
      <c r="C209" s="24"/>
      <c r="D209" s="58"/>
      <c r="E209" s="24"/>
      <c r="F209" s="65"/>
      <c r="G209" s="66"/>
      <c r="H209" s="66"/>
      <c r="I209" s="66"/>
      <c r="J209" s="66"/>
      <c r="K209" s="66"/>
      <c r="L209" s="66"/>
      <c r="M209" s="66"/>
      <c r="N209" s="66"/>
      <c r="O209" s="66"/>
      <c r="P209" s="66"/>
      <c r="Q209" s="66"/>
      <c r="R209" s="66"/>
      <c r="S209" s="66"/>
      <c r="T209" s="66"/>
      <c r="U209" s="66"/>
      <c r="V209" s="66"/>
      <c r="W209" s="66"/>
      <c r="X209" s="66"/>
      <c r="Y209" s="66"/>
      <c r="Z209" s="66"/>
      <c r="AA209" s="66"/>
      <c r="AB209" s="66"/>
      <c r="AC209" s="66"/>
      <c r="AD209" s="66"/>
      <c r="AE209" s="66"/>
      <c r="AF209" s="66"/>
      <c r="AG209" s="66"/>
      <c r="AH209" s="66"/>
      <c r="AI209" s="66"/>
      <c r="AJ209" s="66"/>
      <c r="AK209" s="66"/>
      <c r="AL209" s="66"/>
      <c r="AM209" s="66"/>
      <c r="AN209" s="66"/>
      <c r="AO209" s="66"/>
      <c r="AP209" s="66"/>
      <c r="AQ209" s="66"/>
      <c r="AR209" s="66"/>
      <c r="AS209" s="66"/>
      <c r="AT209" s="62"/>
      <c r="AU209" s="63"/>
      <c r="AV209" s="63"/>
      <c r="AW209" s="63"/>
      <c r="AX209" s="63"/>
      <c r="AY209" s="63"/>
      <c r="AZ209" s="63"/>
      <c r="BA209" s="63"/>
      <c r="BB209" s="63"/>
      <c r="BC209" s="63"/>
      <c r="BD209" s="63"/>
      <c r="BE209" s="63"/>
      <c r="BF209" s="63"/>
      <c r="BG209" s="63"/>
      <c r="BH209" s="63"/>
      <c r="BI209" s="63"/>
      <c r="BJ209" s="63"/>
      <c r="BK209" s="63"/>
      <c r="BL209" s="63"/>
      <c r="BM209" s="63"/>
    </row>
    <row r="210" spans="1:65" ht="22.5" customHeight="1" x14ac:dyDescent="0.2">
      <c r="A210" s="29">
        <v>201</v>
      </c>
      <c r="B210" s="64"/>
      <c r="C210" s="24"/>
      <c r="D210" s="58"/>
      <c r="E210" s="24"/>
      <c r="F210" s="65"/>
      <c r="G210" s="66"/>
      <c r="H210" s="66"/>
      <c r="I210" s="66"/>
      <c r="J210" s="66"/>
      <c r="K210" s="66"/>
      <c r="L210" s="66"/>
      <c r="M210" s="66"/>
      <c r="N210" s="66"/>
      <c r="O210" s="66"/>
      <c r="P210" s="66"/>
      <c r="Q210" s="66"/>
      <c r="R210" s="66"/>
      <c r="S210" s="66"/>
      <c r="T210" s="66"/>
      <c r="U210" s="66"/>
      <c r="V210" s="66"/>
      <c r="W210" s="66"/>
      <c r="X210" s="66"/>
      <c r="Y210" s="66"/>
      <c r="Z210" s="66"/>
      <c r="AA210" s="66"/>
      <c r="AB210" s="66"/>
      <c r="AC210" s="66"/>
      <c r="AD210" s="66"/>
      <c r="AE210" s="66"/>
      <c r="AF210" s="66"/>
      <c r="AG210" s="66"/>
      <c r="AH210" s="66"/>
      <c r="AI210" s="66"/>
      <c r="AJ210" s="66"/>
      <c r="AK210" s="66"/>
      <c r="AL210" s="66"/>
      <c r="AM210" s="66"/>
      <c r="AN210" s="66"/>
      <c r="AO210" s="66"/>
      <c r="AP210" s="66"/>
      <c r="AQ210" s="66"/>
      <c r="AR210" s="66"/>
      <c r="AS210" s="66"/>
      <c r="AT210" s="62"/>
      <c r="AU210" s="63"/>
      <c r="AV210" s="63"/>
      <c r="AW210" s="63"/>
      <c r="AX210" s="63"/>
      <c r="AY210" s="63"/>
      <c r="AZ210" s="63"/>
      <c r="BA210" s="63"/>
      <c r="BB210" s="63"/>
      <c r="BC210" s="63"/>
      <c r="BD210" s="63"/>
      <c r="BE210" s="63"/>
      <c r="BF210" s="63"/>
      <c r="BG210" s="63"/>
      <c r="BH210" s="63"/>
      <c r="BI210" s="63"/>
      <c r="BJ210" s="63"/>
      <c r="BK210" s="63"/>
      <c r="BL210" s="63"/>
      <c r="BM210" s="63"/>
    </row>
    <row r="211" spans="1:65" ht="22.5" customHeight="1" x14ac:dyDescent="0.2">
      <c r="A211" s="29">
        <v>202</v>
      </c>
      <c r="B211" s="64"/>
      <c r="C211" s="24"/>
      <c r="D211" s="58"/>
      <c r="E211" s="24"/>
      <c r="F211" s="65"/>
      <c r="G211" s="66"/>
      <c r="H211" s="66"/>
      <c r="I211" s="66"/>
      <c r="J211" s="66"/>
      <c r="K211" s="66"/>
      <c r="L211" s="66"/>
      <c r="M211" s="66"/>
      <c r="N211" s="66"/>
      <c r="O211" s="66"/>
      <c r="P211" s="66"/>
      <c r="Q211" s="66"/>
      <c r="R211" s="66"/>
      <c r="S211" s="66"/>
      <c r="T211" s="66"/>
      <c r="U211" s="66"/>
      <c r="V211" s="66"/>
      <c r="W211" s="66"/>
      <c r="X211" s="66"/>
      <c r="Y211" s="66"/>
      <c r="Z211" s="66"/>
      <c r="AA211" s="66"/>
      <c r="AB211" s="66"/>
      <c r="AC211" s="66"/>
      <c r="AD211" s="66"/>
      <c r="AE211" s="66"/>
      <c r="AF211" s="66"/>
      <c r="AG211" s="66"/>
      <c r="AH211" s="66"/>
      <c r="AI211" s="66"/>
      <c r="AJ211" s="66"/>
      <c r="AK211" s="66"/>
      <c r="AL211" s="66"/>
      <c r="AM211" s="66"/>
      <c r="AN211" s="66"/>
      <c r="AO211" s="66"/>
      <c r="AP211" s="66"/>
      <c r="AQ211" s="66"/>
      <c r="AR211" s="66"/>
      <c r="AS211" s="66"/>
      <c r="AT211" s="62"/>
      <c r="AU211" s="63"/>
      <c r="AV211" s="63"/>
      <c r="AW211" s="63"/>
      <c r="AX211" s="63"/>
      <c r="AY211" s="63"/>
      <c r="AZ211" s="63"/>
      <c r="BA211" s="63"/>
      <c r="BB211" s="63"/>
      <c r="BC211" s="63"/>
      <c r="BD211" s="63"/>
      <c r="BE211" s="63"/>
      <c r="BF211" s="63"/>
      <c r="BG211" s="63"/>
      <c r="BH211" s="63"/>
      <c r="BI211" s="63"/>
      <c r="BJ211" s="63"/>
      <c r="BK211" s="63"/>
      <c r="BL211" s="63"/>
      <c r="BM211" s="63"/>
    </row>
    <row r="212" spans="1:65" ht="22.5" customHeight="1" x14ac:dyDescent="0.2">
      <c r="A212" s="29">
        <v>203</v>
      </c>
      <c r="B212" s="64"/>
      <c r="C212" s="24"/>
      <c r="D212" s="58"/>
      <c r="E212" s="24"/>
      <c r="F212" s="65"/>
      <c r="G212" s="66"/>
      <c r="H212" s="66"/>
      <c r="I212" s="66"/>
      <c r="J212" s="66"/>
      <c r="K212" s="66"/>
      <c r="L212" s="66"/>
      <c r="M212" s="66"/>
      <c r="N212" s="66"/>
      <c r="O212" s="66"/>
      <c r="P212" s="66"/>
      <c r="Q212" s="66"/>
      <c r="R212" s="66"/>
      <c r="S212" s="66"/>
      <c r="T212" s="66"/>
      <c r="U212" s="66"/>
      <c r="V212" s="66"/>
      <c r="W212" s="66"/>
      <c r="X212" s="66"/>
      <c r="Y212" s="66"/>
      <c r="Z212" s="66"/>
      <c r="AA212" s="66"/>
      <c r="AB212" s="66"/>
      <c r="AC212" s="66"/>
      <c r="AD212" s="66"/>
      <c r="AE212" s="66"/>
      <c r="AF212" s="66"/>
      <c r="AG212" s="66"/>
      <c r="AH212" s="66"/>
      <c r="AI212" s="66"/>
      <c r="AJ212" s="66"/>
      <c r="AK212" s="66"/>
      <c r="AL212" s="66"/>
      <c r="AM212" s="66"/>
      <c r="AN212" s="66"/>
      <c r="AO212" s="66"/>
      <c r="AP212" s="66"/>
      <c r="AQ212" s="66"/>
      <c r="AR212" s="66"/>
      <c r="AS212" s="66"/>
      <c r="AT212" s="62"/>
      <c r="AU212" s="63"/>
      <c r="AV212" s="63"/>
      <c r="AW212" s="63"/>
      <c r="AX212" s="63"/>
      <c r="AY212" s="63"/>
      <c r="AZ212" s="63"/>
      <c r="BA212" s="63"/>
      <c r="BB212" s="63"/>
      <c r="BC212" s="63"/>
      <c r="BD212" s="63"/>
      <c r="BE212" s="63"/>
      <c r="BF212" s="63"/>
      <c r="BG212" s="63"/>
      <c r="BH212" s="63"/>
      <c r="BI212" s="63"/>
      <c r="BJ212" s="63"/>
      <c r="BK212" s="63"/>
      <c r="BL212" s="63"/>
      <c r="BM212" s="63"/>
    </row>
    <row r="213" spans="1:65" ht="22.5" customHeight="1" x14ac:dyDescent="0.2">
      <c r="A213" s="29">
        <v>204</v>
      </c>
      <c r="B213" s="64"/>
      <c r="C213" s="24"/>
      <c r="D213" s="58"/>
      <c r="E213" s="24"/>
      <c r="F213" s="65"/>
      <c r="G213" s="66"/>
      <c r="H213" s="66"/>
      <c r="I213" s="66"/>
      <c r="J213" s="66"/>
      <c r="K213" s="66"/>
      <c r="L213" s="66"/>
      <c r="M213" s="66"/>
      <c r="N213" s="66"/>
      <c r="O213" s="66"/>
      <c r="P213" s="66"/>
      <c r="Q213" s="66"/>
      <c r="R213" s="66"/>
      <c r="S213" s="66"/>
      <c r="T213" s="66"/>
      <c r="U213" s="66"/>
      <c r="V213" s="66"/>
      <c r="W213" s="66"/>
      <c r="X213" s="66"/>
      <c r="Y213" s="66"/>
      <c r="Z213" s="66"/>
      <c r="AA213" s="66"/>
      <c r="AB213" s="66"/>
      <c r="AC213" s="66"/>
      <c r="AD213" s="66"/>
      <c r="AE213" s="66"/>
      <c r="AF213" s="66"/>
      <c r="AG213" s="66"/>
      <c r="AH213" s="66"/>
      <c r="AI213" s="66"/>
      <c r="AJ213" s="66"/>
      <c r="AK213" s="66"/>
      <c r="AL213" s="66"/>
      <c r="AM213" s="66"/>
      <c r="AN213" s="66"/>
      <c r="AO213" s="66"/>
      <c r="AP213" s="66"/>
      <c r="AQ213" s="66"/>
      <c r="AR213" s="66"/>
      <c r="AS213" s="66"/>
      <c r="AT213" s="62"/>
      <c r="AU213" s="63"/>
      <c r="AV213" s="63"/>
      <c r="AW213" s="63"/>
      <c r="AX213" s="63"/>
      <c r="AY213" s="63"/>
      <c r="AZ213" s="63"/>
      <c r="BA213" s="63"/>
      <c r="BB213" s="63"/>
      <c r="BC213" s="63"/>
      <c r="BD213" s="63"/>
      <c r="BE213" s="63"/>
      <c r="BF213" s="63"/>
      <c r="BG213" s="63"/>
      <c r="BH213" s="63"/>
      <c r="BI213" s="63"/>
      <c r="BJ213" s="63"/>
      <c r="BK213" s="63"/>
      <c r="BL213" s="63"/>
      <c r="BM213" s="63"/>
    </row>
    <row r="214" spans="1:65" ht="22.5" customHeight="1" x14ac:dyDescent="0.2">
      <c r="A214" s="29">
        <v>205</v>
      </c>
      <c r="B214" s="64"/>
      <c r="C214" s="24"/>
      <c r="D214" s="58"/>
      <c r="E214" s="24"/>
      <c r="F214" s="65"/>
      <c r="G214" s="66"/>
      <c r="H214" s="66"/>
      <c r="I214" s="66"/>
      <c r="J214" s="66"/>
      <c r="K214" s="66"/>
      <c r="L214" s="66"/>
      <c r="M214" s="66"/>
      <c r="N214" s="66"/>
      <c r="O214" s="66"/>
      <c r="P214" s="66"/>
      <c r="Q214" s="66"/>
      <c r="R214" s="66"/>
      <c r="S214" s="66"/>
      <c r="T214" s="66"/>
      <c r="U214" s="66"/>
      <c r="V214" s="66"/>
      <c r="W214" s="66"/>
      <c r="X214" s="66"/>
      <c r="Y214" s="66"/>
      <c r="Z214" s="66"/>
      <c r="AA214" s="66"/>
      <c r="AB214" s="66"/>
      <c r="AC214" s="66"/>
      <c r="AD214" s="66"/>
      <c r="AE214" s="66"/>
      <c r="AF214" s="66"/>
      <c r="AG214" s="66"/>
      <c r="AH214" s="66"/>
      <c r="AI214" s="66"/>
      <c r="AJ214" s="66"/>
      <c r="AK214" s="66"/>
      <c r="AL214" s="66"/>
      <c r="AM214" s="66"/>
      <c r="AN214" s="66"/>
      <c r="AO214" s="66"/>
      <c r="AP214" s="66"/>
      <c r="AQ214" s="66"/>
      <c r="AR214" s="66"/>
      <c r="AS214" s="66"/>
      <c r="AT214" s="62"/>
      <c r="AU214" s="63"/>
      <c r="AV214" s="63"/>
      <c r="AW214" s="63"/>
      <c r="AX214" s="63"/>
      <c r="AY214" s="63"/>
      <c r="AZ214" s="63"/>
      <c r="BA214" s="63"/>
      <c r="BB214" s="63"/>
      <c r="BC214" s="63"/>
      <c r="BD214" s="63"/>
      <c r="BE214" s="63"/>
      <c r="BF214" s="63"/>
      <c r="BG214" s="63"/>
      <c r="BH214" s="63"/>
      <c r="BI214" s="63"/>
      <c r="BJ214" s="63"/>
      <c r="BK214" s="63"/>
      <c r="BL214" s="63"/>
      <c r="BM214" s="63"/>
    </row>
    <row r="215" spans="1:65" ht="22.5" customHeight="1" x14ac:dyDescent="0.2">
      <c r="A215" s="29">
        <v>206</v>
      </c>
      <c r="B215" s="64"/>
      <c r="C215" s="24"/>
      <c r="D215" s="58"/>
      <c r="E215" s="24"/>
      <c r="F215" s="65"/>
      <c r="G215" s="66"/>
      <c r="H215" s="66"/>
      <c r="I215" s="66"/>
      <c r="J215" s="66"/>
      <c r="K215" s="66"/>
      <c r="L215" s="66"/>
      <c r="M215" s="66"/>
      <c r="N215" s="66"/>
      <c r="O215" s="66"/>
      <c r="P215" s="66"/>
      <c r="Q215" s="66"/>
      <c r="R215" s="66"/>
      <c r="S215" s="66"/>
      <c r="T215" s="66"/>
      <c r="U215" s="66"/>
      <c r="V215" s="66"/>
      <c r="W215" s="66"/>
      <c r="X215" s="66"/>
      <c r="Y215" s="66"/>
      <c r="Z215" s="66"/>
      <c r="AA215" s="66"/>
      <c r="AB215" s="66"/>
      <c r="AC215" s="66"/>
      <c r="AD215" s="66"/>
      <c r="AE215" s="66"/>
      <c r="AF215" s="66"/>
      <c r="AG215" s="66"/>
      <c r="AH215" s="66"/>
      <c r="AI215" s="66"/>
      <c r="AJ215" s="66"/>
      <c r="AK215" s="66"/>
      <c r="AL215" s="66"/>
      <c r="AM215" s="66"/>
      <c r="AN215" s="66"/>
      <c r="AO215" s="66"/>
      <c r="AP215" s="66"/>
      <c r="AQ215" s="66"/>
      <c r="AR215" s="66"/>
      <c r="AS215" s="66"/>
      <c r="AT215" s="62"/>
      <c r="AU215" s="63"/>
      <c r="AV215" s="63"/>
      <c r="AW215" s="63"/>
      <c r="AX215" s="63"/>
      <c r="AY215" s="63"/>
      <c r="AZ215" s="63"/>
      <c r="BA215" s="63"/>
      <c r="BB215" s="63"/>
      <c r="BC215" s="63"/>
      <c r="BD215" s="63"/>
      <c r="BE215" s="63"/>
      <c r="BF215" s="63"/>
      <c r="BG215" s="63"/>
      <c r="BH215" s="63"/>
      <c r="BI215" s="63"/>
      <c r="BJ215" s="63"/>
      <c r="BK215" s="63"/>
      <c r="BL215" s="63"/>
      <c r="BM215" s="63"/>
    </row>
    <row r="216" spans="1:65" ht="22.5" customHeight="1" x14ac:dyDescent="0.2">
      <c r="A216" s="29">
        <v>207</v>
      </c>
      <c r="B216" s="64"/>
      <c r="C216" s="24"/>
      <c r="D216" s="58"/>
      <c r="E216" s="24"/>
      <c r="F216" s="65"/>
      <c r="G216" s="66"/>
      <c r="H216" s="66"/>
      <c r="I216" s="66"/>
      <c r="J216" s="66"/>
      <c r="K216" s="66"/>
      <c r="L216" s="66"/>
      <c r="M216" s="66"/>
      <c r="N216" s="66"/>
      <c r="O216" s="66"/>
      <c r="P216" s="66"/>
      <c r="Q216" s="66"/>
      <c r="R216" s="66"/>
      <c r="S216" s="66"/>
      <c r="T216" s="66"/>
      <c r="U216" s="66"/>
      <c r="V216" s="66"/>
      <c r="W216" s="66"/>
      <c r="X216" s="66"/>
      <c r="Y216" s="66"/>
      <c r="Z216" s="66"/>
      <c r="AA216" s="66"/>
      <c r="AB216" s="66"/>
      <c r="AC216" s="66"/>
      <c r="AD216" s="66"/>
      <c r="AE216" s="66"/>
      <c r="AF216" s="66"/>
      <c r="AG216" s="66"/>
      <c r="AH216" s="66"/>
      <c r="AI216" s="66"/>
      <c r="AJ216" s="66"/>
      <c r="AK216" s="66"/>
      <c r="AL216" s="66"/>
      <c r="AM216" s="66"/>
      <c r="AN216" s="66"/>
      <c r="AO216" s="66"/>
      <c r="AP216" s="66"/>
      <c r="AQ216" s="66"/>
      <c r="AR216" s="66"/>
      <c r="AS216" s="66"/>
      <c r="AT216" s="62"/>
      <c r="AU216" s="63"/>
      <c r="AV216" s="63"/>
      <c r="AW216" s="63"/>
      <c r="AX216" s="63"/>
      <c r="AY216" s="63"/>
      <c r="AZ216" s="63"/>
      <c r="BA216" s="63"/>
      <c r="BB216" s="63"/>
      <c r="BC216" s="63"/>
      <c r="BD216" s="63"/>
      <c r="BE216" s="63"/>
      <c r="BF216" s="63"/>
      <c r="BG216" s="63"/>
      <c r="BH216" s="63"/>
      <c r="BI216" s="63"/>
      <c r="BJ216" s="63"/>
      <c r="BK216" s="63"/>
      <c r="BL216" s="63"/>
      <c r="BM216" s="63"/>
    </row>
    <row r="217" spans="1:65" ht="22.5" customHeight="1" x14ac:dyDescent="0.2">
      <c r="A217" s="29">
        <v>208</v>
      </c>
      <c r="B217" s="64"/>
      <c r="C217" s="24"/>
      <c r="D217" s="58"/>
      <c r="E217" s="24"/>
      <c r="F217" s="65"/>
      <c r="G217" s="66"/>
      <c r="H217" s="66"/>
      <c r="I217" s="66"/>
      <c r="J217" s="66"/>
      <c r="K217" s="66"/>
      <c r="L217" s="66"/>
      <c r="M217" s="66"/>
      <c r="N217" s="66"/>
      <c r="O217" s="66"/>
      <c r="P217" s="66"/>
      <c r="Q217" s="66"/>
      <c r="R217" s="66"/>
      <c r="S217" s="66"/>
      <c r="T217" s="66"/>
      <c r="U217" s="66"/>
      <c r="V217" s="66"/>
      <c r="W217" s="66"/>
      <c r="X217" s="66"/>
      <c r="Y217" s="66"/>
      <c r="Z217" s="66"/>
      <c r="AA217" s="66"/>
      <c r="AB217" s="66"/>
      <c r="AC217" s="66"/>
      <c r="AD217" s="66"/>
      <c r="AE217" s="66"/>
      <c r="AF217" s="66"/>
      <c r="AG217" s="66"/>
      <c r="AH217" s="66"/>
      <c r="AI217" s="66"/>
      <c r="AJ217" s="66"/>
      <c r="AK217" s="66"/>
      <c r="AL217" s="66"/>
      <c r="AM217" s="66"/>
      <c r="AN217" s="66"/>
      <c r="AO217" s="66"/>
      <c r="AP217" s="66"/>
      <c r="AQ217" s="66"/>
      <c r="AR217" s="66"/>
      <c r="AS217" s="66"/>
      <c r="AT217" s="62"/>
      <c r="AU217" s="63"/>
      <c r="AV217" s="63"/>
      <c r="AW217" s="63"/>
      <c r="AX217" s="63"/>
      <c r="AY217" s="63"/>
      <c r="AZ217" s="63"/>
      <c r="BA217" s="63"/>
      <c r="BB217" s="63"/>
      <c r="BC217" s="63"/>
      <c r="BD217" s="63"/>
      <c r="BE217" s="63"/>
      <c r="BF217" s="63"/>
      <c r="BG217" s="63"/>
      <c r="BH217" s="63"/>
      <c r="BI217" s="63"/>
      <c r="BJ217" s="63"/>
      <c r="BK217" s="63"/>
      <c r="BL217" s="63"/>
      <c r="BM217" s="63"/>
    </row>
    <row r="218" spans="1:65" ht="22.5" customHeight="1" x14ac:dyDescent="0.2">
      <c r="A218" s="29">
        <v>209</v>
      </c>
      <c r="B218" s="64"/>
      <c r="C218" s="24"/>
      <c r="D218" s="58"/>
      <c r="E218" s="24"/>
      <c r="F218" s="65"/>
      <c r="G218" s="66"/>
      <c r="H218" s="66"/>
      <c r="I218" s="66"/>
      <c r="J218" s="66"/>
      <c r="K218" s="66"/>
      <c r="L218" s="66"/>
      <c r="M218" s="66"/>
      <c r="N218" s="66"/>
      <c r="O218" s="66"/>
      <c r="P218" s="66"/>
      <c r="Q218" s="66"/>
      <c r="R218" s="66"/>
      <c r="S218" s="66"/>
      <c r="T218" s="66"/>
      <c r="U218" s="66"/>
      <c r="V218" s="66"/>
      <c r="W218" s="66"/>
      <c r="X218" s="66"/>
      <c r="Y218" s="66"/>
      <c r="Z218" s="66"/>
      <c r="AA218" s="66"/>
      <c r="AB218" s="66"/>
      <c r="AC218" s="66"/>
      <c r="AD218" s="66"/>
      <c r="AE218" s="66"/>
      <c r="AF218" s="66"/>
      <c r="AG218" s="66"/>
      <c r="AH218" s="66"/>
      <c r="AI218" s="66"/>
      <c r="AJ218" s="66"/>
      <c r="AK218" s="66"/>
      <c r="AL218" s="66"/>
      <c r="AM218" s="66"/>
      <c r="AN218" s="66"/>
      <c r="AO218" s="66"/>
      <c r="AP218" s="66"/>
      <c r="AQ218" s="66"/>
      <c r="AR218" s="66"/>
      <c r="AS218" s="66"/>
      <c r="AT218" s="62"/>
      <c r="AU218" s="63"/>
      <c r="AV218" s="63"/>
      <c r="AW218" s="63"/>
      <c r="AX218" s="63"/>
      <c r="AY218" s="63"/>
      <c r="AZ218" s="63"/>
      <c r="BA218" s="63"/>
      <c r="BB218" s="63"/>
      <c r="BC218" s="63"/>
      <c r="BD218" s="63"/>
      <c r="BE218" s="63"/>
      <c r="BF218" s="63"/>
      <c r="BG218" s="63"/>
      <c r="BH218" s="63"/>
      <c r="BI218" s="63"/>
      <c r="BJ218" s="63"/>
      <c r="BK218" s="63"/>
      <c r="BL218" s="63"/>
      <c r="BM218" s="63"/>
    </row>
    <row r="219" spans="1:65" ht="22.5" customHeight="1" x14ac:dyDescent="0.2">
      <c r="A219" s="29">
        <v>210</v>
      </c>
      <c r="B219" s="64"/>
      <c r="C219" s="24"/>
      <c r="D219" s="58"/>
      <c r="E219" s="24"/>
      <c r="F219" s="67"/>
      <c r="G219" s="68"/>
      <c r="H219" s="68"/>
      <c r="I219" s="68"/>
      <c r="J219" s="68"/>
      <c r="K219" s="68"/>
      <c r="L219" s="68"/>
      <c r="M219" s="68"/>
      <c r="N219" s="68"/>
      <c r="O219" s="68"/>
      <c r="P219" s="68"/>
      <c r="Q219" s="68"/>
      <c r="R219" s="68"/>
      <c r="S219" s="68"/>
      <c r="T219" s="68"/>
      <c r="U219" s="68"/>
      <c r="V219" s="68"/>
      <c r="W219" s="68"/>
      <c r="X219" s="68"/>
      <c r="Y219" s="68"/>
      <c r="Z219" s="68"/>
      <c r="AA219" s="68"/>
      <c r="AB219" s="68"/>
      <c r="AC219" s="68"/>
      <c r="AD219" s="68"/>
      <c r="AE219" s="68"/>
      <c r="AF219" s="68"/>
      <c r="AG219" s="68"/>
      <c r="AH219" s="68"/>
      <c r="AI219" s="68"/>
      <c r="AJ219" s="68"/>
      <c r="AK219" s="68"/>
      <c r="AL219" s="68"/>
      <c r="AM219" s="68"/>
      <c r="AN219" s="68"/>
      <c r="AO219" s="68"/>
      <c r="AP219" s="68"/>
      <c r="AQ219" s="68"/>
      <c r="AR219" s="68"/>
      <c r="AS219" s="68"/>
      <c r="AT219" s="62"/>
      <c r="AU219" s="63"/>
      <c r="AV219" s="63"/>
      <c r="AW219" s="63"/>
      <c r="AX219" s="63"/>
      <c r="AY219" s="63"/>
      <c r="AZ219" s="63"/>
      <c r="BA219" s="63"/>
      <c r="BB219" s="63"/>
      <c r="BC219" s="63"/>
      <c r="BD219" s="63"/>
      <c r="BE219" s="63"/>
      <c r="BF219" s="63"/>
      <c r="BG219" s="63"/>
      <c r="BH219" s="63"/>
      <c r="BI219" s="63"/>
      <c r="BJ219" s="63"/>
      <c r="BK219" s="63"/>
      <c r="BL219" s="63"/>
      <c r="BM219" s="63"/>
    </row>
    <row r="220" spans="1:65" ht="22.5" customHeight="1" x14ac:dyDescent="0.2">
      <c r="A220" s="29">
        <v>211</v>
      </c>
      <c r="B220" s="64"/>
      <c r="C220" s="24"/>
      <c r="D220" s="58"/>
      <c r="E220" s="24"/>
      <c r="F220" s="65"/>
      <c r="G220" s="66"/>
      <c r="H220" s="66"/>
      <c r="I220" s="66"/>
      <c r="J220" s="66"/>
      <c r="K220" s="66"/>
      <c r="L220" s="66"/>
      <c r="M220" s="66"/>
      <c r="N220" s="66"/>
      <c r="O220" s="66"/>
      <c r="P220" s="66"/>
      <c r="Q220" s="66"/>
      <c r="R220" s="66"/>
      <c r="S220" s="66"/>
      <c r="T220" s="66"/>
      <c r="U220" s="66"/>
      <c r="V220" s="66"/>
      <c r="W220" s="66"/>
      <c r="X220" s="66"/>
      <c r="Y220" s="66"/>
      <c r="Z220" s="66"/>
      <c r="AA220" s="66"/>
      <c r="AB220" s="66"/>
      <c r="AC220" s="66"/>
      <c r="AD220" s="66"/>
      <c r="AE220" s="66"/>
      <c r="AF220" s="66"/>
      <c r="AG220" s="66"/>
      <c r="AH220" s="66"/>
      <c r="AI220" s="66"/>
      <c r="AJ220" s="66"/>
      <c r="AK220" s="66"/>
      <c r="AL220" s="66"/>
      <c r="AM220" s="66"/>
      <c r="AN220" s="66"/>
      <c r="AO220" s="66"/>
      <c r="AP220" s="66"/>
      <c r="AQ220" s="66"/>
      <c r="AR220" s="66"/>
      <c r="AS220" s="66"/>
      <c r="AT220" s="62"/>
      <c r="AU220" s="63"/>
      <c r="AV220" s="63"/>
      <c r="AW220" s="63"/>
      <c r="AX220" s="63"/>
      <c r="AY220" s="63"/>
      <c r="AZ220" s="63"/>
      <c r="BA220" s="63"/>
      <c r="BB220" s="63"/>
      <c r="BC220" s="63"/>
      <c r="BD220" s="63"/>
      <c r="BE220" s="63"/>
      <c r="BF220" s="63"/>
      <c r="BG220" s="63"/>
      <c r="BH220" s="63"/>
      <c r="BI220" s="63"/>
      <c r="BJ220" s="63"/>
      <c r="BK220" s="63"/>
      <c r="BL220" s="63"/>
      <c r="BM220" s="63"/>
    </row>
    <row r="221" spans="1:65" ht="22.5" customHeight="1" x14ac:dyDescent="0.2">
      <c r="A221" s="29">
        <v>212</v>
      </c>
      <c r="B221" s="64"/>
      <c r="C221" s="24"/>
      <c r="D221" s="58"/>
      <c r="E221" s="24"/>
      <c r="F221" s="65"/>
      <c r="G221" s="66"/>
      <c r="H221" s="66"/>
      <c r="I221" s="66"/>
      <c r="J221" s="66"/>
      <c r="K221" s="66"/>
      <c r="L221" s="66"/>
      <c r="M221" s="66"/>
      <c r="N221" s="66"/>
      <c r="O221" s="66"/>
      <c r="P221" s="66"/>
      <c r="Q221" s="66"/>
      <c r="R221" s="66"/>
      <c r="S221" s="66"/>
      <c r="T221" s="66"/>
      <c r="U221" s="66"/>
      <c r="V221" s="66"/>
      <c r="W221" s="66"/>
      <c r="X221" s="66"/>
      <c r="Y221" s="66"/>
      <c r="Z221" s="66"/>
      <c r="AA221" s="66"/>
      <c r="AB221" s="66"/>
      <c r="AC221" s="66"/>
      <c r="AD221" s="66"/>
      <c r="AE221" s="66"/>
      <c r="AF221" s="66"/>
      <c r="AG221" s="66"/>
      <c r="AH221" s="66"/>
      <c r="AI221" s="66"/>
      <c r="AJ221" s="66"/>
      <c r="AK221" s="66"/>
      <c r="AL221" s="66"/>
      <c r="AM221" s="66"/>
      <c r="AN221" s="66"/>
      <c r="AO221" s="66"/>
      <c r="AP221" s="66"/>
      <c r="AQ221" s="66"/>
      <c r="AR221" s="66"/>
      <c r="AS221" s="66"/>
      <c r="AT221" s="62"/>
      <c r="AU221" s="63"/>
      <c r="AV221" s="63"/>
      <c r="AW221" s="63"/>
      <c r="AX221" s="63"/>
      <c r="AY221" s="63"/>
      <c r="AZ221" s="63"/>
      <c r="BA221" s="63"/>
      <c r="BB221" s="63"/>
      <c r="BC221" s="63"/>
      <c r="BD221" s="63"/>
      <c r="BE221" s="63"/>
      <c r="BF221" s="63"/>
      <c r="BG221" s="63"/>
      <c r="BH221" s="63"/>
      <c r="BI221" s="63"/>
      <c r="BJ221" s="63"/>
      <c r="BK221" s="63"/>
      <c r="BL221" s="63"/>
      <c r="BM221" s="63"/>
    </row>
    <row r="222" spans="1:65" ht="22.5" customHeight="1" x14ac:dyDescent="0.2">
      <c r="A222" s="29">
        <v>213</v>
      </c>
      <c r="B222" s="64"/>
      <c r="C222" s="24"/>
      <c r="D222" s="58"/>
      <c r="E222" s="24"/>
      <c r="F222" s="65"/>
      <c r="G222" s="66"/>
      <c r="H222" s="66"/>
      <c r="I222" s="66"/>
      <c r="J222" s="66"/>
      <c r="K222" s="66"/>
      <c r="L222" s="66"/>
      <c r="M222" s="66"/>
      <c r="N222" s="66"/>
      <c r="O222" s="66"/>
      <c r="P222" s="66"/>
      <c r="Q222" s="66"/>
      <c r="R222" s="66"/>
      <c r="S222" s="66"/>
      <c r="T222" s="66"/>
      <c r="U222" s="66"/>
      <c r="V222" s="66"/>
      <c r="W222" s="66"/>
      <c r="X222" s="66"/>
      <c r="Y222" s="66"/>
      <c r="Z222" s="66"/>
      <c r="AA222" s="66"/>
      <c r="AB222" s="66"/>
      <c r="AC222" s="66"/>
      <c r="AD222" s="66"/>
      <c r="AE222" s="66"/>
      <c r="AF222" s="66"/>
      <c r="AG222" s="66"/>
      <c r="AH222" s="66"/>
      <c r="AI222" s="66"/>
      <c r="AJ222" s="66"/>
      <c r="AK222" s="66"/>
      <c r="AL222" s="66"/>
      <c r="AM222" s="66"/>
      <c r="AN222" s="66"/>
      <c r="AO222" s="66"/>
      <c r="AP222" s="66"/>
      <c r="AQ222" s="66"/>
      <c r="AR222" s="66"/>
      <c r="AS222" s="66"/>
      <c r="AT222" s="62"/>
      <c r="AU222" s="63"/>
      <c r="AV222" s="63"/>
      <c r="AW222" s="63"/>
      <c r="AX222" s="63"/>
      <c r="AY222" s="63"/>
      <c r="AZ222" s="63"/>
      <c r="BA222" s="63"/>
      <c r="BB222" s="63"/>
      <c r="BC222" s="63"/>
      <c r="BD222" s="63"/>
      <c r="BE222" s="63"/>
      <c r="BF222" s="63"/>
      <c r="BG222" s="63"/>
      <c r="BH222" s="63"/>
      <c r="BI222" s="63"/>
      <c r="BJ222" s="63"/>
      <c r="BK222" s="63"/>
      <c r="BL222" s="63"/>
      <c r="BM222" s="63"/>
    </row>
    <row r="223" spans="1:65" ht="22.5" customHeight="1" x14ac:dyDescent="0.2">
      <c r="A223" s="29">
        <v>214</v>
      </c>
      <c r="B223" s="64"/>
      <c r="C223" s="24"/>
      <c r="D223" s="58"/>
      <c r="E223" s="24"/>
      <c r="F223" s="65"/>
      <c r="G223" s="66"/>
      <c r="H223" s="66"/>
      <c r="I223" s="66"/>
      <c r="J223" s="66"/>
      <c r="K223" s="66"/>
      <c r="L223" s="66"/>
      <c r="M223" s="66"/>
      <c r="N223" s="66"/>
      <c r="O223" s="66"/>
      <c r="P223" s="66"/>
      <c r="Q223" s="66"/>
      <c r="R223" s="66"/>
      <c r="S223" s="66"/>
      <c r="T223" s="66"/>
      <c r="U223" s="66"/>
      <c r="V223" s="66"/>
      <c r="W223" s="66"/>
      <c r="X223" s="66"/>
      <c r="Y223" s="66"/>
      <c r="Z223" s="66"/>
      <c r="AA223" s="66"/>
      <c r="AB223" s="66"/>
      <c r="AC223" s="66"/>
      <c r="AD223" s="66"/>
      <c r="AE223" s="66"/>
      <c r="AF223" s="66"/>
      <c r="AG223" s="66"/>
      <c r="AH223" s="66"/>
      <c r="AI223" s="66"/>
      <c r="AJ223" s="66"/>
      <c r="AK223" s="66"/>
      <c r="AL223" s="66"/>
      <c r="AM223" s="66"/>
      <c r="AN223" s="66"/>
      <c r="AO223" s="66"/>
      <c r="AP223" s="66"/>
      <c r="AQ223" s="66"/>
      <c r="AR223" s="66"/>
      <c r="AS223" s="66"/>
      <c r="AT223" s="62"/>
      <c r="AU223" s="63"/>
      <c r="AV223" s="63"/>
      <c r="AW223" s="63"/>
      <c r="AX223" s="63"/>
      <c r="AY223" s="63"/>
      <c r="AZ223" s="63"/>
      <c r="BA223" s="63"/>
      <c r="BB223" s="63"/>
      <c r="BC223" s="63"/>
      <c r="BD223" s="63"/>
      <c r="BE223" s="63"/>
      <c r="BF223" s="63"/>
      <c r="BG223" s="63"/>
      <c r="BH223" s="63"/>
      <c r="BI223" s="63"/>
      <c r="BJ223" s="63"/>
      <c r="BK223" s="63"/>
      <c r="BL223" s="63"/>
      <c r="BM223" s="63"/>
    </row>
    <row r="224" spans="1:65" ht="22.5" customHeight="1" x14ac:dyDescent="0.2">
      <c r="A224" s="29">
        <v>215</v>
      </c>
      <c r="B224" s="64"/>
      <c r="C224" s="24"/>
      <c r="D224" s="58"/>
      <c r="E224" s="24"/>
      <c r="F224" s="65"/>
      <c r="G224" s="66"/>
      <c r="H224" s="66"/>
      <c r="I224" s="66"/>
      <c r="J224" s="66"/>
      <c r="K224" s="66"/>
      <c r="L224" s="66"/>
      <c r="M224" s="66"/>
      <c r="N224" s="66"/>
      <c r="O224" s="66"/>
      <c r="P224" s="66"/>
      <c r="Q224" s="66"/>
      <c r="R224" s="66"/>
      <c r="S224" s="66"/>
      <c r="T224" s="66"/>
      <c r="U224" s="66"/>
      <c r="V224" s="66"/>
      <c r="W224" s="66"/>
      <c r="X224" s="66"/>
      <c r="Y224" s="66"/>
      <c r="Z224" s="66"/>
      <c r="AA224" s="66"/>
      <c r="AB224" s="66"/>
      <c r="AC224" s="66"/>
      <c r="AD224" s="66"/>
      <c r="AE224" s="66"/>
      <c r="AF224" s="66"/>
      <c r="AG224" s="66"/>
      <c r="AH224" s="66"/>
      <c r="AI224" s="66"/>
      <c r="AJ224" s="66"/>
      <c r="AK224" s="66"/>
      <c r="AL224" s="66"/>
      <c r="AM224" s="66"/>
      <c r="AN224" s="66"/>
      <c r="AO224" s="66"/>
      <c r="AP224" s="66"/>
      <c r="AQ224" s="66"/>
      <c r="AR224" s="66"/>
      <c r="AS224" s="66"/>
      <c r="AT224" s="62"/>
      <c r="AU224" s="63"/>
      <c r="AV224" s="63"/>
      <c r="AW224" s="63"/>
      <c r="AX224" s="63"/>
      <c r="AY224" s="63"/>
      <c r="AZ224" s="63"/>
      <c r="BA224" s="63"/>
      <c r="BB224" s="63"/>
      <c r="BC224" s="63"/>
      <c r="BD224" s="63"/>
      <c r="BE224" s="63"/>
      <c r="BF224" s="63"/>
      <c r="BG224" s="63"/>
      <c r="BH224" s="63"/>
      <c r="BI224" s="63"/>
      <c r="BJ224" s="63"/>
      <c r="BK224" s="63"/>
      <c r="BL224" s="63"/>
      <c r="BM224" s="63"/>
    </row>
    <row r="225" spans="1:65" ht="22.5" customHeight="1" x14ac:dyDescent="0.2">
      <c r="A225" s="29">
        <v>216</v>
      </c>
      <c r="B225" s="64"/>
      <c r="C225" s="24"/>
      <c r="D225" s="58"/>
      <c r="E225" s="24"/>
      <c r="F225" s="65"/>
      <c r="G225" s="66"/>
      <c r="H225" s="66"/>
      <c r="I225" s="66"/>
      <c r="J225" s="66"/>
      <c r="K225" s="66"/>
      <c r="L225" s="66"/>
      <c r="M225" s="66"/>
      <c r="N225" s="66"/>
      <c r="O225" s="66"/>
      <c r="P225" s="66"/>
      <c r="Q225" s="66"/>
      <c r="R225" s="66"/>
      <c r="S225" s="66"/>
      <c r="T225" s="66"/>
      <c r="U225" s="66"/>
      <c r="V225" s="66"/>
      <c r="W225" s="66"/>
      <c r="X225" s="66"/>
      <c r="Y225" s="66"/>
      <c r="Z225" s="66"/>
      <c r="AA225" s="66"/>
      <c r="AB225" s="66"/>
      <c r="AC225" s="66"/>
      <c r="AD225" s="66"/>
      <c r="AE225" s="66"/>
      <c r="AF225" s="66"/>
      <c r="AG225" s="66"/>
      <c r="AH225" s="66"/>
      <c r="AI225" s="66"/>
      <c r="AJ225" s="66"/>
      <c r="AK225" s="66"/>
      <c r="AL225" s="66"/>
      <c r="AM225" s="66"/>
      <c r="AN225" s="66"/>
      <c r="AO225" s="66"/>
      <c r="AP225" s="66"/>
      <c r="AQ225" s="66"/>
      <c r="AR225" s="66"/>
      <c r="AS225" s="66"/>
      <c r="AT225" s="62"/>
      <c r="AU225" s="63"/>
      <c r="AV225" s="63"/>
      <c r="AW225" s="63"/>
      <c r="AX225" s="63"/>
      <c r="AY225" s="63"/>
      <c r="AZ225" s="63"/>
      <c r="BA225" s="63"/>
      <c r="BB225" s="63"/>
      <c r="BC225" s="63"/>
      <c r="BD225" s="63"/>
      <c r="BE225" s="63"/>
      <c r="BF225" s="63"/>
      <c r="BG225" s="63"/>
      <c r="BH225" s="63"/>
      <c r="BI225" s="63"/>
      <c r="BJ225" s="63"/>
      <c r="BK225" s="63"/>
      <c r="BL225" s="63"/>
      <c r="BM225" s="63"/>
    </row>
    <row r="226" spans="1:65" ht="22.5" customHeight="1" x14ac:dyDescent="0.2">
      <c r="A226" s="29">
        <v>217</v>
      </c>
      <c r="B226" s="64"/>
      <c r="C226" s="24"/>
      <c r="D226" s="58"/>
      <c r="E226" s="24"/>
      <c r="F226" s="65"/>
      <c r="G226" s="66"/>
      <c r="H226" s="66"/>
      <c r="I226" s="66"/>
      <c r="J226" s="66"/>
      <c r="K226" s="66"/>
      <c r="L226" s="66"/>
      <c r="M226" s="66"/>
      <c r="N226" s="66"/>
      <c r="O226" s="66"/>
      <c r="P226" s="66"/>
      <c r="Q226" s="66"/>
      <c r="R226" s="66"/>
      <c r="S226" s="66"/>
      <c r="T226" s="66"/>
      <c r="U226" s="66"/>
      <c r="V226" s="66"/>
      <c r="W226" s="66"/>
      <c r="X226" s="66"/>
      <c r="Y226" s="66"/>
      <c r="Z226" s="66"/>
      <c r="AA226" s="66"/>
      <c r="AB226" s="66"/>
      <c r="AC226" s="66"/>
      <c r="AD226" s="66"/>
      <c r="AE226" s="66"/>
      <c r="AF226" s="66"/>
      <c r="AG226" s="66"/>
      <c r="AH226" s="66"/>
      <c r="AI226" s="66"/>
      <c r="AJ226" s="66"/>
      <c r="AK226" s="66"/>
      <c r="AL226" s="66"/>
      <c r="AM226" s="66"/>
      <c r="AN226" s="66"/>
      <c r="AO226" s="66"/>
      <c r="AP226" s="66"/>
      <c r="AQ226" s="66"/>
      <c r="AR226" s="66"/>
      <c r="AS226" s="66"/>
      <c r="AT226" s="62"/>
      <c r="AU226" s="63"/>
      <c r="AV226" s="63"/>
      <c r="AW226" s="63"/>
      <c r="AX226" s="63"/>
      <c r="AY226" s="63"/>
      <c r="AZ226" s="63"/>
      <c r="BA226" s="63"/>
      <c r="BB226" s="63"/>
      <c r="BC226" s="63"/>
      <c r="BD226" s="63"/>
      <c r="BE226" s="63"/>
      <c r="BF226" s="63"/>
      <c r="BG226" s="63"/>
      <c r="BH226" s="63"/>
      <c r="BI226" s="63"/>
      <c r="BJ226" s="63"/>
      <c r="BK226" s="63"/>
      <c r="BL226" s="63"/>
      <c r="BM226" s="63"/>
    </row>
    <row r="227" spans="1:65" ht="22.5" customHeight="1" x14ac:dyDescent="0.2">
      <c r="A227" s="29">
        <v>218</v>
      </c>
      <c r="B227" s="64"/>
      <c r="C227" s="24"/>
      <c r="D227" s="58"/>
      <c r="E227" s="24"/>
      <c r="F227" s="65"/>
      <c r="G227" s="66"/>
      <c r="H227" s="66"/>
      <c r="I227" s="66"/>
      <c r="J227" s="66"/>
      <c r="K227" s="66"/>
      <c r="L227" s="66"/>
      <c r="M227" s="66"/>
      <c r="N227" s="66"/>
      <c r="O227" s="66"/>
      <c r="P227" s="66"/>
      <c r="Q227" s="66"/>
      <c r="R227" s="66"/>
      <c r="S227" s="66"/>
      <c r="T227" s="66"/>
      <c r="U227" s="66"/>
      <c r="V227" s="66"/>
      <c r="W227" s="66"/>
      <c r="X227" s="66"/>
      <c r="Y227" s="66"/>
      <c r="Z227" s="66"/>
      <c r="AA227" s="66"/>
      <c r="AB227" s="66"/>
      <c r="AC227" s="66"/>
      <c r="AD227" s="66"/>
      <c r="AE227" s="66"/>
      <c r="AF227" s="66"/>
      <c r="AG227" s="66"/>
      <c r="AH227" s="66"/>
      <c r="AI227" s="66"/>
      <c r="AJ227" s="66"/>
      <c r="AK227" s="66"/>
      <c r="AL227" s="66"/>
      <c r="AM227" s="66"/>
      <c r="AN227" s="66"/>
      <c r="AO227" s="66"/>
      <c r="AP227" s="66"/>
      <c r="AQ227" s="66"/>
      <c r="AR227" s="66"/>
      <c r="AS227" s="66"/>
      <c r="AT227" s="62"/>
      <c r="AU227" s="63"/>
      <c r="AV227" s="63"/>
      <c r="AW227" s="63"/>
      <c r="AX227" s="63"/>
      <c r="AY227" s="63"/>
      <c r="AZ227" s="63"/>
      <c r="BA227" s="63"/>
      <c r="BB227" s="63"/>
      <c r="BC227" s="63"/>
      <c r="BD227" s="63"/>
      <c r="BE227" s="63"/>
      <c r="BF227" s="63"/>
      <c r="BG227" s="63"/>
      <c r="BH227" s="63"/>
      <c r="BI227" s="63"/>
      <c r="BJ227" s="63"/>
      <c r="BK227" s="63"/>
      <c r="BL227" s="63"/>
      <c r="BM227" s="63"/>
    </row>
    <row r="228" spans="1:65" ht="22.5" customHeight="1" x14ac:dyDescent="0.2">
      <c r="A228" s="29">
        <v>219</v>
      </c>
      <c r="B228" s="64"/>
      <c r="C228" s="24"/>
      <c r="D228" s="58"/>
      <c r="E228" s="24"/>
      <c r="F228" s="65"/>
      <c r="G228" s="66"/>
      <c r="H228" s="66"/>
      <c r="I228" s="66"/>
      <c r="J228" s="66"/>
      <c r="K228" s="66"/>
      <c r="L228" s="66"/>
      <c r="M228" s="66"/>
      <c r="N228" s="66"/>
      <c r="O228" s="66"/>
      <c r="P228" s="66"/>
      <c r="Q228" s="66"/>
      <c r="R228" s="66"/>
      <c r="S228" s="66"/>
      <c r="T228" s="66"/>
      <c r="U228" s="66"/>
      <c r="V228" s="66"/>
      <c r="W228" s="66"/>
      <c r="X228" s="66"/>
      <c r="Y228" s="66"/>
      <c r="Z228" s="66"/>
      <c r="AA228" s="66"/>
      <c r="AB228" s="66"/>
      <c r="AC228" s="66"/>
      <c r="AD228" s="66"/>
      <c r="AE228" s="66"/>
      <c r="AF228" s="66"/>
      <c r="AG228" s="66"/>
      <c r="AH228" s="66"/>
      <c r="AI228" s="66"/>
      <c r="AJ228" s="66"/>
      <c r="AK228" s="66"/>
      <c r="AL228" s="66"/>
      <c r="AM228" s="66"/>
      <c r="AN228" s="66"/>
      <c r="AO228" s="66"/>
      <c r="AP228" s="66"/>
      <c r="AQ228" s="66"/>
      <c r="AR228" s="66"/>
      <c r="AS228" s="66"/>
      <c r="AT228" s="62"/>
      <c r="AU228" s="63"/>
      <c r="AV228" s="63"/>
      <c r="AW228" s="63"/>
      <c r="AX228" s="63"/>
      <c r="AY228" s="63"/>
      <c r="AZ228" s="63"/>
      <c r="BA228" s="63"/>
      <c r="BB228" s="63"/>
      <c r="BC228" s="63"/>
      <c r="BD228" s="63"/>
      <c r="BE228" s="63"/>
      <c r="BF228" s="63"/>
      <c r="BG228" s="63"/>
      <c r="BH228" s="63"/>
      <c r="BI228" s="63"/>
      <c r="BJ228" s="63"/>
      <c r="BK228" s="63"/>
      <c r="BL228" s="63"/>
      <c r="BM228" s="63"/>
    </row>
    <row r="229" spans="1:65" ht="22.5" customHeight="1" x14ac:dyDescent="0.2">
      <c r="A229" s="29">
        <v>220</v>
      </c>
      <c r="B229" s="64"/>
      <c r="C229" s="24"/>
      <c r="D229" s="58"/>
      <c r="E229" s="24"/>
      <c r="F229" s="65"/>
      <c r="G229" s="66"/>
      <c r="H229" s="66"/>
      <c r="I229" s="66"/>
      <c r="J229" s="66"/>
      <c r="K229" s="66"/>
      <c r="L229" s="66"/>
      <c r="M229" s="66"/>
      <c r="N229" s="66"/>
      <c r="O229" s="66"/>
      <c r="P229" s="66"/>
      <c r="Q229" s="66"/>
      <c r="R229" s="66"/>
      <c r="S229" s="66"/>
      <c r="T229" s="66"/>
      <c r="U229" s="66"/>
      <c r="V229" s="66"/>
      <c r="W229" s="66"/>
      <c r="X229" s="66"/>
      <c r="Y229" s="66"/>
      <c r="Z229" s="66"/>
      <c r="AA229" s="66"/>
      <c r="AB229" s="66"/>
      <c r="AC229" s="66"/>
      <c r="AD229" s="66"/>
      <c r="AE229" s="66"/>
      <c r="AF229" s="66"/>
      <c r="AG229" s="66"/>
      <c r="AH229" s="66"/>
      <c r="AI229" s="66"/>
      <c r="AJ229" s="66"/>
      <c r="AK229" s="66"/>
      <c r="AL229" s="66"/>
      <c r="AM229" s="66"/>
      <c r="AN229" s="66"/>
      <c r="AO229" s="66"/>
      <c r="AP229" s="66"/>
      <c r="AQ229" s="66"/>
      <c r="AR229" s="66"/>
      <c r="AS229" s="66"/>
      <c r="AT229" s="62"/>
      <c r="AU229" s="63"/>
      <c r="AV229" s="63"/>
      <c r="AW229" s="63"/>
      <c r="AX229" s="63"/>
      <c r="AY229" s="63"/>
      <c r="AZ229" s="63"/>
      <c r="BA229" s="63"/>
      <c r="BB229" s="63"/>
      <c r="BC229" s="63"/>
      <c r="BD229" s="63"/>
      <c r="BE229" s="63"/>
      <c r="BF229" s="63"/>
      <c r="BG229" s="63"/>
      <c r="BH229" s="63"/>
      <c r="BI229" s="63"/>
      <c r="BJ229" s="63"/>
      <c r="BK229" s="63"/>
      <c r="BL229" s="63"/>
      <c r="BM229" s="63"/>
    </row>
    <row r="230" spans="1:65" ht="22.5" customHeight="1" x14ac:dyDescent="0.2">
      <c r="A230" s="29">
        <v>221</v>
      </c>
      <c r="B230" s="64"/>
      <c r="C230" s="24"/>
      <c r="D230" s="58"/>
      <c r="E230" s="24"/>
      <c r="F230" s="65"/>
      <c r="G230" s="66"/>
      <c r="H230" s="66"/>
      <c r="I230" s="66"/>
      <c r="J230" s="66"/>
      <c r="K230" s="66"/>
      <c r="L230" s="66"/>
      <c r="M230" s="66"/>
      <c r="N230" s="66"/>
      <c r="O230" s="66"/>
      <c r="P230" s="66"/>
      <c r="Q230" s="66"/>
      <c r="R230" s="66"/>
      <c r="S230" s="66"/>
      <c r="T230" s="66"/>
      <c r="U230" s="66"/>
      <c r="V230" s="66"/>
      <c r="W230" s="66"/>
      <c r="X230" s="66"/>
      <c r="Y230" s="66"/>
      <c r="Z230" s="66"/>
      <c r="AA230" s="66"/>
      <c r="AB230" s="66"/>
      <c r="AC230" s="66"/>
      <c r="AD230" s="66"/>
      <c r="AE230" s="66"/>
      <c r="AF230" s="66"/>
      <c r="AG230" s="66"/>
      <c r="AH230" s="66"/>
      <c r="AI230" s="66"/>
      <c r="AJ230" s="66"/>
      <c r="AK230" s="66"/>
      <c r="AL230" s="66"/>
      <c r="AM230" s="66"/>
      <c r="AN230" s="66"/>
      <c r="AO230" s="66"/>
      <c r="AP230" s="66"/>
      <c r="AQ230" s="66"/>
      <c r="AR230" s="66"/>
      <c r="AS230" s="66"/>
      <c r="AT230" s="62"/>
      <c r="AU230" s="63"/>
      <c r="AV230" s="63"/>
      <c r="AW230" s="63"/>
      <c r="AX230" s="63"/>
      <c r="AY230" s="63"/>
      <c r="AZ230" s="63"/>
      <c r="BA230" s="63"/>
      <c r="BB230" s="63"/>
      <c r="BC230" s="63"/>
      <c r="BD230" s="63"/>
      <c r="BE230" s="63"/>
      <c r="BF230" s="63"/>
      <c r="BG230" s="63"/>
      <c r="BH230" s="63"/>
      <c r="BI230" s="63"/>
      <c r="BJ230" s="63"/>
      <c r="BK230" s="63"/>
      <c r="BL230" s="63"/>
      <c r="BM230" s="63"/>
    </row>
    <row r="231" spans="1:65" ht="22.5" customHeight="1" x14ac:dyDescent="0.2">
      <c r="A231" s="29">
        <v>222</v>
      </c>
      <c r="B231" s="64"/>
      <c r="C231" s="24"/>
      <c r="D231" s="58"/>
      <c r="E231" s="24"/>
      <c r="F231" s="65"/>
      <c r="G231" s="66"/>
      <c r="H231" s="66"/>
      <c r="I231" s="66"/>
      <c r="J231" s="66"/>
      <c r="K231" s="66"/>
      <c r="L231" s="66"/>
      <c r="M231" s="66"/>
      <c r="N231" s="66"/>
      <c r="O231" s="66"/>
      <c r="P231" s="66"/>
      <c r="Q231" s="66"/>
      <c r="R231" s="66"/>
      <c r="S231" s="66"/>
      <c r="T231" s="66"/>
      <c r="U231" s="66"/>
      <c r="V231" s="66"/>
      <c r="W231" s="66"/>
      <c r="X231" s="66"/>
      <c r="Y231" s="66"/>
      <c r="Z231" s="66"/>
      <c r="AA231" s="66"/>
      <c r="AB231" s="66"/>
      <c r="AC231" s="66"/>
      <c r="AD231" s="66"/>
      <c r="AE231" s="66"/>
      <c r="AF231" s="66"/>
      <c r="AG231" s="66"/>
      <c r="AH231" s="66"/>
      <c r="AI231" s="66"/>
      <c r="AJ231" s="66"/>
      <c r="AK231" s="66"/>
      <c r="AL231" s="66"/>
      <c r="AM231" s="66"/>
      <c r="AN231" s="66"/>
      <c r="AO231" s="66"/>
      <c r="AP231" s="66"/>
      <c r="AQ231" s="66"/>
      <c r="AR231" s="66"/>
      <c r="AS231" s="66"/>
      <c r="AT231" s="62"/>
      <c r="AU231" s="63"/>
      <c r="AV231" s="63"/>
      <c r="AW231" s="63"/>
      <c r="AX231" s="63"/>
      <c r="AY231" s="63"/>
      <c r="AZ231" s="63"/>
      <c r="BA231" s="63"/>
      <c r="BB231" s="63"/>
      <c r="BC231" s="63"/>
      <c r="BD231" s="63"/>
      <c r="BE231" s="63"/>
      <c r="BF231" s="63"/>
      <c r="BG231" s="63"/>
      <c r="BH231" s="63"/>
      <c r="BI231" s="63"/>
      <c r="BJ231" s="63"/>
      <c r="BK231" s="63"/>
      <c r="BL231" s="63"/>
      <c r="BM231" s="63"/>
    </row>
    <row r="232" spans="1:65" ht="22.5" customHeight="1" x14ac:dyDescent="0.2">
      <c r="A232" s="29">
        <v>223</v>
      </c>
      <c r="B232" s="64"/>
      <c r="C232" s="24"/>
      <c r="D232" s="58"/>
      <c r="E232" s="24"/>
      <c r="F232" s="65"/>
      <c r="G232" s="66"/>
      <c r="H232" s="66"/>
      <c r="I232" s="66"/>
      <c r="J232" s="66"/>
      <c r="K232" s="66"/>
      <c r="L232" s="66"/>
      <c r="M232" s="66"/>
      <c r="N232" s="66"/>
      <c r="O232" s="66"/>
      <c r="P232" s="66"/>
      <c r="Q232" s="66"/>
      <c r="R232" s="66"/>
      <c r="S232" s="66"/>
      <c r="T232" s="66"/>
      <c r="U232" s="66"/>
      <c r="V232" s="66"/>
      <c r="W232" s="66"/>
      <c r="X232" s="66"/>
      <c r="Y232" s="66"/>
      <c r="Z232" s="66"/>
      <c r="AA232" s="66"/>
      <c r="AB232" s="66"/>
      <c r="AC232" s="66"/>
      <c r="AD232" s="66"/>
      <c r="AE232" s="66"/>
      <c r="AF232" s="66"/>
      <c r="AG232" s="66"/>
      <c r="AH232" s="66"/>
      <c r="AI232" s="66"/>
      <c r="AJ232" s="66"/>
      <c r="AK232" s="66"/>
      <c r="AL232" s="66"/>
      <c r="AM232" s="66"/>
      <c r="AN232" s="66"/>
      <c r="AO232" s="66"/>
      <c r="AP232" s="66"/>
      <c r="AQ232" s="66"/>
      <c r="AR232" s="66"/>
      <c r="AS232" s="66"/>
      <c r="AT232" s="62"/>
      <c r="AU232" s="63"/>
      <c r="AV232" s="63"/>
      <c r="AW232" s="63"/>
      <c r="AX232" s="63"/>
      <c r="AY232" s="63"/>
      <c r="AZ232" s="63"/>
      <c r="BA232" s="63"/>
      <c r="BB232" s="63"/>
      <c r="BC232" s="63"/>
      <c r="BD232" s="63"/>
      <c r="BE232" s="63"/>
      <c r="BF232" s="63"/>
      <c r="BG232" s="63"/>
      <c r="BH232" s="63"/>
      <c r="BI232" s="63"/>
      <c r="BJ232" s="63"/>
      <c r="BK232" s="63"/>
      <c r="BL232" s="63"/>
      <c r="BM232" s="63"/>
    </row>
    <row r="233" spans="1:65" ht="22.5" customHeight="1" x14ac:dyDescent="0.2">
      <c r="A233" s="29">
        <v>224</v>
      </c>
      <c r="B233" s="64"/>
      <c r="C233" s="24"/>
      <c r="D233" s="58"/>
      <c r="E233" s="24"/>
      <c r="F233" s="65"/>
      <c r="G233" s="66"/>
      <c r="H233" s="66"/>
      <c r="I233" s="66"/>
      <c r="J233" s="66"/>
      <c r="K233" s="66"/>
      <c r="L233" s="66"/>
      <c r="M233" s="66"/>
      <c r="N233" s="66"/>
      <c r="O233" s="66"/>
      <c r="P233" s="66"/>
      <c r="Q233" s="66"/>
      <c r="R233" s="66"/>
      <c r="S233" s="66"/>
      <c r="T233" s="66"/>
      <c r="U233" s="66"/>
      <c r="V233" s="66"/>
      <c r="W233" s="66"/>
      <c r="X233" s="66"/>
      <c r="Y233" s="66"/>
      <c r="Z233" s="66"/>
      <c r="AA233" s="66"/>
      <c r="AB233" s="66"/>
      <c r="AC233" s="66"/>
      <c r="AD233" s="66"/>
      <c r="AE233" s="66"/>
      <c r="AF233" s="66"/>
      <c r="AG233" s="66"/>
      <c r="AH233" s="66"/>
      <c r="AI233" s="66"/>
      <c r="AJ233" s="66"/>
      <c r="AK233" s="66"/>
      <c r="AL233" s="66"/>
      <c r="AM233" s="66"/>
      <c r="AN233" s="66"/>
      <c r="AO233" s="66"/>
      <c r="AP233" s="66"/>
      <c r="AQ233" s="66"/>
      <c r="AR233" s="66"/>
      <c r="AS233" s="66"/>
      <c r="AT233" s="62"/>
      <c r="AU233" s="63"/>
      <c r="AV233" s="63"/>
      <c r="AW233" s="63"/>
      <c r="AX233" s="63"/>
      <c r="AY233" s="63"/>
      <c r="AZ233" s="63"/>
      <c r="BA233" s="63"/>
      <c r="BB233" s="63"/>
      <c r="BC233" s="63"/>
      <c r="BD233" s="63"/>
      <c r="BE233" s="63"/>
      <c r="BF233" s="63"/>
      <c r="BG233" s="63"/>
      <c r="BH233" s="63"/>
      <c r="BI233" s="63"/>
      <c r="BJ233" s="63"/>
      <c r="BK233" s="63"/>
      <c r="BL233" s="63"/>
      <c r="BM233" s="63"/>
    </row>
    <row r="234" spans="1:65" ht="22.5" customHeight="1" x14ac:dyDescent="0.2">
      <c r="A234" s="29">
        <v>225</v>
      </c>
      <c r="B234" s="64"/>
      <c r="C234" s="24"/>
      <c r="D234" s="58"/>
      <c r="E234" s="24"/>
      <c r="F234" s="65"/>
      <c r="G234" s="66"/>
      <c r="H234" s="66"/>
      <c r="I234" s="66"/>
      <c r="J234" s="66"/>
      <c r="K234" s="66"/>
      <c r="L234" s="66"/>
      <c r="M234" s="66"/>
      <c r="N234" s="66"/>
      <c r="O234" s="66"/>
      <c r="P234" s="66"/>
      <c r="Q234" s="66"/>
      <c r="R234" s="66"/>
      <c r="S234" s="66"/>
      <c r="T234" s="66"/>
      <c r="U234" s="66"/>
      <c r="V234" s="66"/>
      <c r="W234" s="66"/>
      <c r="X234" s="66"/>
      <c r="Y234" s="66"/>
      <c r="Z234" s="66"/>
      <c r="AA234" s="66"/>
      <c r="AB234" s="66"/>
      <c r="AC234" s="66"/>
      <c r="AD234" s="66"/>
      <c r="AE234" s="66"/>
      <c r="AF234" s="66"/>
      <c r="AG234" s="66"/>
      <c r="AH234" s="66"/>
      <c r="AI234" s="66"/>
      <c r="AJ234" s="66"/>
      <c r="AK234" s="66"/>
      <c r="AL234" s="66"/>
      <c r="AM234" s="66"/>
      <c r="AN234" s="66"/>
      <c r="AO234" s="66"/>
      <c r="AP234" s="66"/>
      <c r="AQ234" s="66"/>
      <c r="AR234" s="66"/>
      <c r="AS234" s="66"/>
      <c r="AT234" s="62"/>
      <c r="AU234" s="63"/>
      <c r="AV234" s="63"/>
      <c r="AW234" s="63"/>
      <c r="AX234" s="63"/>
      <c r="AY234" s="63"/>
      <c r="AZ234" s="63"/>
      <c r="BA234" s="63"/>
      <c r="BB234" s="63"/>
      <c r="BC234" s="63"/>
      <c r="BD234" s="63"/>
      <c r="BE234" s="63"/>
      <c r="BF234" s="63"/>
      <c r="BG234" s="63"/>
      <c r="BH234" s="63"/>
      <c r="BI234" s="63"/>
      <c r="BJ234" s="63"/>
      <c r="BK234" s="63"/>
      <c r="BL234" s="63"/>
      <c r="BM234" s="63"/>
    </row>
    <row r="235" spans="1:65" ht="22.5" customHeight="1" x14ac:dyDescent="0.2">
      <c r="A235" s="29">
        <v>226</v>
      </c>
      <c r="B235" s="64"/>
      <c r="C235" s="24"/>
      <c r="D235" s="58"/>
      <c r="E235" s="24"/>
      <c r="F235" s="65"/>
      <c r="G235" s="66"/>
      <c r="H235" s="66"/>
      <c r="I235" s="66"/>
      <c r="J235" s="66"/>
      <c r="K235" s="66"/>
      <c r="L235" s="66"/>
      <c r="M235" s="66"/>
      <c r="N235" s="66"/>
      <c r="O235" s="66"/>
      <c r="P235" s="66"/>
      <c r="Q235" s="66"/>
      <c r="R235" s="66"/>
      <c r="S235" s="66"/>
      <c r="T235" s="66"/>
      <c r="U235" s="66"/>
      <c r="V235" s="66"/>
      <c r="W235" s="66"/>
      <c r="X235" s="66"/>
      <c r="Y235" s="66"/>
      <c r="Z235" s="66"/>
      <c r="AA235" s="66"/>
      <c r="AB235" s="66"/>
      <c r="AC235" s="66"/>
      <c r="AD235" s="66"/>
      <c r="AE235" s="66"/>
      <c r="AF235" s="66"/>
      <c r="AG235" s="66"/>
      <c r="AH235" s="66"/>
      <c r="AI235" s="66"/>
      <c r="AJ235" s="66"/>
      <c r="AK235" s="66"/>
      <c r="AL235" s="66"/>
      <c r="AM235" s="66"/>
      <c r="AN235" s="66"/>
      <c r="AO235" s="66"/>
      <c r="AP235" s="66"/>
      <c r="AQ235" s="66"/>
      <c r="AR235" s="66"/>
      <c r="AS235" s="66"/>
      <c r="AT235" s="62"/>
      <c r="AU235" s="63"/>
      <c r="AV235" s="63"/>
      <c r="AW235" s="63"/>
      <c r="AX235" s="63"/>
      <c r="AY235" s="63"/>
      <c r="AZ235" s="63"/>
      <c r="BA235" s="63"/>
      <c r="BB235" s="63"/>
      <c r="BC235" s="63"/>
      <c r="BD235" s="63"/>
      <c r="BE235" s="63"/>
      <c r="BF235" s="63"/>
      <c r="BG235" s="63"/>
      <c r="BH235" s="63"/>
      <c r="BI235" s="63"/>
      <c r="BJ235" s="63"/>
      <c r="BK235" s="63"/>
      <c r="BL235" s="63"/>
      <c r="BM235" s="63"/>
    </row>
    <row r="236" spans="1:65" ht="22.5" customHeight="1" x14ac:dyDescent="0.2">
      <c r="A236" s="29">
        <v>227</v>
      </c>
      <c r="B236" s="64"/>
      <c r="C236" s="24"/>
      <c r="D236" s="58"/>
      <c r="E236" s="24"/>
      <c r="F236" s="65"/>
      <c r="G236" s="66"/>
      <c r="H236" s="66"/>
      <c r="I236" s="66"/>
      <c r="J236" s="66"/>
      <c r="K236" s="66"/>
      <c r="L236" s="66"/>
      <c r="M236" s="66"/>
      <c r="N236" s="66"/>
      <c r="O236" s="66"/>
      <c r="P236" s="66"/>
      <c r="Q236" s="66"/>
      <c r="R236" s="66"/>
      <c r="S236" s="66"/>
      <c r="T236" s="66"/>
      <c r="U236" s="66"/>
      <c r="V236" s="66"/>
      <c r="W236" s="66"/>
      <c r="X236" s="66"/>
      <c r="Y236" s="66"/>
      <c r="Z236" s="66"/>
      <c r="AA236" s="66"/>
      <c r="AB236" s="66"/>
      <c r="AC236" s="66"/>
      <c r="AD236" s="66"/>
      <c r="AE236" s="66"/>
      <c r="AF236" s="66"/>
      <c r="AG236" s="66"/>
      <c r="AH236" s="66"/>
      <c r="AI236" s="66"/>
      <c r="AJ236" s="66"/>
      <c r="AK236" s="66"/>
      <c r="AL236" s="66"/>
      <c r="AM236" s="66"/>
      <c r="AN236" s="66"/>
      <c r="AO236" s="66"/>
      <c r="AP236" s="66"/>
      <c r="AQ236" s="66"/>
      <c r="AR236" s="66"/>
      <c r="AS236" s="66"/>
      <c r="AT236" s="62"/>
      <c r="AU236" s="63"/>
      <c r="AV236" s="63"/>
      <c r="AW236" s="63"/>
      <c r="AX236" s="63"/>
      <c r="AY236" s="63"/>
      <c r="AZ236" s="63"/>
      <c r="BA236" s="63"/>
      <c r="BB236" s="63"/>
      <c r="BC236" s="63"/>
      <c r="BD236" s="63"/>
      <c r="BE236" s="63"/>
      <c r="BF236" s="63"/>
      <c r="BG236" s="63"/>
      <c r="BH236" s="63"/>
      <c r="BI236" s="63"/>
      <c r="BJ236" s="63"/>
      <c r="BK236" s="63"/>
      <c r="BL236" s="63"/>
      <c r="BM236" s="63"/>
    </row>
    <row r="237" spans="1:65" ht="22.5" customHeight="1" x14ac:dyDescent="0.2">
      <c r="A237" s="29">
        <v>228</v>
      </c>
      <c r="B237" s="64"/>
      <c r="C237" s="24"/>
      <c r="D237" s="58"/>
      <c r="E237" s="24"/>
      <c r="F237" s="65"/>
      <c r="G237" s="66"/>
      <c r="H237" s="66"/>
      <c r="I237" s="66"/>
      <c r="J237" s="66"/>
      <c r="K237" s="66"/>
      <c r="L237" s="66"/>
      <c r="M237" s="66"/>
      <c r="N237" s="66"/>
      <c r="O237" s="66"/>
      <c r="P237" s="66"/>
      <c r="Q237" s="66"/>
      <c r="R237" s="66"/>
      <c r="S237" s="66"/>
      <c r="T237" s="66"/>
      <c r="U237" s="66"/>
      <c r="V237" s="66"/>
      <c r="W237" s="66"/>
      <c r="X237" s="66"/>
      <c r="Y237" s="66"/>
      <c r="Z237" s="66"/>
      <c r="AA237" s="66"/>
      <c r="AB237" s="66"/>
      <c r="AC237" s="66"/>
      <c r="AD237" s="66"/>
      <c r="AE237" s="66"/>
      <c r="AF237" s="66"/>
      <c r="AG237" s="66"/>
      <c r="AH237" s="66"/>
      <c r="AI237" s="66"/>
      <c r="AJ237" s="66"/>
      <c r="AK237" s="66"/>
      <c r="AL237" s="66"/>
      <c r="AM237" s="66"/>
      <c r="AN237" s="66"/>
      <c r="AO237" s="66"/>
      <c r="AP237" s="66"/>
      <c r="AQ237" s="66"/>
      <c r="AR237" s="66"/>
      <c r="AS237" s="66"/>
      <c r="AT237" s="62"/>
      <c r="AU237" s="63"/>
      <c r="AV237" s="63"/>
      <c r="AW237" s="63"/>
      <c r="AX237" s="63"/>
      <c r="AY237" s="63"/>
      <c r="AZ237" s="63"/>
      <c r="BA237" s="63"/>
      <c r="BB237" s="63"/>
      <c r="BC237" s="63"/>
      <c r="BD237" s="63"/>
      <c r="BE237" s="63"/>
      <c r="BF237" s="63"/>
      <c r="BG237" s="63"/>
      <c r="BH237" s="63"/>
      <c r="BI237" s="63"/>
      <c r="BJ237" s="63"/>
      <c r="BK237" s="63"/>
      <c r="BL237" s="63"/>
      <c r="BM237" s="63"/>
    </row>
    <row r="238" spans="1:65" ht="22.5" customHeight="1" x14ac:dyDescent="0.2">
      <c r="A238" s="29">
        <v>229</v>
      </c>
      <c r="B238" s="64"/>
      <c r="C238" s="24"/>
      <c r="D238" s="58"/>
      <c r="E238" s="24"/>
      <c r="F238" s="65"/>
      <c r="G238" s="66"/>
      <c r="H238" s="66"/>
      <c r="I238" s="66"/>
      <c r="J238" s="66"/>
      <c r="K238" s="66"/>
      <c r="L238" s="66"/>
      <c r="M238" s="66"/>
      <c r="N238" s="66"/>
      <c r="O238" s="66"/>
      <c r="P238" s="66"/>
      <c r="Q238" s="66"/>
      <c r="R238" s="66"/>
      <c r="S238" s="66"/>
      <c r="T238" s="66"/>
      <c r="U238" s="66"/>
      <c r="V238" s="66"/>
      <c r="W238" s="66"/>
      <c r="X238" s="66"/>
      <c r="Y238" s="66"/>
      <c r="Z238" s="66"/>
      <c r="AA238" s="66"/>
      <c r="AB238" s="66"/>
      <c r="AC238" s="66"/>
      <c r="AD238" s="66"/>
      <c r="AE238" s="66"/>
      <c r="AF238" s="66"/>
      <c r="AG238" s="66"/>
      <c r="AH238" s="66"/>
      <c r="AI238" s="66"/>
      <c r="AJ238" s="66"/>
      <c r="AK238" s="66"/>
      <c r="AL238" s="66"/>
      <c r="AM238" s="66"/>
      <c r="AN238" s="66"/>
      <c r="AO238" s="66"/>
      <c r="AP238" s="66"/>
      <c r="AQ238" s="66"/>
      <c r="AR238" s="66"/>
      <c r="AS238" s="66"/>
      <c r="AT238" s="62"/>
      <c r="AU238" s="63"/>
      <c r="AV238" s="63"/>
      <c r="AW238" s="63"/>
      <c r="AX238" s="63"/>
      <c r="AY238" s="63"/>
      <c r="AZ238" s="63"/>
      <c r="BA238" s="63"/>
      <c r="BB238" s="63"/>
      <c r="BC238" s="63"/>
      <c r="BD238" s="63"/>
      <c r="BE238" s="63"/>
      <c r="BF238" s="63"/>
      <c r="BG238" s="63"/>
      <c r="BH238" s="63"/>
      <c r="BI238" s="63"/>
      <c r="BJ238" s="63"/>
      <c r="BK238" s="63"/>
      <c r="BL238" s="63"/>
      <c r="BM238" s="63"/>
    </row>
    <row r="239" spans="1:65" ht="22.5" customHeight="1" x14ac:dyDescent="0.2">
      <c r="A239" s="29">
        <v>230</v>
      </c>
      <c r="B239" s="64"/>
      <c r="C239" s="24"/>
      <c r="D239" s="58"/>
      <c r="E239" s="24"/>
      <c r="F239" s="65"/>
      <c r="G239" s="66"/>
      <c r="H239" s="66"/>
      <c r="I239" s="66"/>
      <c r="J239" s="66"/>
      <c r="K239" s="66"/>
      <c r="L239" s="66"/>
      <c r="M239" s="66"/>
      <c r="N239" s="66"/>
      <c r="O239" s="66"/>
      <c r="P239" s="66"/>
      <c r="Q239" s="66"/>
      <c r="R239" s="66"/>
      <c r="S239" s="66"/>
      <c r="T239" s="66"/>
      <c r="U239" s="66"/>
      <c r="V239" s="66"/>
      <c r="W239" s="66"/>
      <c r="X239" s="66"/>
      <c r="Y239" s="66"/>
      <c r="Z239" s="66"/>
      <c r="AA239" s="66"/>
      <c r="AB239" s="66"/>
      <c r="AC239" s="66"/>
      <c r="AD239" s="66"/>
      <c r="AE239" s="66"/>
      <c r="AF239" s="66"/>
      <c r="AG239" s="66"/>
      <c r="AH239" s="66"/>
      <c r="AI239" s="66"/>
      <c r="AJ239" s="66"/>
      <c r="AK239" s="66"/>
      <c r="AL239" s="66"/>
      <c r="AM239" s="66"/>
      <c r="AN239" s="66"/>
      <c r="AO239" s="66"/>
      <c r="AP239" s="66"/>
      <c r="AQ239" s="66"/>
      <c r="AR239" s="66"/>
      <c r="AS239" s="66"/>
      <c r="AT239" s="62"/>
      <c r="AU239" s="63"/>
      <c r="AV239" s="63"/>
      <c r="AW239" s="63"/>
      <c r="AX239" s="63"/>
      <c r="AY239" s="63"/>
      <c r="AZ239" s="63"/>
      <c r="BA239" s="63"/>
      <c r="BB239" s="63"/>
      <c r="BC239" s="63"/>
      <c r="BD239" s="63"/>
      <c r="BE239" s="63"/>
      <c r="BF239" s="63"/>
      <c r="BG239" s="63"/>
      <c r="BH239" s="63"/>
      <c r="BI239" s="63"/>
      <c r="BJ239" s="63"/>
      <c r="BK239" s="63"/>
      <c r="BL239" s="63"/>
      <c r="BM239" s="63"/>
    </row>
    <row r="240" spans="1:65" ht="22.5" customHeight="1" x14ac:dyDescent="0.2">
      <c r="A240" s="29">
        <v>231</v>
      </c>
      <c r="B240" s="64"/>
      <c r="C240" s="24"/>
      <c r="D240" s="58"/>
      <c r="E240" s="24"/>
      <c r="F240" s="65"/>
      <c r="G240" s="66"/>
      <c r="H240" s="66"/>
      <c r="I240" s="66"/>
      <c r="J240" s="66"/>
      <c r="K240" s="66"/>
      <c r="L240" s="66"/>
      <c r="M240" s="66"/>
      <c r="N240" s="66"/>
      <c r="O240" s="66"/>
      <c r="P240" s="66"/>
      <c r="Q240" s="66"/>
      <c r="R240" s="66"/>
      <c r="S240" s="66"/>
      <c r="T240" s="66"/>
      <c r="U240" s="66"/>
      <c r="V240" s="66"/>
      <c r="W240" s="66"/>
      <c r="X240" s="66"/>
      <c r="Y240" s="66"/>
      <c r="Z240" s="66"/>
      <c r="AA240" s="66"/>
      <c r="AB240" s="66"/>
      <c r="AC240" s="66"/>
      <c r="AD240" s="66"/>
      <c r="AE240" s="66"/>
      <c r="AF240" s="66"/>
      <c r="AG240" s="66"/>
      <c r="AH240" s="66"/>
      <c r="AI240" s="66"/>
      <c r="AJ240" s="66"/>
      <c r="AK240" s="66"/>
      <c r="AL240" s="66"/>
      <c r="AM240" s="66"/>
      <c r="AN240" s="66"/>
      <c r="AO240" s="66"/>
      <c r="AP240" s="66"/>
      <c r="AQ240" s="66"/>
      <c r="AR240" s="66"/>
      <c r="AS240" s="66"/>
      <c r="AT240" s="62"/>
      <c r="AU240" s="63"/>
      <c r="AV240" s="63"/>
      <c r="AW240" s="63"/>
      <c r="AX240" s="63"/>
      <c r="AY240" s="63"/>
      <c r="AZ240" s="63"/>
      <c r="BA240" s="63"/>
      <c r="BB240" s="63"/>
      <c r="BC240" s="63"/>
      <c r="BD240" s="63"/>
      <c r="BE240" s="63"/>
      <c r="BF240" s="63"/>
      <c r="BG240" s="63"/>
      <c r="BH240" s="63"/>
      <c r="BI240" s="63"/>
      <c r="BJ240" s="63"/>
      <c r="BK240" s="63"/>
      <c r="BL240" s="63"/>
      <c r="BM240" s="63"/>
    </row>
    <row r="241" spans="1:65" ht="22.5" customHeight="1" x14ac:dyDescent="0.2">
      <c r="A241" s="29">
        <v>232</v>
      </c>
      <c r="B241" s="64"/>
      <c r="C241" s="24"/>
      <c r="D241" s="58"/>
      <c r="E241" s="24"/>
      <c r="F241" s="65"/>
      <c r="G241" s="66"/>
      <c r="H241" s="66"/>
      <c r="I241" s="66"/>
      <c r="J241" s="66"/>
      <c r="K241" s="66"/>
      <c r="L241" s="66"/>
      <c r="M241" s="66"/>
      <c r="N241" s="66"/>
      <c r="O241" s="66"/>
      <c r="P241" s="66"/>
      <c r="Q241" s="66"/>
      <c r="R241" s="66"/>
      <c r="S241" s="66"/>
      <c r="T241" s="66"/>
      <c r="U241" s="66"/>
      <c r="V241" s="66"/>
      <c r="W241" s="66"/>
      <c r="X241" s="66"/>
      <c r="Y241" s="66"/>
      <c r="Z241" s="66"/>
      <c r="AA241" s="66"/>
      <c r="AB241" s="66"/>
      <c r="AC241" s="66"/>
      <c r="AD241" s="66"/>
      <c r="AE241" s="66"/>
      <c r="AF241" s="66"/>
      <c r="AG241" s="66"/>
      <c r="AH241" s="66"/>
      <c r="AI241" s="66"/>
      <c r="AJ241" s="66"/>
      <c r="AK241" s="66"/>
      <c r="AL241" s="66"/>
      <c r="AM241" s="66"/>
      <c r="AN241" s="66"/>
      <c r="AO241" s="66"/>
      <c r="AP241" s="66"/>
      <c r="AQ241" s="66"/>
      <c r="AR241" s="66"/>
      <c r="AS241" s="66"/>
      <c r="AT241" s="62"/>
      <c r="AU241" s="63"/>
      <c r="AV241" s="63"/>
      <c r="AW241" s="63"/>
      <c r="AX241" s="63"/>
      <c r="AY241" s="63"/>
      <c r="AZ241" s="63"/>
      <c r="BA241" s="63"/>
      <c r="BB241" s="63"/>
      <c r="BC241" s="63"/>
      <c r="BD241" s="63"/>
      <c r="BE241" s="63"/>
      <c r="BF241" s="63"/>
      <c r="BG241" s="63"/>
      <c r="BH241" s="63"/>
      <c r="BI241" s="63"/>
      <c r="BJ241" s="63"/>
      <c r="BK241" s="63"/>
      <c r="BL241" s="63"/>
      <c r="BM241" s="63"/>
    </row>
    <row r="242" spans="1:65" ht="22.5" customHeight="1" x14ac:dyDescent="0.2">
      <c r="A242" s="29">
        <v>233</v>
      </c>
      <c r="B242" s="64"/>
      <c r="C242" s="24"/>
      <c r="D242" s="58"/>
      <c r="E242" s="24"/>
      <c r="F242" s="65"/>
      <c r="G242" s="66"/>
      <c r="H242" s="66"/>
      <c r="I242" s="66"/>
      <c r="J242" s="66"/>
      <c r="K242" s="66"/>
      <c r="L242" s="66"/>
      <c r="M242" s="66"/>
      <c r="N242" s="66"/>
      <c r="O242" s="66"/>
      <c r="P242" s="66"/>
      <c r="Q242" s="66"/>
      <c r="R242" s="66"/>
      <c r="S242" s="66"/>
      <c r="T242" s="66"/>
      <c r="U242" s="66"/>
      <c r="V242" s="66"/>
      <c r="W242" s="66"/>
      <c r="X242" s="66"/>
      <c r="Y242" s="66"/>
      <c r="Z242" s="66"/>
      <c r="AA242" s="66"/>
      <c r="AB242" s="66"/>
      <c r="AC242" s="66"/>
      <c r="AD242" s="66"/>
      <c r="AE242" s="66"/>
      <c r="AF242" s="66"/>
      <c r="AG242" s="66"/>
      <c r="AH242" s="66"/>
      <c r="AI242" s="66"/>
      <c r="AJ242" s="66"/>
      <c r="AK242" s="66"/>
      <c r="AL242" s="66"/>
      <c r="AM242" s="66"/>
      <c r="AN242" s="66"/>
      <c r="AO242" s="66"/>
      <c r="AP242" s="66"/>
      <c r="AQ242" s="66"/>
      <c r="AR242" s="66"/>
      <c r="AS242" s="66"/>
      <c r="AT242" s="62"/>
      <c r="AU242" s="63"/>
      <c r="AV242" s="63"/>
      <c r="AW242" s="63"/>
      <c r="AX242" s="63"/>
      <c r="AY242" s="63"/>
      <c r="AZ242" s="63"/>
      <c r="BA242" s="63"/>
      <c r="BB242" s="63"/>
      <c r="BC242" s="63"/>
      <c r="BD242" s="63"/>
      <c r="BE242" s="63"/>
      <c r="BF242" s="63"/>
      <c r="BG242" s="63"/>
      <c r="BH242" s="63"/>
      <c r="BI242" s="63"/>
      <c r="BJ242" s="63"/>
      <c r="BK242" s="63"/>
      <c r="BL242" s="63"/>
      <c r="BM242" s="63"/>
    </row>
    <row r="243" spans="1:65" ht="22.5" customHeight="1" x14ac:dyDescent="0.2">
      <c r="A243" s="29">
        <v>234</v>
      </c>
      <c r="B243" s="64"/>
      <c r="C243" s="24"/>
      <c r="D243" s="58"/>
      <c r="E243" s="24"/>
      <c r="F243" s="65"/>
      <c r="G243" s="66"/>
      <c r="H243" s="66"/>
      <c r="I243" s="66"/>
      <c r="J243" s="66"/>
      <c r="K243" s="66"/>
      <c r="L243" s="66"/>
      <c r="M243" s="66"/>
      <c r="N243" s="66"/>
      <c r="O243" s="66"/>
      <c r="P243" s="66"/>
      <c r="Q243" s="66"/>
      <c r="R243" s="66"/>
      <c r="S243" s="66"/>
      <c r="T243" s="66"/>
      <c r="U243" s="66"/>
      <c r="V243" s="66"/>
      <c r="W243" s="66"/>
      <c r="X243" s="66"/>
      <c r="Y243" s="66"/>
      <c r="Z243" s="66"/>
      <c r="AA243" s="66"/>
      <c r="AB243" s="66"/>
      <c r="AC243" s="66"/>
      <c r="AD243" s="66"/>
      <c r="AE243" s="66"/>
      <c r="AF243" s="66"/>
      <c r="AG243" s="66"/>
      <c r="AH243" s="66"/>
      <c r="AI243" s="66"/>
      <c r="AJ243" s="66"/>
      <c r="AK243" s="66"/>
      <c r="AL243" s="66"/>
      <c r="AM243" s="66"/>
      <c r="AN243" s="66"/>
      <c r="AO243" s="66"/>
      <c r="AP243" s="66"/>
      <c r="AQ243" s="66"/>
      <c r="AR243" s="66"/>
      <c r="AS243" s="66"/>
      <c r="AT243" s="62"/>
      <c r="AU243" s="63"/>
      <c r="AV243" s="63"/>
      <c r="AW243" s="63"/>
      <c r="AX243" s="63"/>
      <c r="AY243" s="63"/>
      <c r="AZ243" s="63"/>
      <c r="BA243" s="63"/>
      <c r="BB243" s="63"/>
      <c r="BC243" s="63"/>
      <c r="BD243" s="63"/>
      <c r="BE243" s="63"/>
      <c r="BF243" s="63"/>
      <c r="BG243" s="63"/>
      <c r="BH243" s="63"/>
      <c r="BI243" s="63"/>
      <c r="BJ243" s="63"/>
      <c r="BK243" s="63"/>
      <c r="BL243" s="63"/>
      <c r="BM243" s="63"/>
    </row>
    <row r="244" spans="1:65" ht="22.5" customHeight="1" x14ac:dyDescent="0.2">
      <c r="A244" s="29">
        <v>235</v>
      </c>
      <c r="B244" s="64"/>
      <c r="C244" s="24"/>
      <c r="D244" s="58"/>
      <c r="E244" s="24"/>
      <c r="F244" s="65"/>
      <c r="G244" s="66"/>
      <c r="H244" s="66"/>
      <c r="I244" s="66"/>
      <c r="J244" s="66"/>
      <c r="K244" s="66"/>
      <c r="L244" s="66"/>
      <c r="M244" s="66"/>
      <c r="N244" s="66"/>
      <c r="O244" s="66"/>
      <c r="P244" s="66"/>
      <c r="Q244" s="66"/>
      <c r="R244" s="66"/>
      <c r="S244" s="66"/>
      <c r="T244" s="66"/>
      <c r="U244" s="66"/>
      <c r="V244" s="66"/>
      <c r="W244" s="66"/>
      <c r="X244" s="66"/>
      <c r="Y244" s="66"/>
      <c r="Z244" s="66"/>
      <c r="AA244" s="66"/>
      <c r="AB244" s="66"/>
      <c r="AC244" s="66"/>
      <c r="AD244" s="66"/>
      <c r="AE244" s="66"/>
      <c r="AF244" s="66"/>
      <c r="AG244" s="66"/>
      <c r="AH244" s="66"/>
      <c r="AI244" s="66"/>
      <c r="AJ244" s="66"/>
      <c r="AK244" s="66"/>
      <c r="AL244" s="66"/>
      <c r="AM244" s="66"/>
      <c r="AN244" s="66"/>
      <c r="AO244" s="66"/>
      <c r="AP244" s="66"/>
      <c r="AQ244" s="66"/>
      <c r="AR244" s="66"/>
      <c r="AS244" s="66"/>
      <c r="AT244" s="62"/>
      <c r="AU244" s="63"/>
      <c r="AV244" s="63"/>
      <c r="AW244" s="63"/>
      <c r="AX244" s="63"/>
      <c r="AY244" s="63"/>
      <c r="AZ244" s="63"/>
      <c r="BA244" s="63"/>
      <c r="BB244" s="63"/>
      <c r="BC244" s="63"/>
      <c r="BD244" s="63"/>
      <c r="BE244" s="63"/>
      <c r="BF244" s="63"/>
      <c r="BG244" s="63"/>
      <c r="BH244" s="63"/>
      <c r="BI244" s="63"/>
      <c r="BJ244" s="63"/>
      <c r="BK244" s="63"/>
      <c r="BL244" s="63"/>
      <c r="BM244" s="63"/>
    </row>
    <row r="245" spans="1:65" ht="22.5" customHeight="1" x14ac:dyDescent="0.2">
      <c r="A245" s="29">
        <v>236</v>
      </c>
      <c r="B245" s="64"/>
      <c r="C245" s="24"/>
      <c r="D245" s="58"/>
      <c r="E245" s="24"/>
      <c r="F245" s="65"/>
      <c r="G245" s="66"/>
      <c r="H245" s="66"/>
      <c r="I245" s="66"/>
      <c r="J245" s="66"/>
      <c r="K245" s="66"/>
      <c r="L245" s="66"/>
      <c r="M245" s="66"/>
      <c r="N245" s="66"/>
      <c r="O245" s="66"/>
      <c r="P245" s="66"/>
      <c r="Q245" s="66"/>
      <c r="R245" s="66"/>
      <c r="S245" s="66"/>
      <c r="T245" s="66"/>
      <c r="U245" s="66"/>
      <c r="V245" s="66"/>
      <c r="W245" s="66"/>
      <c r="X245" s="66"/>
      <c r="Y245" s="66"/>
      <c r="Z245" s="66"/>
      <c r="AA245" s="66"/>
      <c r="AB245" s="66"/>
      <c r="AC245" s="66"/>
      <c r="AD245" s="66"/>
      <c r="AE245" s="66"/>
      <c r="AF245" s="66"/>
      <c r="AG245" s="66"/>
      <c r="AH245" s="66"/>
      <c r="AI245" s="66"/>
      <c r="AJ245" s="66"/>
      <c r="AK245" s="66"/>
      <c r="AL245" s="66"/>
      <c r="AM245" s="66"/>
      <c r="AN245" s="66"/>
      <c r="AO245" s="66"/>
      <c r="AP245" s="66"/>
      <c r="AQ245" s="66"/>
      <c r="AR245" s="66"/>
      <c r="AS245" s="66"/>
      <c r="AT245" s="62"/>
      <c r="AU245" s="63"/>
      <c r="AV245" s="63"/>
      <c r="AW245" s="63"/>
      <c r="AX245" s="63"/>
      <c r="AY245" s="63"/>
      <c r="AZ245" s="63"/>
      <c r="BA245" s="63"/>
      <c r="BB245" s="63"/>
      <c r="BC245" s="63"/>
      <c r="BD245" s="63"/>
      <c r="BE245" s="63"/>
      <c r="BF245" s="63"/>
      <c r="BG245" s="63"/>
      <c r="BH245" s="63"/>
      <c r="BI245" s="63"/>
      <c r="BJ245" s="63"/>
      <c r="BK245" s="63"/>
      <c r="BL245" s="63"/>
      <c r="BM245" s="63"/>
    </row>
    <row r="246" spans="1:65" ht="22.5" customHeight="1" x14ac:dyDescent="0.2">
      <c r="A246" s="29">
        <v>237</v>
      </c>
      <c r="B246" s="64"/>
      <c r="C246" s="24"/>
      <c r="D246" s="58"/>
      <c r="E246" s="24"/>
      <c r="F246" s="65"/>
      <c r="G246" s="66"/>
      <c r="H246" s="66"/>
      <c r="I246" s="66"/>
      <c r="J246" s="66"/>
      <c r="K246" s="66"/>
      <c r="L246" s="66"/>
      <c r="M246" s="66"/>
      <c r="N246" s="66"/>
      <c r="O246" s="66"/>
      <c r="P246" s="66"/>
      <c r="Q246" s="66"/>
      <c r="R246" s="66"/>
      <c r="S246" s="66"/>
      <c r="T246" s="66"/>
      <c r="U246" s="66"/>
      <c r="V246" s="66"/>
      <c r="W246" s="66"/>
      <c r="X246" s="66"/>
      <c r="Y246" s="66"/>
      <c r="Z246" s="66"/>
      <c r="AA246" s="66"/>
      <c r="AB246" s="66"/>
      <c r="AC246" s="66"/>
      <c r="AD246" s="66"/>
      <c r="AE246" s="66"/>
      <c r="AF246" s="66"/>
      <c r="AG246" s="66"/>
      <c r="AH246" s="66"/>
      <c r="AI246" s="66"/>
      <c r="AJ246" s="66"/>
      <c r="AK246" s="66"/>
      <c r="AL246" s="66"/>
      <c r="AM246" s="66"/>
      <c r="AN246" s="66"/>
      <c r="AO246" s="66"/>
      <c r="AP246" s="66"/>
      <c r="AQ246" s="66"/>
      <c r="AR246" s="66"/>
      <c r="AS246" s="66"/>
      <c r="AT246" s="62"/>
      <c r="AU246" s="63"/>
      <c r="AV246" s="63"/>
      <c r="AW246" s="63"/>
      <c r="AX246" s="63"/>
      <c r="AY246" s="63"/>
      <c r="AZ246" s="63"/>
      <c r="BA246" s="63"/>
      <c r="BB246" s="63"/>
      <c r="BC246" s="63"/>
      <c r="BD246" s="63"/>
      <c r="BE246" s="63"/>
      <c r="BF246" s="63"/>
      <c r="BG246" s="63"/>
      <c r="BH246" s="63"/>
      <c r="BI246" s="63"/>
      <c r="BJ246" s="63"/>
      <c r="BK246" s="63"/>
      <c r="BL246" s="63"/>
      <c r="BM246" s="63"/>
    </row>
    <row r="247" spans="1:65" ht="22.5" customHeight="1" x14ac:dyDescent="0.2">
      <c r="A247" s="29">
        <v>238</v>
      </c>
      <c r="B247" s="64"/>
      <c r="C247" s="24"/>
      <c r="D247" s="58"/>
      <c r="E247" s="24"/>
      <c r="F247" s="65"/>
      <c r="G247" s="66"/>
      <c r="H247" s="66"/>
      <c r="I247" s="66"/>
      <c r="J247" s="66"/>
      <c r="K247" s="66"/>
      <c r="L247" s="66"/>
      <c r="M247" s="66"/>
      <c r="N247" s="66"/>
      <c r="O247" s="66"/>
      <c r="P247" s="66"/>
      <c r="Q247" s="66"/>
      <c r="R247" s="66"/>
      <c r="S247" s="66"/>
      <c r="T247" s="66"/>
      <c r="U247" s="66"/>
      <c r="V247" s="66"/>
      <c r="W247" s="66"/>
      <c r="X247" s="66"/>
      <c r="Y247" s="66"/>
      <c r="Z247" s="66"/>
      <c r="AA247" s="66"/>
      <c r="AB247" s="66"/>
      <c r="AC247" s="66"/>
      <c r="AD247" s="66"/>
      <c r="AE247" s="66"/>
      <c r="AF247" s="66"/>
      <c r="AG247" s="66"/>
      <c r="AH247" s="66"/>
      <c r="AI247" s="66"/>
      <c r="AJ247" s="66"/>
      <c r="AK247" s="66"/>
      <c r="AL247" s="66"/>
      <c r="AM247" s="66"/>
      <c r="AN247" s="66"/>
      <c r="AO247" s="66"/>
      <c r="AP247" s="66"/>
      <c r="AQ247" s="66"/>
      <c r="AR247" s="66"/>
      <c r="AS247" s="66"/>
      <c r="AT247" s="62"/>
      <c r="AU247" s="63"/>
      <c r="AV247" s="63"/>
      <c r="AW247" s="63"/>
      <c r="AX247" s="63"/>
      <c r="AY247" s="63"/>
      <c r="AZ247" s="63"/>
      <c r="BA247" s="63"/>
      <c r="BB247" s="63"/>
      <c r="BC247" s="63"/>
      <c r="BD247" s="63"/>
      <c r="BE247" s="63"/>
      <c r="BF247" s="63"/>
      <c r="BG247" s="63"/>
      <c r="BH247" s="63"/>
      <c r="BI247" s="63"/>
      <c r="BJ247" s="63"/>
      <c r="BK247" s="63"/>
      <c r="BL247" s="63"/>
      <c r="BM247" s="63"/>
    </row>
    <row r="248" spans="1:65" ht="22.5" customHeight="1" x14ac:dyDescent="0.2">
      <c r="A248" s="29">
        <v>239</v>
      </c>
      <c r="B248" s="64"/>
      <c r="C248" s="24"/>
      <c r="D248" s="58"/>
      <c r="E248" s="24"/>
      <c r="F248" s="65"/>
      <c r="G248" s="66"/>
      <c r="H248" s="66"/>
      <c r="I248" s="66"/>
      <c r="J248" s="66"/>
      <c r="K248" s="66"/>
      <c r="L248" s="66"/>
      <c r="M248" s="66"/>
      <c r="N248" s="66"/>
      <c r="O248" s="66"/>
      <c r="P248" s="66"/>
      <c r="Q248" s="66"/>
      <c r="R248" s="66"/>
      <c r="S248" s="66"/>
      <c r="T248" s="66"/>
      <c r="U248" s="66"/>
      <c r="V248" s="66"/>
      <c r="W248" s="66"/>
      <c r="X248" s="66"/>
      <c r="Y248" s="66"/>
      <c r="Z248" s="66"/>
      <c r="AA248" s="66"/>
      <c r="AB248" s="66"/>
      <c r="AC248" s="66"/>
      <c r="AD248" s="66"/>
      <c r="AE248" s="66"/>
      <c r="AF248" s="66"/>
      <c r="AG248" s="66"/>
      <c r="AH248" s="66"/>
      <c r="AI248" s="66"/>
      <c r="AJ248" s="66"/>
      <c r="AK248" s="66"/>
      <c r="AL248" s="66"/>
      <c r="AM248" s="66"/>
      <c r="AN248" s="66"/>
      <c r="AO248" s="66"/>
      <c r="AP248" s="66"/>
      <c r="AQ248" s="66"/>
      <c r="AR248" s="66"/>
      <c r="AS248" s="66"/>
      <c r="AT248" s="62"/>
      <c r="AU248" s="63"/>
      <c r="AV248" s="63"/>
      <c r="AW248" s="63"/>
      <c r="AX248" s="63"/>
      <c r="AY248" s="63"/>
      <c r="AZ248" s="63"/>
      <c r="BA248" s="63"/>
      <c r="BB248" s="63"/>
      <c r="BC248" s="63"/>
      <c r="BD248" s="63"/>
      <c r="BE248" s="63"/>
      <c r="BF248" s="63"/>
      <c r="BG248" s="63"/>
      <c r="BH248" s="63"/>
      <c r="BI248" s="63"/>
      <c r="BJ248" s="63"/>
      <c r="BK248" s="63"/>
      <c r="BL248" s="63"/>
      <c r="BM248" s="63"/>
    </row>
    <row r="249" spans="1:65" ht="22.5" customHeight="1" x14ac:dyDescent="0.2">
      <c r="A249" s="29">
        <v>240</v>
      </c>
      <c r="B249" s="64"/>
      <c r="C249" s="24"/>
      <c r="D249" s="58"/>
      <c r="E249" s="24"/>
      <c r="F249" s="65"/>
      <c r="G249" s="66"/>
      <c r="H249" s="66"/>
      <c r="I249" s="66"/>
      <c r="J249" s="66"/>
      <c r="K249" s="66"/>
      <c r="L249" s="66"/>
      <c r="M249" s="66"/>
      <c r="N249" s="66"/>
      <c r="O249" s="66"/>
      <c r="P249" s="66"/>
      <c r="Q249" s="66"/>
      <c r="R249" s="66"/>
      <c r="S249" s="66"/>
      <c r="T249" s="66"/>
      <c r="U249" s="66"/>
      <c r="V249" s="66"/>
      <c r="W249" s="66"/>
      <c r="X249" s="66"/>
      <c r="Y249" s="66"/>
      <c r="Z249" s="66"/>
      <c r="AA249" s="66"/>
      <c r="AB249" s="66"/>
      <c r="AC249" s="66"/>
      <c r="AD249" s="66"/>
      <c r="AE249" s="66"/>
      <c r="AF249" s="66"/>
      <c r="AG249" s="66"/>
      <c r="AH249" s="66"/>
      <c r="AI249" s="66"/>
      <c r="AJ249" s="66"/>
      <c r="AK249" s="66"/>
      <c r="AL249" s="66"/>
      <c r="AM249" s="66"/>
      <c r="AN249" s="66"/>
      <c r="AO249" s="66"/>
      <c r="AP249" s="66"/>
      <c r="AQ249" s="66"/>
      <c r="AR249" s="66"/>
      <c r="AS249" s="66"/>
      <c r="AT249" s="62"/>
      <c r="AU249" s="63"/>
      <c r="AV249" s="63"/>
      <c r="AW249" s="63"/>
      <c r="AX249" s="63"/>
      <c r="AY249" s="63"/>
      <c r="AZ249" s="63"/>
      <c r="BA249" s="63"/>
      <c r="BB249" s="63"/>
      <c r="BC249" s="63"/>
      <c r="BD249" s="63"/>
      <c r="BE249" s="63"/>
      <c r="BF249" s="63"/>
      <c r="BG249" s="63"/>
      <c r="BH249" s="63"/>
      <c r="BI249" s="63"/>
      <c r="BJ249" s="63"/>
      <c r="BK249" s="63"/>
      <c r="BL249" s="63"/>
      <c r="BM249" s="63"/>
    </row>
    <row r="250" spans="1:65" ht="22.5" customHeight="1" x14ac:dyDescent="0.2">
      <c r="A250" s="29">
        <v>241</v>
      </c>
      <c r="B250" s="64"/>
      <c r="C250" s="24"/>
      <c r="D250" s="58"/>
      <c r="E250" s="24"/>
      <c r="F250" s="65"/>
      <c r="G250" s="66"/>
      <c r="H250" s="66"/>
      <c r="I250" s="66"/>
      <c r="J250" s="66"/>
      <c r="K250" s="66"/>
      <c r="L250" s="66"/>
      <c r="M250" s="66"/>
      <c r="N250" s="66"/>
      <c r="O250" s="66"/>
      <c r="P250" s="66"/>
      <c r="Q250" s="66"/>
      <c r="R250" s="66"/>
      <c r="S250" s="66"/>
      <c r="T250" s="66"/>
      <c r="U250" s="66"/>
      <c r="V250" s="66"/>
      <c r="W250" s="66"/>
      <c r="X250" s="66"/>
      <c r="Y250" s="66"/>
      <c r="Z250" s="66"/>
      <c r="AA250" s="66"/>
      <c r="AB250" s="66"/>
      <c r="AC250" s="66"/>
      <c r="AD250" s="66"/>
      <c r="AE250" s="66"/>
      <c r="AF250" s="66"/>
      <c r="AG250" s="66"/>
      <c r="AH250" s="66"/>
      <c r="AI250" s="66"/>
      <c r="AJ250" s="66"/>
      <c r="AK250" s="66"/>
      <c r="AL250" s="66"/>
      <c r="AM250" s="66"/>
      <c r="AN250" s="66"/>
      <c r="AO250" s="66"/>
      <c r="AP250" s="66"/>
      <c r="AQ250" s="66"/>
      <c r="AR250" s="66"/>
      <c r="AS250" s="66"/>
      <c r="AT250" s="62"/>
      <c r="AU250" s="63"/>
      <c r="AV250" s="63"/>
      <c r="AW250" s="63"/>
      <c r="AX250" s="63"/>
      <c r="AY250" s="63"/>
      <c r="AZ250" s="63"/>
      <c r="BA250" s="63"/>
      <c r="BB250" s="63"/>
      <c r="BC250" s="63"/>
      <c r="BD250" s="63"/>
      <c r="BE250" s="63"/>
      <c r="BF250" s="63"/>
      <c r="BG250" s="63"/>
      <c r="BH250" s="63"/>
      <c r="BI250" s="63"/>
      <c r="BJ250" s="63"/>
      <c r="BK250" s="63"/>
      <c r="BL250" s="63"/>
      <c r="BM250" s="63"/>
    </row>
    <row r="251" spans="1:65" ht="22.5" customHeight="1" x14ac:dyDescent="0.2">
      <c r="A251" s="29">
        <v>242</v>
      </c>
      <c r="B251" s="64"/>
      <c r="C251" s="24"/>
      <c r="D251" s="58"/>
      <c r="E251" s="24"/>
      <c r="F251" s="65"/>
      <c r="G251" s="66"/>
      <c r="H251" s="66"/>
      <c r="I251" s="66"/>
      <c r="J251" s="66"/>
      <c r="K251" s="66"/>
      <c r="L251" s="66"/>
      <c r="M251" s="66"/>
      <c r="N251" s="66"/>
      <c r="O251" s="66"/>
      <c r="P251" s="66"/>
      <c r="Q251" s="66"/>
      <c r="R251" s="66"/>
      <c r="S251" s="66"/>
      <c r="T251" s="66"/>
      <c r="U251" s="66"/>
      <c r="V251" s="66"/>
      <c r="W251" s="66"/>
      <c r="X251" s="66"/>
      <c r="Y251" s="66"/>
      <c r="Z251" s="66"/>
      <c r="AA251" s="66"/>
      <c r="AB251" s="66"/>
      <c r="AC251" s="66"/>
      <c r="AD251" s="66"/>
      <c r="AE251" s="66"/>
      <c r="AF251" s="66"/>
      <c r="AG251" s="66"/>
      <c r="AH251" s="66"/>
      <c r="AI251" s="66"/>
      <c r="AJ251" s="66"/>
      <c r="AK251" s="66"/>
      <c r="AL251" s="66"/>
      <c r="AM251" s="66"/>
      <c r="AN251" s="66"/>
      <c r="AO251" s="66"/>
      <c r="AP251" s="66"/>
      <c r="AQ251" s="66"/>
      <c r="AR251" s="66"/>
      <c r="AS251" s="66"/>
      <c r="AT251" s="62"/>
      <c r="AU251" s="63"/>
      <c r="AV251" s="63"/>
      <c r="AW251" s="63"/>
      <c r="AX251" s="63"/>
      <c r="AY251" s="63"/>
      <c r="AZ251" s="63"/>
      <c r="BA251" s="63"/>
      <c r="BB251" s="63"/>
      <c r="BC251" s="63"/>
      <c r="BD251" s="63"/>
      <c r="BE251" s="63"/>
      <c r="BF251" s="63"/>
      <c r="BG251" s="63"/>
      <c r="BH251" s="63"/>
      <c r="BI251" s="63"/>
      <c r="BJ251" s="63"/>
      <c r="BK251" s="63"/>
      <c r="BL251" s="63"/>
      <c r="BM251" s="63"/>
    </row>
    <row r="252" spans="1:65" ht="22.5" customHeight="1" x14ac:dyDescent="0.2">
      <c r="A252" s="29">
        <v>243</v>
      </c>
      <c r="B252" s="64"/>
      <c r="C252" s="24"/>
      <c r="D252" s="58"/>
      <c r="E252" s="24"/>
      <c r="F252" s="65"/>
      <c r="G252" s="66"/>
      <c r="H252" s="66"/>
      <c r="I252" s="66"/>
      <c r="J252" s="66"/>
      <c r="K252" s="66"/>
      <c r="L252" s="66"/>
      <c r="M252" s="66"/>
      <c r="N252" s="66"/>
      <c r="O252" s="66"/>
      <c r="P252" s="66"/>
      <c r="Q252" s="66"/>
      <c r="R252" s="66"/>
      <c r="S252" s="66"/>
      <c r="T252" s="66"/>
      <c r="U252" s="66"/>
      <c r="V252" s="66"/>
      <c r="W252" s="66"/>
      <c r="X252" s="66"/>
      <c r="Y252" s="66"/>
      <c r="Z252" s="66"/>
      <c r="AA252" s="66"/>
      <c r="AB252" s="66"/>
      <c r="AC252" s="66"/>
      <c r="AD252" s="66"/>
      <c r="AE252" s="66"/>
      <c r="AF252" s="66"/>
      <c r="AG252" s="66"/>
      <c r="AH252" s="66"/>
      <c r="AI252" s="66"/>
      <c r="AJ252" s="66"/>
      <c r="AK252" s="66"/>
      <c r="AL252" s="66"/>
      <c r="AM252" s="66"/>
      <c r="AN252" s="66"/>
      <c r="AO252" s="66"/>
      <c r="AP252" s="66"/>
      <c r="AQ252" s="66"/>
      <c r="AR252" s="66"/>
      <c r="AS252" s="66"/>
      <c r="AT252" s="62"/>
      <c r="AU252" s="63"/>
      <c r="AV252" s="63"/>
      <c r="AW252" s="63"/>
      <c r="AX252" s="63"/>
      <c r="AY252" s="63"/>
      <c r="AZ252" s="63"/>
      <c r="BA252" s="63"/>
      <c r="BB252" s="63"/>
      <c r="BC252" s="63"/>
      <c r="BD252" s="63"/>
      <c r="BE252" s="63"/>
      <c r="BF252" s="63"/>
      <c r="BG252" s="63"/>
      <c r="BH252" s="63"/>
      <c r="BI252" s="63"/>
      <c r="BJ252" s="63"/>
      <c r="BK252" s="63"/>
      <c r="BL252" s="63"/>
      <c r="BM252" s="63"/>
    </row>
    <row r="253" spans="1:65" ht="22.5" customHeight="1" x14ac:dyDescent="0.2">
      <c r="A253" s="29">
        <v>244</v>
      </c>
      <c r="B253" s="64"/>
      <c r="C253" s="24"/>
      <c r="D253" s="58"/>
      <c r="E253" s="24"/>
      <c r="F253" s="65"/>
      <c r="G253" s="66"/>
      <c r="H253" s="66"/>
      <c r="I253" s="66"/>
      <c r="J253" s="66"/>
      <c r="K253" s="66"/>
      <c r="L253" s="66"/>
      <c r="M253" s="66"/>
      <c r="N253" s="66"/>
      <c r="O253" s="66"/>
      <c r="P253" s="66"/>
      <c r="Q253" s="66"/>
      <c r="R253" s="66"/>
      <c r="S253" s="66"/>
      <c r="T253" s="66"/>
      <c r="U253" s="66"/>
      <c r="V253" s="66"/>
      <c r="W253" s="66"/>
      <c r="X253" s="66"/>
      <c r="Y253" s="66"/>
      <c r="Z253" s="66"/>
      <c r="AA253" s="66"/>
      <c r="AB253" s="66"/>
      <c r="AC253" s="66"/>
      <c r="AD253" s="66"/>
      <c r="AE253" s="66"/>
      <c r="AF253" s="66"/>
      <c r="AG253" s="66"/>
      <c r="AH253" s="66"/>
      <c r="AI253" s="66"/>
      <c r="AJ253" s="66"/>
      <c r="AK253" s="66"/>
      <c r="AL253" s="66"/>
      <c r="AM253" s="66"/>
      <c r="AN253" s="66"/>
      <c r="AO253" s="66"/>
      <c r="AP253" s="66"/>
      <c r="AQ253" s="66"/>
      <c r="AR253" s="66"/>
      <c r="AS253" s="66"/>
      <c r="AT253" s="62"/>
      <c r="AU253" s="63"/>
      <c r="AV253" s="63"/>
      <c r="AW253" s="63"/>
      <c r="AX253" s="63"/>
      <c r="AY253" s="63"/>
      <c r="AZ253" s="63"/>
      <c r="BA253" s="63"/>
      <c r="BB253" s="63"/>
      <c r="BC253" s="63"/>
      <c r="BD253" s="63"/>
      <c r="BE253" s="63"/>
      <c r="BF253" s="63"/>
      <c r="BG253" s="63"/>
      <c r="BH253" s="63"/>
      <c r="BI253" s="63"/>
      <c r="BJ253" s="63"/>
      <c r="BK253" s="63"/>
      <c r="BL253" s="63"/>
      <c r="BM253" s="63"/>
    </row>
    <row r="254" spans="1:65" ht="22.5" customHeight="1" x14ac:dyDescent="0.2">
      <c r="A254" s="29">
        <v>245</v>
      </c>
      <c r="B254" s="64"/>
      <c r="C254" s="24"/>
      <c r="D254" s="58"/>
      <c r="E254" s="24"/>
      <c r="F254" s="65"/>
      <c r="G254" s="66"/>
      <c r="H254" s="66"/>
      <c r="I254" s="66"/>
      <c r="J254" s="66"/>
      <c r="K254" s="66"/>
      <c r="L254" s="66"/>
      <c r="M254" s="66"/>
      <c r="N254" s="66"/>
      <c r="O254" s="66"/>
      <c r="P254" s="66"/>
      <c r="Q254" s="66"/>
      <c r="R254" s="66"/>
      <c r="S254" s="66"/>
      <c r="T254" s="66"/>
      <c r="U254" s="66"/>
      <c r="V254" s="66"/>
      <c r="W254" s="66"/>
      <c r="X254" s="66"/>
      <c r="Y254" s="66"/>
      <c r="Z254" s="66"/>
      <c r="AA254" s="66"/>
      <c r="AB254" s="66"/>
      <c r="AC254" s="66"/>
      <c r="AD254" s="66"/>
      <c r="AE254" s="66"/>
      <c r="AF254" s="66"/>
      <c r="AG254" s="66"/>
      <c r="AH254" s="66"/>
      <c r="AI254" s="66"/>
      <c r="AJ254" s="66"/>
      <c r="AK254" s="66"/>
      <c r="AL254" s="66"/>
      <c r="AM254" s="66"/>
      <c r="AN254" s="66"/>
      <c r="AO254" s="66"/>
      <c r="AP254" s="66"/>
      <c r="AQ254" s="66"/>
      <c r="AR254" s="66"/>
      <c r="AS254" s="66"/>
      <c r="AT254" s="62"/>
      <c r="AU254" s="63"/>
      <c r="AV254" s="63"/>
      <c r="AW254" s="63"/>
      <c r="AX254" s="63"/>
      <c r="AY254" s="63"/>
      <c r="AZ254" s="63"/>
      <c r="BA254" s="63"/>
      <c r="BB254" s="63"/>
      <c r="BC254" s="63"/>
      <c r="BD254" s="63"/>
      <c r="BE254" s="63"/>
      <c r="BF254" s="63"/>
      <c r="BG254" s="63"/>
      <c r="BH254" s="63"/>
      <c r="BI254" s="63"/>
      <c r="BJ254" s="63"/>
      <c r="BK254" s="63"/>
      <c r="BL254" s="63"/>
      <c r="BM254" s="63"/>
    </row>
    <row r="255" spans="1:65" ht="22.5" customHeight="1" x14ac:dyDescent="0.2">
      <c r="A255" s="29">
        <v>246</v>
      </c>
      <c r="B255" s="64"/>
      <c r="C255" s="24"/>
      <c r="D255" s="58"/>
      <c r="E255" s="24"/>
      <c r="F255" s="65"/>
      <c r="G255" s="66"/>
      <c r="H255" s="66"/>
      <c r="I255" s="66"/>
      <c r="J255" s="66"/>
      <c r="K255" s="66"/>
      <c r="L255" s="66"/>
      <c r="M255" s="66"/>
      <c r="N255" s="66"/>
      <c r="O255" s="66"/>
      <c r="P255" s="66"/>
      <c r="Q255" s="66"/>
      <c r="R255" s="66"/>
      <c r="S255" s="66"/>
      <c r="T255" s="66"/>
      <c r="U255" s="66"/>
      <c r="V255" s="66"/>
      <c r="W255" s="66"/>
      <c r="X255" s="66"/>
      <c r="Y255" s="66"/>
      <c r="Z255" s="66"/>
      <c r="AA255" s="66"/>
      <c r="AB255" s="66"/>
      <c r="AC255" s="66"/>
      <c r="AD255" s="66"/>
      <c r="AE255" s="66"/>
      <c r="AF255" s="66"/>
      <c r="AG255" s="66"/>
      <c r="AH255" s="66"/>
      <c r="AI255" s="66"/>
      <c r="AJ255" s="66"/>
      <c r="AK255" s="66"/>
      <c r="AL255" s="66"/>
      <c r="AM255" s="66"/>
      <c r="AN255" s="66"/>
      <c r="AO255" s="66"/>
      <c r="AP255" s="66"/>
      <c r="AQ255" s="66"/>
      <c r="AR255" s="66"/>
      <c r="AS255" s="66"/>
      <c r="AT255" s="62"/>
      <c r="AU255" s="63"/>
      <c r="AV255" s="63"/>
      <c r="AW255" s="63"/>
      <c r="AX255" s="63"/>
      <c r="AY255" s="63"/>
      <c r="AZ255" s="63"/>
      <c r="BA255" s="63"/>
      <c r="BB255" s="63"/>
      <c r="BC255" s="63"/>
      <c r="BD255" s="63"/>
      <c r="BE255" s="63"/>
      <c r="BF255" s="63"/>
      <c r="BG255" s="63"/>
      <c r="BH255" s="63"/>
      <c r="BI255" s="63"/>
      <c r="BJ255" s="63"/>
      <c r="BK255" s="63"/>
      <c r="BL255" s="63"/>
      <c r="BM255" s="63"/>
    </row>
    <row r="256" spans="1:65" ht="22.5" customHeight="1" x14ac:dyDescent="0.2">
      <c r="A256" s="29">
        <v>247</v>
      </c>
      <c r="B256" s="64"/>
      <c r="C256" s="24"/>
      <c r="D256" s="58"/>
      <c r="E256" s="24"/>
      <c r="F256" s="65"/>
      <c r="G256" s="66"/>
      <c r="H256" s="66"/>
      <c r="I256" s="66"/>
      <c r="J256" s="66"/>
      <c r="K256" s="66"/>
      <c r="L256" s="66"/>
      <c r="M256" s="66"/>
      <c r="N256" s="66"/>
      <c r="O256" s="66"/>
      <c r="P256" s="66"/>
      <c r="Q256" s="66"/>
      <c r="R256" s="66"/>
      <c r="S256" s="66"/>
      <c r="T256" s="66"/>
      <c r="U256" s="66"/>
      <c r="V256" s="66"/>
      <c r="W256" s="66"/>
      <c r="X256" s="66"/>
      <c r="Y256" s="66"/>
      <c r="Z256" s="66"/>
      <c r="AA256" s="66"/>
      <c r="AB256" s="66"/>
      <c r="AC256" s="66"/>
      <c r="AD256" s="66"/>
      <c r="AE256" s="66"/>
      <c r="AF256" s="66"/>
      <c r="AG256" s="66"/>
      <c r="AH256" s="66"/>
      <c r="AI256" s="66"/>
      <c r="AJ256" s="66"/>
      <c r="AK256" s="66"/>
      <c r="AL256" s="66"/>
      <c r="AM256" s="66"/>
      <c r="AN256" s="66"/>
      <c r="AO256" s="66"/>
      <c r="AP256" s="66"/>
      <c r="AQ256" s="66"/>
      <c r="AR256" s="66"/>
      <c r="AS256" s="66"/>
      <c r="AT256" s="62"/>
      <c r="AU256" s="63"/>
      <c r="AV256" s="63"/>
      <c r="AW256" s="63"/>
      <c r="AX256" s="63"/>
      <c r="AY256" s="63"/>
      <c r="AZ256" s="63"/>
      <c r="BA256" s="63"/>
      <c r="BB256" s="63"/>
      <c r="BC256" s="63"/>
      <c r="BD256" s="63"/>
      <c r="BE256" s="63"/>
      <c r="BF256" s="63"/>
      <c r="BG256" s="63"/>
      <c r="BH256" s="63"/>
      <c r="BI256" s="63"/>
      <c r="BJ256" s="63"/>
      <c r="BK256" s="63"/>
      <c r="BL256" s="63"/>
      <c r="BM256" s="63"/>
    </row>
    <row r="257" spans="1:65" ht="22.5" customHeight="1" x14ac:dyDescent="0.2">
      <c r="A257" s="29">
        <v>248</v>
      </c>
      <c r="B257" s="64"/>
      <c r="C257" s="24"/>
      <c r="D257" s="58"/>
      <c r="E257" s="24"/>
      <c r="F257" s="65"/>
      <c r="G257" s="66"/>
      <c r="H257" s="66"/>
      <c r="I257" s="66"/>
      <c r="J257" s="66"/>
      <c r="K257" s="66"/>
      <c r="L257" s="66"/>
      <c r="M257" s="66"/>
      <c r="N257" s="66"/>
      <c r="O257" s="66"/>
      <c r="P257" s="66"/>
      <c r="Q257" s="66"/>
      <c r="R257" s="66"/>
      <c r="S257" s="66"/>
      <c r="T257" s="66"/>
      <c r="U257" s="66"/>
      <c r="V257" s="66"/>
      <c r="W257" s="66"/>
      <c r="X257" s="66"/>
      <c r="Y257" s="66"/>
      <c r="Z257" s="66"/>
      <c r="AA257" s="66"/>
      <c r="AB257" s="66"/>
      <c r="AC257" s="66"/>
      <c r="AD257" s="66"/>
      <c r="AE257" s="66"/>
      <c r="AF257" s="66"/>
      <c r="AG257" s="66"/>
      <c r="AH257" s="66"/>
      <c r="AI257" s="66"/>
      <c r="AJ257" s="66"/>
      <c r="AK257" s="66"/>
      <c r="AL257" s="66"/>
      <c r="AM257" s="66"/>
      <c r="AN257" s="66"/>
      <c r="AO257" s="66"/>
      <c r="AP257" s="66"/>
      <c r="AQ257" s="66"/>
      <c r="AR257" s="66"/>
      <c r="AS257" s="66"/>
      <c r="AT257" s="62"/>
      <c r="AU257" s="63"/>
      <c r="AV257" s="63"/>
      <c r="AW257" s="63"/>
      <c r="AX257" s="63"/>
      <c r="AY257" s="63"/>
      <c r="AZ257" s="63"/>
      <c r="BA257" s="63"/>
      <c r="BB257" s="63"/>
      <c r="BC257" s="63"/>
      <c r="BD257" s="63"/>
      <c r="BE257" s="63"/>
      <c r="BF257" s="63"/>
      <c r="BG257" s="63"/>
      <c r="BH257" s="63"/>
      <c r="BI257" s="63"/>
      <c r="BJ257" s="63"/>
      <c r="BK257" s="63"/>
      <c r="BL257" s="63"/>
      <c r="BM257" s="63"/>
    </row>
    <row r="258" spans="1:65" ht="22.5" customHeight="1" x14ac:dyDescent="0.2">
      <c r="A258" s="29">
        <v>249</v>
      </c>
      <c r="B258" s="64"/>
      <c r="C258" s="24"/>
      <c r="D258" s="58"/>
      <c r="E258" s="24"/>
      <c r="F258" s="65"/>
      <c r="G258" s="66"/>
      <c r="H258" s="66"/>
      <c r="I258" s="66"/>
      <c r="J258" s="66"/>
      <c r="K258" s="66"/>
      <c r="L258" s="66"/>
      <c r="M258" s="66"/>
      <c r="N258" s="66"/>
      <c r="O258" s="66"/>
      <c r="P258" s="66"/>
      <c r="Q258" s="66"/>
      <c r="R258" s="66"/>
      <c r="S258" s="66"/>
      <c r="T258" s="66"/>
      <c r="U258" s="66"/>
      <c r="V258" s="66"/>
      <c r="W258" s="66"/>
      <c r="X258" s="66"/>
      <c r="Y258" s="66"/>
      <c r="Z258" s="66"/>
      <c r="AA258" s="66"/>
      <c r="AB258" s="66"/>
      <c r="AC258" s="66"/>
      <c r="AD258" s="66"/>
      <c r="AE258" s="66"/>
      <c r="AF258" s="66"/>
      <c r="AG258" s="66"/>
      <c r="AH258" s="66"/>
      <c r="AI258" s="66"/>
      <c r="AJ258" s="66"/>
      <c r="AK258" s="66"/>
      <c r="AL258" s="66"/>
      <c r="AM258" s="66"/>
      <c r="AN258" s="66"/>
      <c r="AO258" s="66"/>
      <c r="AP258" s="66"/>
      <c r="AQ258" s="66"/>
      <c r="AR258" s="66"/>
      <c r="AS258" s="66"/>
      <c r="AT258" s="62"/>
      <c r="AU258" s="63"/>
      <c r="AV258" s="63"/>
      <c r="AW258" s="63"/>
      <c r="AX258" s="63"/>
      <c r="AY258" s="63"/>
      <c r="AZ258" s="63"/>
      <c r="BA258" s="63"/>
      <c r="BB258" s="63"/>
      <c r="BC258" s="63"/>
      <c r="BD258" s="63"/>
      <c r="BE258" s="63"/>
      <c r="BF258" s="63"/>
      <c r="BG258" s="63"/>
      <c r="BH258" s="63"/>
      <c r="BI258" s="63"/>
      <c r="BJ258" s="63"/>
      <c r="BK258" s="63"/>
      <c r="BL258" s="63"/>
      <c r="BM258" s="63"/>
    </row>
    <row r="259" spans="1:65" ht="22.5" customHeight="1" x14ac:dyDescent="0.2">
      <c r="A259" s="29">
        <v>250</v>
      </c>
      <c r="B259" s="64"/>
      <c r="C259" s="24"/>
      <c r="D259" s="58"/>
      <c r="E259" s="24"/>
      <c r="F259" s="65"/>
      <c r="G259" s="66"/>
      <c r="H259" s="66"/>
      <c r="I259" s="66"/>
      <c r="J259" s="66"/>
      <c r="K259" s="66"/>
      <c r="L259" s="66"/>
      <c r="M259" s="66"/>
      <c r="N259" s="66"/>
      <c r="O259" s="66"/>
      <c r="P259" s="66"/>
      <c r="Q259" s="66"/>
      <c r="R259" s="66"/>
      <c r="S259" s="66"/>
      <c r="T259" s="66"/>
      <c r="U259" s="66"/>
      <c r="V259" s="66"/>
      <c r="W259" s="66"/>
      <c r="X259" s="66"/>
      <c r="Y259" s="66"/>
      <c r="Z259" s="66"/>
      <c r="AA259" s="66"/>
      <c r="AB259" s="66"/>
      <c r="AC259" s="66"/>
      <c r="AD259" s="66"/>
      <c r="AE259" s="66"/>
      <c r="AF259" s="66"/>
      <c r="AG259" s="66"/>
      <c r="AH259" s="66"/>
      <c r="AI259" s="66"/>
      <c r="AJ259" s="66"/>
      <c r="AK259" s="66"/>
      <c r="AL259" s="66"/>
      <c r="AM259" s="66"/>
      <c r="AN259" s="66"/>
      <c r="AO259" s="66"/>
      <c r="AP259" s="66"/>
      <c r="AQ259" s="66"/>
      <c r="AR259" s="66"/>
      <c r="AS259" s="66"/>
      <c r="AT259" s="62"/>
      <c r="AU259" s="63"/>
      <c r="AV259" s="63"/>
      <c r="AW259" s="63"/>
      <c r="AX259" s="63"/>
      <c r="AY259" s="63"/>
      <c r="AZ259" s="63"/>
      <c r="BA259" s="63"/>
      <c r="BB259" s="63"/>
      <c r="BC259" s="63"/>
      <c r="BD259" s="63"/>
      <c r="BE259" s="63"/>
      <c r="BF259" s="63"/>
      <c r="BG259" s="63"/>
      <c r="BH259" s="63"/>
      <c r="BI259" s="63"/>
      <c r="BJ259" s="63"/>
      <c r="BK259" s="63"/>
      <c r="BL259" s="63"/>
      <c r="BM259" s="63"/>
    </row>
  </sheetData>
  <sheetProtection insertColumns="0" insertRows="0" deleteColumns="0" deleteRows="0"/>
  <customSheetViews>
    <customSheetView guid="{E9C645AB-1954-48FD-900F-37D785A22A52}" scale="98" showPageBreaks="1" printArea="1" view="pageBreakPreview">
      <pane xSplit="4" ySplit="9" topLeftCell="E10" activePane="bottomRight" state="frozen"/>
      <selection pane="bottomRight" activeCell="A3" sqref="A3:E3"/>
      <rowBreaks count="4" manualBreakCount="4">
        <brk id="59" max="44" man="1"/>
        <brk id="109" max="44" man="1"/>
        <brk id="159" max="44" man="1"/>
        <brk id="209" max="44" man="1"/>
      </rowBreaks>
      <colBreaks count="2" manualBreakCount="2">
        <brk id="25" max="258" man="1"/>
        <brk id="55" max="208" man="1"/>
      </colBreaks>
      <pageMargins left="0.11811023622047245" right="0.11811023622047245" top="0.39370078740157483" bottom="0.35433070866141736" header="0.31496062992125984" footer="0.31496062992125984"/>
      <printOptions horizontalCentered="1" verticalCentered="1"/>
      <pageSetup paperSize="9" scale="65" fitToWidth="3" fitToHeight="5" pageOrder="overThenDown" orientation="portrait" r:id="rId1"/>
    </customSheetView>
  </customSheetViews>
  <mergeCells count="4">
    <mergeCell ref="A2:E2"/>
    <mergeCell ref="A3:E3"/>
    <mergeCell ref="A5:B6"/>
    <mergeCell ref="C5:D6"/>
  </mergeCells>
  <phoneticPr fontId="1"/>
  <dataValidations count="2">
    <dataValidation type="list" allowBlank="1" showInputMessage="1" sqref="B10:B259" xr:uid="{00000000-0002-0000-0300-000000000000}">
      <formula1>$BS$4:$BS$5</formula1>
    </dataValidation>
    <dataValidation type="list" allowBlank="1" showInputMessage="1" showErrorMessage="1" sqref="D10:D259" xr:uid="{00000000-0002-0000-0300-000001000000}">
      <formula1>$BR$4:$BR$5</formula1>
    </dataValidation>
  </dataValidations>
  <printOptions horizontalCentered="1" verticalCentered="1"/>
  <pageMargins left="0.11811023622047245" right="0.11811023622047245" top="0.39370078740157483" bottom="0.35433070866141736" header="0.31496062992125984" footer="0.31496062992125984"/>
  <pageSetup paperSize="9" scale="65" fitToWidth="3" fitToHeight="5" pageOrder="overThenDown" orientation="portrait" r:id="rId2"/>
  <rowBreaks count="4" manualBreakCount="4">
    <brk id="59" max="44" man="1"/>
    <brk id="109" max="44" man="1"/>
    <brk id="159" max="44" man="1"/>
    <brk id="209" max="44" man="1"/>
  </rowBreaks>
  <colBreaks count="2" manualBreakCount="2">
    <brk id="25" max="258" man="1"/>
    <brk id="55" max="208" man="1"/>
  </colBreak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</sheetPr>
  <dimension ref="A1:BU209"/>
  <sheetViews>
    <sheetView view="pageBreakPreview" zoomScale="98" zoomScaleNormal="100" zoomScaleSheetLayoutView="98" workbookViewId="0">
      <selection activeCell="E17" sqref="E17"/>
    </sheetView>
  </sheetViews>
  <sheetFormatPr defaultColWidth="9" defaultRowHeight="13.2" x14ac:dyDescent="0.2"/>
  <cols>
    <col min="1" max="1" width="4.21875" style="1" customWidth="1"/>
    <col min="2" max="2" width="6" style="2" customWidth="1"/>
    <col min="3" max="3" width="14.21875" style="1" customWidth="1"/>
    <col min="4" max="4" width="4.33203125" style="2" customWidth="1"/>
    <col min="5" max="5" width="18.77734375" style="1" customWidth="1"/>
    <col min="6" max="31" width="3.33203125" style="1" customWidth="1"/>
    <col min="32" max="32" width="3.21875" style="1" customWidth="1"/>
    <col min="33" max="65" width="3.33203125" style="1" customWidth="1"/>
    <col min="66" max="16384" width="9" style="1"/>
  </cols>
  <sheetData>
    <row r="1" spans="1:73" ht="23.25" customHeight="1" x14ac:dyDescent="0.2">
      <c r="A1" s="1" t="s">
        <v>117</v>
      </c>
      <c r="C1" s="41"/>
      <c r="D1" s="42"/>
    </row>
    <row r="2" spans="1:73" ht="28.5" customHeight="1" x14ac:dyDescent="0.2">
      <c r="A2" s="125" t="s">
        <v>17</v>
      </c>
      <c r="B2" s="125"/>
      <c r="C2" s="125"/>
      <c r="D2" s="125"/>
      <c r="E2" s="125"/>
      <c r="F2" s="5"/>
      <c r="G2" s="5"/>
      <c r="H2" s="5"/>
      <c r="I2" s="5"/>
      <c r="J2" s="5"/>
      <c r="K2" s="5"/>
      <c r="L2" s="5"/>
      <c r="M2" s="5"/>
      <c r="N2" s="5"/>
      <c r="O2" s="5"/>
      <c r="U2" s="5"/>
      <c r="V2" s="5"/>
      <c r="W2" s="5"/>
      <c r="X2" s="5"/>
      <c r="Y2" s="5"/>
    </row>
    <row r="3" spans="1:73" ht="27.75" customHeight="1" x14ac:dyDescent="0.2">
      <c r="A3" s="126" t="s">
        <v>50</v>
      </c>
      <c r="B3" s="126"/>
      <c r="C3" s="126"/>
      <c r="D3" s="126"/>
      <c r="E3" s="126"/>
    </row>
    <row r="4" spans="1:73" ht="16.5" customHeight="1" x14ac:dyDescent="0.2">
      <c r="A4" s="43"/>
      <c r="B4" s="43"/>
      <c r="C4" s="44"/>
      <c r="D4" s="44"/>
      <c r="E4" s="45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Q4" s="1" t="s">
        <v>14</v>
      </c>
      <c r="BR4" s="1" t="s">
        <v>24</v>
      </c>
      <c r="BS4" s="1" t="s">
        <v>22</v>
      </c>
      <c r="BT4" s="1" t="s">
        <v>31</v>
      </c>
      <c r="BU4" s="1" t="s">
        <v>36</v>
      </c>
    </row>
    <row r="5" spans="1:73" ht="16.5" customHeight="1" x14ac:dyDescent="0.2">
      <c r="A5" s="127" t="s">
        <v>0</v>
      </c>
      <c r="B5" s="128"/>
      <c r="C5" s="131" t="s">
        <v>275</v>
      </c>
      <c r="D5" s="132"/>
      <c r="E5" s="45" t="s">
        <v>3</v>
      </c>
      <c r="F5" s="28">
        <v>1</v>
      </c>
      <c r="G5" s="28">
        <v>1</v>
      </c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48" t="str">
        <f t="shared" ref="AT5:BM5" si="0">IF(COUNTIFS($B$10:$B$209,$BS$4,AT$10:AT$209,"&gt;0")=0,"",COUNTIFS($B$10:$B$209,$BS$4,AT$10:AT$209,"&gt;0"))</f>
        <v/>
      </c>
      <c r="AU5" s="47" t="str">
        <f t="shared" si="0"/>
        <v/>
      </c>
      <c r="AV5" s="47" t="str">
        <f t="shared" si="0"/>
        <v/>
      </c>
      <c r="AW5" s="47" t="str">
        <f t="shared" si="0"/>
        <v/>
      </c>
      <c r="AX5" s="47" t="str">
        <f t="shared" si="0"/>
        <v/>
      </c>
      <c r="AY5" s="47" t="str">
        <f t="shared" si="0"/>
        <v/>
      </c>
      <c r="AZ5" s="47" t="str">
        <f t="shared" si="0"/>
        <v/>
      </c>
      <c r="BA5" s="47" t="str">
        <f t="shared" si="0"/>
        <v/>
      </c>
      <c r="BB5" s="47" t="str">
        <f t="shared" si="0"/>
        <v/>
      </c>
      <c r="BC5" s="47" t="str">
        <f t="shared" si="0"/>
        <v/>
      </c>
      <c r="BD5" s="47" t="str">
        <f t="shared" si="0"/>
        <v/>
      </c>
      <c r="BE5" s="47" t="str">
        <f t="shared" si="0"/>
        <v/>
      </c>
      <c r="BF5" s="47" t="str">
        <f t="shared" si="0"/>
        <v/>
      </c>
      <c r="BG5" s="47" t="str">
        <f t="shared" si="0"/>
        <v/>
      </c>
      <c r="BH5" s="47" t="str">
        <f t="shared" si="0"/>
        <v/>
      </c>
      <c r="BI5" s="47" t="str">
        <f t="shared" si="0"/>
        <v/>
      </c>
      <c r="BJ5" s="47" t="str">
        <f t="shared" si="0"/>
        <v/>
      </c>
      <c r="BK5" s="47" t="str">
        <f t="shared" si="0"/>
        <v/>
      </c>
      <c r="BL5" s="47" t="str">
        <f t="shared" si="0"/>
        <v/>
      </c>
      <c r="BM5" s="47" t="str">
        <f t="shared" si="0"/>
        <v/>
      </c>
      <c r="BQ5" s="1" t="s">
        <v>15</v>
      </c>
      <c r="BR5" s="1" t="s">
        <v>25</v>
      </c>
      <c r="BS5" s="1" t="s">
        <v>26</v>
      </c>
      <c r="BT5" s="1" t="s">
        <v>32</v>
      </c>
      <c r="BU5" s="1" t="s">
        <v>37</v>
      </c>
    </row>
    <row r="6" spans="1:73" ht="16.5" customHeight="1" x14ac:dyDescent="0.2">
      <c r="A6" s="129"/>
      <c r="B6" s="130"/>
      <c r="C6" s="133"/>
      <c r="D6" s="134"/>
      <c r="E6" s="45" t="s">
        <v>48</v>
      </c>
      <c r="F6" s="28">
        <v>4</v>
      </c>
      <c r="G6" s="28" t="s">
        <v>233</v>
      </c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48" t="str">
        <f t="shared" ref="AT6:BM6" si="1">IF(COUNTIFS($B$10:$B$209,$BS$5,$D$10:$D$209,$BR$4,AT$10:AT$209,"&gt;0")=0,"",COUNTIFS($B$10:$B$209,$BS$5,$D$10:$D$209,$BR$4,AT$10:AT$209,"&gt;0"))</f>
        <v/>
      </c>
      <c r="AU6" s="47" t="str">
        <f t="shared" si="1"/>
        <v/>
      </c>
      <c r="AV6" s="47" t="str">
        <f t="shared" si="1"/>
        <v/>
      </c>
      <c r="AW6" s="47" t="str">
        <f t="shared" si="1"/>
        <v/>
      </c>
      <c r="AX6" s="47" t="str">
        <f t="shared" si="1"/>
        <v/>
      </c>
      <c r="AY6" s="47" t="str">
        <f t="shared" si="1"/>
        <v/>
      </c>
      <c r="AZ6" s="47" t="str">
        <f t="shared" si="1"/>
        <v/>
      </c>
      <c r="BA6" s="47" t="str">
        <f t="shared" si="1"/>
        <v/>
      </c>
      <c r="BB6" s="47" t="str">
        <f t="shared" si="1"/>
        <v/>
      </c>
      <c r="BC6" s="47" t="str">
        <f t="shared" si="1"/>
        <v/>
      </c>
      <c r="BD6" s="47" t="str">
        <f t="shared" si="1"/>
        <v/>
      </c>
      <c r="BE6" s="47" t="str">
        <f t="shared" si="1"/>
        <v/>
      </c>
      <c r="BF6" s="47" t="str">
        <f t="shared" si="1"/>
        <v/>
      </c>
      <c r="BG6" s="47" t="str">
        <f t="shared" si="1"/>
        <v/>
      </c>
      <c r="BH6" s="47" t="str">
        <f t="shared" si="1"/>
        <v/>
      </c>
      <c r="BI6" s="47" t="str">
        <f t="shared" si="1"/>
        <v/>
      </c>
      <c r="BJ6" s="47" t="str">
        <f t="shared" si="1"/>
        <v/>
      </c>
      <c r="BK6" s="47" t="str">
        <f t="shared" si="1"/>
        <v/>
      </c>
      <c r="BL6" s="47" t="str">
        <f t="shared" si="1"/>
        <v/>
      </c>
      <c r="BM6" s="47" t="str">
        <f t="shared" si="1"/>
        <v/>
      </c>
      <c r="BQ6" s="1" t="s">
        <v>29</v>
      </c>
      <c r="BT6" s="1" t="s">
        <v>33</v>
      </c>
      <c r="BU6" s="1" t="s">
        <v>38</v>
      </c>
    </row>
    <row r="7" spans="1:73" ht="16.5" customHeight="1" x14ac:dyDescent="0.2">
      <c r="A7" s="2"/>
      <c r="C7" s="47"/>
      <c r="D7" s="47"/>
      <c r="E7" s="45" t="s">
        <v>49</v>
      </c>
      <c r="F7" s="28" t="s">
        <v>233</v>
      </c>
      <c r="G7" s="28">
        <v>1</v>
      </c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48" t="str">
        <f t="shared" ref="AT7:BM7" si="2">IF(COUNTIFS($B$10:$B$209,$BS$5,$D$10:$D$209,$BR$5,AT$10:AT$209,"&gt;0")=0,"",COUNTIFS($B$10:$B$209,$BS$5,$D$10:$D$209,$BR$5,AT$10:AT$209,"&gt;0"))</f>
        <v/>
      </c>
      <c r="AU7" s="47" t="str">
        <f t="shared" si="2"/>
        <v/>
      </c>
      <c r="AV7" s="47" t="str">
        <f t="shared" si="2"/>
        <v/>
      </c>
      <c r="AW7" s="47" t="str">
        <f t="shared" si="2"/>
        <v/>
      </c>
      <c r="AX7" s="47" t="str">
        <f t="shared" si="2"/>
        <v/>
      </c>
      <c r="AY7" s="47" t="str">
        <f t="shared" si="2"/>
        <v/>
      </c>
      <c r="AZ7" s="47" t="str">
        <f t="shared" si="2"/>
        <v/>
      </c>
      <c r="BA7" s="47" t="str">
        <f t="shared" si="2"/>
        <v/>
      </c>
      <c r="BB7" s="47" t="str">
        <f t="shared" si="2"/>
        <v/>
      </c>
      <c r="BC7" s="47" t="str">
        <f t="shared" si="2"/>
        <v/>
      </c>
      <c r="BD7" s="47" t="str">
        <f t="shared" si="2"/>
        <v/>
      </c>
      <c r="BE7" s="47" t="str">
        <f t="shared" si="2"/>
        <v/>
      </c>
      <c r="BF7" s="47" t="str">
        <f t="shared" si="2"/>
        <v/>
      </c>
      <c r="BG7" s="47" t="str">
        <f t="shared" si="2"/>
        <v/>
      </c>
      <c r="BH7" s="47" t="str">
        <f t="shared" si="2"/>
        <v/>
      </c>
      <c r="BI7" s="47" t="str">
        <f t="shared" si="2"/>
        <v/>
      </c>
      <c r="BJ7" s="47" t="str">
        <f t="shared" si="2"/>
        <v/>
      </c>
      <c r="BK7" s="47" t="str">
        <f t="shared" si="2"/>
        <v/>
      </c>
      <c r="BL7" s="47" t="str">
        <f t="shared" si="2"/>
        <v/>
      </c>
      <c r="BM7" s="47" t="str">
        <f t="shared" si="2"/>
        <v/>
      </c>
      <c r="BQ7" s="1" t="s">
        <v>16</v>
      </c>
      <c r="BT7" s="1" t="s">
        <v>34</v>
      </c>
      <c r="BU7" s="1" t="s">
        <v>43</v>
      </c>
    </row>
    <row r="8" spans="1:73" ht="16.5" customHeight="1" x14ac:dyDescent="0.2">
      <c r="A8" s="4"/>
      <c r="F8" s="1" t="s">
        <v>4</v>
      </c>
      <c r="G8" s="49"/>
      <c r="H8" s="49"/>
      <c r="I8" s="49"/>
      <c r="Z8" s="1" t="s">
        <v>4</v>
      </c>
      <c r="BQ8" s="1" t="s">
        <v>20</v>
      </c>
      <c r="BT8" s="1" t="s">
        <v>35</v>
      </c>
      <c r="BU8" s="1" t="s">
        <v>44</v>
      </c>
    </row>
    <row r="9" spans="1:73" s="2" customFormat="1" ht="23.25" customHeight="1" thickBot="1" x14ac:dyDescent="0.25">
      <c r="A9" s="50" t="s">
        <v>234</v>
      </c>
      <c r="B9" s="51" t="s">
        <v>27</v>
      </c>
      <c r="C9" s="52" t="s">
        <v>2</v>
      </c>
      <c r="D9" s="52" t="s">
        <v>47</v>
      </c>
      <c r="E9" s="52" t="s">
        <v>28</v>
      </c>
      <c r="F9" s="53">
        <v>1</v>
      </c>
      <c r="G9" s="54">
        <v>2</v>
      </c>
      <c r="H9" s="54">
        <v>3</v>
      </c>
      <c r="I9" s="54">
        <v>4</v>
      </c>
      <c r="J9" s="54">
        <v>5</v>
      </c>
      <c r="K9" s="54">
        <v>6</v>
      </c>
      <c r="L9" s="54">
        <v>7</v>
      </c>
      <c r="M9" s="54">
        <v>8</v>
      </c>
      <c r="N9" s="54">
        <v>9</v>
      </c>
      <c r="O9" s="54">
        <v>10</v>
      </c>
      <c r="P9" s="54">
        <v>11</v>
      </c>
      <c r="Q9" s="54">
        <v>12</v>
      </c>
      <c r="R9" s="54">
        <v>13</v>
      </c>
      <c r="S9" s="54">
        <v>14</v>
      </c>
      <c r="T9" s="54">
        <v>15</v>
      </c>
      <c r="U9" s="54">
        <v>16</v>
      </c>
      <c r="V9" s="54">
        <v>17</v>
      </c>
      <c r="W9" s="54">
        <v>18</v>
      </c>
      <c r="X9" s="54">
        <v>19</v>
      </c>
      <c r="Y9" s="54">
        <v>20</v>
      </c>
      <c r="Z9" s="54">
        <v>21</v>
      </c>
      <c r="AA9" s="54">
        <v>22</v>
      </c>
      <c r="AB9" s="54">
        <v>23</v>
      </c>
      <c r="AC9" s="54">
        <v>24</v>
      </c>
      <c r="AD9" s="54">
        <v>25</v>
      </c>
      <c r="AE9" s="54">
        <v>26</v>
      </c>
      <c r="AF9" s="54">
        <v>27</v>
      </c>
      <c r="AG9" s="54">
        <v>28</v>
      </c>
      <c r="AH9" s="54">
        <v>29</v>
      </c>
      <c r="AI9" s="54">
        <v>30</v>
      </c>
      <c r="AJ9" s="54">
        <v>31</v>
      </c>
      <c r="AK9" s="54">
        <v>32</v>
      </c>
      <c r="AL9" s="54">
        <v>33</v>
      </c>
      <c r="AM9" s="54">
        <v>34</v>
      </c>
      <c r="AN9" s="54">
        <v>35</v>
      </c>
      <c r="AO9" s="54">
        <v>36</v>
      </c>
      <c r="AP9" s="54">
        <v>37</v>
      </c>
      <c r="AQ9" s="54">
        <v>38</v>
      </c>
      <c r="AR9" s="54">
        <v>39</v>
      </c>
      <c r="AS9" s="54">
        <v>40</v>
      </c>
      <c r="AT9" s="55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Q9" s="1"/>
      <c r="BR9" s="1"/>
      <c r="BS9" s="1"/>
      <c r="BU9" s="2" t="s">
        <v>45</v>
      </c>
    </row>
    <row r="10" spans="1:73" ht="22.5" customHeight="1" thickTop="1" x14ac:dyDescent="0.2">
      <c r="A10" s="57">
        <v>1</v>
      </c>
      <c r="B10" s="58" t="s">
        <v>22</v>
      </c>
      <c r="C10" s="59" t="s">
        <v>276</v>
      </c>
      <c r="D10" s="58" t="s">
        <v>24</v>
      </c>
      <c r="E10" s="59" t="s">
        <v>195</v>
      </c>
      <c r="F10" s="60">
        <v>1</v>
      </c>
      <c r="G10" s="60"/>
      <c r="H10" s="60"/>
      <c r="I10" s="60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2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U10" s="1" t="s">
        <v>46</v>
      </c>
    </row>
    <row r="11" spans="1:73" ht="22.5" customHeight="1" x14ac:dyDescent="0.2">
      <c r="A11" s="29">
        <v>2</v>
      </c>
      <c r="B11" s="64" t="s">
        <v>22</v>
      </c>
      <c r="C11" s="59" t="s">
        <v>276</v>
      </c>
      <c r="D11" s="58" t="s">
        <v>25</v>
      </c>
      <c r="E11" s="24" t="s">
        <v>277</v>
      </c>
      <c r="F11" s="65"/>
      <c r="G11" s="60">
        <v>3</v>
      </c>
      <c r="H11" s="65"/>
      <c r="I11" s="65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2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Q11" s="2"/>
      <c r="BR11" s="2"/>
      <c r="BS11" s="2"/>
      <c r="BU11" s="1" t="s">
        <v>39</v>
      </c>
    </row>
    <row r="12" spans="1:73" ht="22.5" customHeight="1" x14ac:dyDescent="0.2">
      <c r="A12" s="29">
        <v>3</v>
      </c>
      <c r="B12" s="64" t="s">
        <v>26</v>
      </c>
      <c r="C12" s="59" t="s">
        <v>276</v>
      </c>
      <c r="D12" s="58" t="s">
        <v>24</v>
      </c>
      <c r="E12" s="24" t="s">
        <v>278</v>
      </c>
      <c r="F12" s="65">
        <v>1</v>
      </c>
      <c r="G12" s="60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2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U12" s="1" t="s">
        <v>40</v>
      </c>
    </row>
    <row r="13" spans="1:73" ht="22.5" customHeight="1" x14ac:dyDescent="0.2">
      <c r="A13" s="29">
        <v>4</v>
      </c>
      <c r="B13" s="64" t="s">
        <v>26</v>
      </c>
      <c r="C13" s="59" t="s">
        <v>276</v>
      </c>
      <c r="D13" s="58" t="s">
        <v>24</v>
      </c>
      <c r="E13" s="24" t="s">
        <v>279</v>
      </c>
      <c r="F13" s="65">
        <v>1</v>
      </c>
      <c r="G13" s="60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2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U13" s="1" t="s">
        <v>41</v>
      </c>
    </row>
    <row r="14" spans="1:73" ht="22.5" customHeight="1" x14ac:dyDescent="0.2">
      <c r="A14" s="29">
        <v>5</v>
      </c>
      <c r="B14" s="64" t="s">
        <v>26</v>
      </c>
      <c r="C14" s="59" t="s">
        <v>276</v>
      </c>
      <c r="D14" s="58" t="s">
        <v>25</v>
      </c>
      <c r="E14" s="24" t="s">
        <v>280</v>
      </c>
      <c r="F14" s="65"/>
      <c r="G14" s="60">
        <v>2</v>
      </c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2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</row>
    <row r="15" spans="1:73" ht="22.5" customHeight="1" x14ac:dyDescent="0.2">
      <c r="A15" s="29">
        <v>6</v>
      </c>
      <c r="B15" s="64" t="s">
        <v>26</v>
      </c>
      <c r="C15" s="59" t="s">
        <v>276</v>
      </c>
      <c r="D15" s="58" t="s">
        <v>24</v>
      </c>
      <c r="E15" s="24" t="s">
        <v>281</v>
      </c>
      <c r="F15" s="65">
        <v>1</v>
      </c>
      <c r="G15" s="60"/>
      <c r="H15" s="65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2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</row>
    <row r="16" spans="1:73" ht="22.5" customHeight="1" x14ac:dyDescent="0.2">
      <c r="A16" s="29">
        <v>7</v>
      </c>
      <c r="B16" s="64" t="s">
        <v>26</v>
      </c>
      <c r="C16" s="59" t="s">
        <v>276</v>
      </c>
      <c r="D16" s="58" t="s">
        <v>24</v>
      </c>
      <c r="E16" s="24" t="s">
        <v>282</v>
      </c>
      <c r="F16" s="65">
        <v>1</v>
      </c>
      <c r="G16" s="60"/>
      <c r="H16" s="65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2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</row>
    <row r="17" spans="1:65" ht="22.5" customHeight="1" x14ac:dyDescent="0.2">
      <c r="A17" s="29">
        <v>8</v>
      </c>
      <c r="B17" s="64"/>
      <c r="C17" s="24"/>
      <c r="D17" s="58"/>
      <c r="E17" s="24"/>
      <c r="F17" s="65"/>
      <c r="G17" s="66"/>
      <c r="H17" s="65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2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</row>
    <row r="18" spans="1:65" ht="22.5" customHeight="1" x14ac:dyDescent="0.2">
      <c r="A18" s="29">
        <v>9</v>
      </c>
      <c r="B18" s="64"/>
      <c r="C18" s="24"/>
      <c r="D18" s="58"/>
      <c r="E18" s="24"/>
      <c r="F18" s="65"/>
      <c r="G18" s="65"/>
      <c r="H18" s="65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2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</row>
    <row r="19" spans="1:65" ht="22.5" customHeight="1" x14ac:dyDescent="0.2">
      <c r="A19" s="29">
        <v>10</v>
      </c>
      <c r="B19" s="64"/>
      <c r="C19" s="24"/>
      <c r="D19" s="58"/>
      <c r="E19" s="24"/>
      <c r="F19" s="65"/>
      <c r="G19" s="65"/>
      <c r="H19" s="65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2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</row>
    <row r="20" spans="1:65" ht="22.5" customHeight="1" x14ac:dyDescent="0.2">
      <c r="A20" s="29">
        <v>11</v>
      </c>
      <c r="B20" s="64"/>
      <c r="C20" s="24"/>
      <c r="D20" s="58"/>
      <c r="E20" s="24"/>
      <c r="F20" s="65"/>
      <c r="G20" s="65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2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</row>
    <row r="21" spans="1:65" ht="22.5" customHeight="1" x14ac:dyDescent="0.2">
      <c r="A21" s="29">
        <v>12</v>
      </c>
      <c r="B21" s="64"/>
      <c r="C21" s="24"/>
      <c r="D21" s="58"/>
      <c r="E21" s="24"/>
      <c r="F21" s="65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2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</row>
    <row r="22" spans="1:65" ht="22.5" customHeight="1" x14ac:dyDescent="0.2">
      <c r="A22" s="29">
        <v>13</v>
      </c>
      <c r="B22" s="64"/>
      <c r="C22" s="24"/>
      <c r="D22" s="58"/>
      <c r="E22" s="24"/>
      <c r="F22" s="65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2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</row>
    <row r="23" spans="1:65" ht="22.5" customHeight="1" x14ac:dyDescent="0.2">
      <c r="A23" s="29">
        <v>14</v>
      </c>
      <c r="B23" s="64"/>
      <c r="C23" s="24"/>
      <c r="D23" s="58"/>
      <c r="E23" s="24"/>
      <c r="F23" s="65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2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</row>
    <row r="24" spans="1:65" ht="22.5" customHeight="1" x14ac:dyDescent="0.2">
      <c r="A24" s="29">
        <v>15</v>
      </c>
      <c r="B24" s="64"/>
      <c r="C24" s="24"/>
      <c r="D24" s="58"/>
      <c r="E24" s="24"/>
      <c r="F24" s="65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2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</row>
    <row r="25" spans="1:65" ht="22.5" customHeight="1" x14ac:dyDescent="0.2">
      <c r="A25" s="29">
        <v>16</v>
      </c>
      <c r="B25" s="64"/>
      <c r="C25" s="24"/>
      <c r="D25" s="58"/>
      <c r="E25" s="24"/>
      <c r="F25" s="65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2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</row>
    <row r="26" spans="1:65" ht="22.5" customHeight="1" x14ac:dyDescent="0.2">
      <c r="A26" s="29">
        <v>17</v>
      </c>
      <c r="B26" s="64"/>
      <c r="C26" s="24"/>
      <c r="D26" s="58"/>
      <c r="E26" s="24"/>
      <c r="F26" s="65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2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</row>
    <row r="27" spans="1:65" ht="22.5" customHeight="1" x14ac:dyDescent="0.2">
      <c r="A27" s="29">
        <v>18</v>
      </c>
      <c r="B27" s="64"/>
      <c r="C27" s="24"/>
      <c r="D27" s="58"/>
      <c r="E27" s="24"/>
      <c r="F27" s="65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2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</row>
    <row r="28" spans="1:65" ht="22.5" customHeight="1" x14ac:dyDescent="0.2">
      <c r="A28" s="29">
        <v>19</v>
      </c>
      <c r="B28" s="64"/>
      <c r="C28" s="24"/>
      <c r="D28" s="58"/>
      <c r="E28" s="24"/>
      <c r="F28" s="65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2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</row>
    <row r="29" spans="1:65" ht="22.5" customHeight="1" x14ac:dyDescent="0.2">
      <c r="A29" s="29">
        <v>20</v>
      </c>
      <c r="B29" s="64"/>
      <c r="C29" s="24"/>
      <c r="D29" s="58"/>
      <c r="E29" s="24"/>
      <c r="F29" s="65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2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</row>
    <row r="30" spans="1:65" ht="22.5" customHeight="1" x14ac:dyDescent="0.2">
      <c r="A30" s="29">
        <v>21</v>
      </c>
      <c r="B30" s="64"/>
      <c r="C30" s="24"/>
      <c r="D30" s="58"/>
      <c r="E30" s="24"/>
      <c r="F30" s="65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2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</row>
    <row r="31" spans="1:65" ht="22.5" customHeight="1" x14ac:dyDescent="0.2">
      <c r="A31" s="29">
        <v>22</v>
      </c>
      <c r="B31" s="64"/>
      <c r="C31" s="24"/>
      <c r="D31" s="58"/>
      <c r="E31" s="24"/>
      <c r="F31" s="65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2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</row>
    <row r="32" spans="1:65" ht="22.5" customHeight="1" x14ac:dyDescent="0.2">
      <c r="A32" s="29">
        <v>23</v>
      </c>
      <c r="B32" s="64"/>
      <c r="C32" s="24"/>
      <c r="D32" s="58"/>
      <c r="E32" s="24"/>
      <c r="F32" s="65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2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</row>
    <row r="33" spans="1:65" ht="22.5" customHeight="1" x14ac:dyDescent="0.2">
      <c r="A33" s="29">
        <v>24</v>
      </c>
      <c r="B33" s="64"/>
      <c r="C33" s="24"/>
      <c r="D33" s="58"/>
      <c r="E33" s="24"/>
      <c r="F33" s="65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2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</row>
    <row r="34" spans="1:65" ht="22.5" customHeight="1" x14ac:dyDescent="0.2">
      <c r="A34" s="29">
        <v>25</v>
      </c>
      <c r="B34" s="64"/>
      <c r="C34" s="24"/>
      <c r="D34" s="58"/>
      <c r="E34" s="24"/>
      <c r="F34" s="65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2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</row>
    <row r="35" spans="1:65" ht="22.5" customHeight="1" x14ac:dyDescent="0.2">
      <c r="A35" s="29">
        <v>26</v>
      </c>
      <c r="B35" s="64"/>
      <c r="C35" s="24"/>
      <c r="D35" s="58"/>
      <c r="E35" s="24"/>
      <c r="F35" s="65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2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</row>
    <row r="36" spans="1:65" ht="22.5" customHeight="1" x14ac:dyDescent="0.2">
      <c r="A36" s="29">
        <v>27</v>
      </c>
      <c r="B36" s="64"/>
      <c r="C36" s="24"/>
      <c r="D36" s="58"/>
      <c r="E36" s="24"/>
      <c r="F36" s="65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2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</row>
    <row r="37" spans="1:65" ht="22.5" customHeight="1" x14ac:dyDescent="0.2">
      <c r="A37" s="29">
        <v>28</v>
      </c>
      <c r="B37" s="64"/>
      <c r="C37" s="24"/>
      <c r="D37" s="58"/>
      <c r="E37" s="24"/>
      <c r="F37" s="65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2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</row>
    <row r="38" spans="1:65" ht="22.5" customHeight="1" x14ac:dyDescent="0.2">
      <c r="A38" s="29">
        <v>29</v>
      </c>
      <c r="B38" s="64"/>
      <c r="C38" s="24"/>
      <c r="D38" s="58"/>
      <c r="E38" s="24"/>
      <c r="F38" s="65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2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</row>
    <row r="39" spans="1:65" ht="22.5" customHeight="1" x14ac:dyDescent="0.2">
      <c r="A39" s="29">
        <v>30</v>
      </c>
      <c r="B39" s="64"/>
      <c r="C39" s="24"/>
      <c r="D39" s="58"/>
      <c r="E39" s="24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2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</row>
    <row r="40" spans="1:65" ht="22.5" customHeight="1" x14ac:dyDescent="0.2">
      <c r="A40" s="29">
        <v>31</v>
      </c>
      <c r="B40" s="64"/>
      <c r="C40" s="24"/>
      <c r="D40" s="58"/>
      <c r="E40" s="24"/>
      <c r="F40" s="65"/>
      <c r="G40" s="65"/>
      <c r="H40" s="65"/>
      <c r="I40" s="65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2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  <c r="BM40" s="63"/>
    </row>
    <row r="41" spans="1:65" ht="22.5" customHeight="1" x14ac:dyDescent="0.2">
      <c r="A41" s="29">
        <v>32</v>
      </c>
      <c r="B41" s="64"/>
      <c r="C41" s="24"/>
      <c r="D41" s="58"/>
      <c r="E41" s="24"/>
      <c r="F41" s="65"/>
      <c r="G41" s="66"/>
      <c r="H41" s="65"/>
      <c r="I41" s="65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2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</row>
    <row r="42" spans="1:65" ht="22.5" customHeight="1" x14ac:dyDescent="0.2">
      <c r="A42" s="29">
        <v>33</v>
      </c>
      <c r="B42" s="64"/>
      <c r="C42" s="24"/>
      <c r="D42" s="58"/>
      <c r="E42" s="24"/>
      <c r="F42" s="65"/>
      <c r="G42" s="65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2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</row>
    <row r="43" spans="1:65" ht="22.5" customHeight="1" x14ac:dyDescent="0.2">
      <c r="A43" s="29">
        <v>34</v>
      </c>
      <c r="B43" s="64"/>
      <c r="C43" s="24"/>
      <c r="D43" s="58"/>
      <c r="E43" s="24"/>
      <c r="F43" s="65"/>
      <c r="G43" s="65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2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</row>
    <row r="44" spans="1:65" ht="22.5" customHeight="1" x14ac:dyDescent="0.2">
      <c r="A44" s="29">
        <v>35</v>
      </c>
      <c r="B44" s="64"/>
      <c r="C44" s="24"/>
      <c r="D44" s="58"/>
      <c r="E44" s="24"/>
      <c r="F44" s="65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2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</row>
    <row r="45" spans="1:65" ht="22.5" customHeight="1" x14ac:dyDescent="0.2">
      <c r="A45" s="29">
        <v>36</v>
      </c>
      <c r="B45" s="64"/>
      <c r="C45" s="24"/>
      <c r="D45" s="58"/>
      <c r="E45" s="24"/>
      <c r="F45" s="65"/>
      <c r="G45" s="65"/>
      <c r="H45" s="65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2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  <c r="BM45" s="63"/>
    </row>
    <row r="46" spans="1:65" ht="22.5" customHeight="1" x14ac:dyDescent="0.2">
      <c r="A46" s="29">
        <v>37</v>
      </c>
      <c r="B46" s="64"/>
      <c r="C46" s="24"/>
      <c r="D46" s="58"/>
      <c r="E46" s="24"/>
      <c r="F46" s="65"/>
      <c r="G46" s="65"/>
      <c r="H46" s="65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2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</row>
    <row r="47" spans="1:65" ht="22.5" customHeight="1" x14ac:dyDescent="0.2">
      <c r="A47" s="29">
        <v>38</v>
      </c>
      <c r="B47" s="64"/>
      <c r="C47" s="24"/>
      <c r="D47" s="58"/>
      <c r="E47" s="24"/>
      <c r="F47" s="65"/>
      <c r="G47" s="66"/>
      <c r="H47" s="65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2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</row>
    <row r="48" spans="1:65" ht="22.5" customHeight="1" x14ac:dyDescent="0.2">
      <c r="A48" s="29">
        <v>39</v>
      </c>
      <c r="B48" s="64"/>
      <c r="C48" s="24"/>
      <c r="D48" s="58"/>
      <c r="E48" s="24"/>
      <c r="F48" s="65"/>
      <c r="G48" s="65"/>
      <c r="H48" s="65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2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3"/>
      <c r="BM48" s="63"/>
    </row>
    <row r="49" spans="1:65" ht="22.5" customHeight="1" x14ac:dyDescent="0.2">
      <c r="A49" s="29">
        <v>40</v>
      </c>
      <c r="B49" s="64"/>
      <c r="C49" s="24"/>
      <c r="D49" s="58"/>
      <c r="E49" s="24"/>
      <c r="F49" s="65"/>
      <c r="G49" s="65"/>
      <c r="H49" s="65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2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63"/>
    </row>
    <row r="50" spans="1:65" ht="22.5" customHeight="1" x14ac:dyDescent="0.2">
      <c r="A50" s="29">
        <v>41</v>
      </c>
      <c r="B50" s="64"/>
      <c r="C50" s="24"/>
      <c r="D50" s="58"/>
      <c r="E50" s="24"/>
      <c r="F50" s="65"/>
      <c r="G50" s="65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2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63"/>
      <c r="BK50" s="63"/>
      <c r="BL50" s="63"/>
      <c r="BM50" s="63"/>
    </row>
    <row r="51" spans="1:65" ht="22.5" customHeight="1" x14ac:dyDescent="0.2">
      <c r="A51" s="29">
        <v>42</v>
      </c>
      <c r="B51" s="64"/>
      <c r="C51" s="24"/>
      <c r="D51" s="58"/>
      <c r="E51" s="24"/>
      <c r="F51" s="65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2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3"/>
      <c r="BH51" s="63"/>
      <c r="BI51" s="63"/>
      <c r="BJ51" s="63"/>
      <c r="BK51" s="63"/>
      <c r="BL51" s="63"/>
      <c r="BM51" s="63"/>
    </row>
    <row r="52" spans="1:65" ht="22.5" customHeight="1" x14ac:dyDescent="0.2">
      <c r="A52" s="29">
        <v>43</v>
      </c>
      <c r="B52" s="64"/>
      <c r="C52" s="24"/>
      <c r="D52" s="58"/>
      <c r="E52" s="24"/>
      <c r="F52" s="65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2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  <c r="BM52" s="63"/>
    </row>
    <row r="53" spans="1:65" ht="22.5" customHeight="1" x14ac:dyDescent="0.2">
      <c r="A53" s="29">
        <v>44</v>
      </c>
      <c r="B53" s="64"/>
      <c r="C53" s="24"/>
      <c r="D53" s="58"/>
      <c r="E53" s="24"/>
      <c r="F53" s="65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2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/>
      <c r="BM53" s="63"/>
    </row>
    <row r="54" spans="1:65" ht="22.5" customHeight="1" x14ac:dyDescent="0.2">
      <c r="A54" s="29">
        <v>45</v>
      </c>
      <c r="B54" s="64"/>
      <c r="C54" s="24"/>
      <c r="D54" s="58"/>
      <c r="E54" s="24"/>
      <c r="F54" s="65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2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  <c r="BM54" s="63"/>
    </row>
    <row r="55" spans="1:65" ht="22.5" customHeight="1" x14ac:dyDescent="0.2">
      <c r="A55" s="29">
        <v>46</v>
      </c>
      <c r="B55" s="64"/>
      <c r="C55" s="24"/>
      <c r="D55" s="58"/>
      <c r="E55" s="24"/>
      <c r="F55" s="65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2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3"/>
      <c r="BH55" s="63"/>
      <c r="BI55" s="63"/>
      <c r="BJ55" s="63"/>
      <c r="BK55" s="63"/>
      <c r="BL55" s="63"/>
      <c r="BM55" s="63"/>
    </row>
    <row r="56" spans="1:65" ht="22.5" customHeight="1" x14ac:dyDescent="0.2">
      <c r="A56" s="29">
        <v>47</v>
      </c>
      <c r="B56" s="64"/>
      <c r="C56" s="24"/>
      <c r="D56" s="58"/>
      <c r="E56" s="24"/>
      <c r="F56" s="65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2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</row>
    <row r="57" spans="1:65" ht="22.5" customHeight="1" x14ac:dyDescent="0.2">
      <c r="A57" s="29">
        <v>48</v>
      </c>
      <c r="B57" s="64"/>
      <c r="C57" s="24"/>
      <c r="D57" s="58"/>
      <c r="E57" s="24"/>
      <c r="F57" s="65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2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63"/>
      <c r="BK57" s="63"/>
      <c r="BL57" s="63"/>
      <c r="BM57" s="63"/>
    </row>
    <row r="58" spans="1:65" ht="22.5" customHeight="1" x14ac:dyDescent="0.2">
      <c r="A58" s="29">
        <v>49</v>
      </c>
      <c r="B58" s="64"/>
      <c r="C58" s="24"/>
      <c r="D58" s="58"/>
      <c r="E58" s="24"/>
      <c r="F58" s="65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2"/>
      <c r="AU58" s="63"/>
      <c r="AV58" s="63"/>
      <c r="AW58" s="63"/>
      <c r="AX58" s="63"/>
      <c r="AY58" s="63"/>
      <c r="AZ58" s="63"/>
      <c r="BA58" s="63"/>
      <c r="BB58" s="63"/>
      <c r="BC58" s="63"/>
      <c r="BD58" s="63"/>
      <c r="BE58" s="63"/>
      <c r="BF58" s="63"/>
      <c r="BG58" s="63"/>
      <c r="BH58" s="63"/>
      <c r="BI58" s="63"/>
      <c r="BJ58" s="63"/>
      <c r="BK58" s="63"/>
      <c r="BL58" s="63"/>
      <c r="BM58" s="63"/>
    </row>
    <row r="59" spans="1:65" ht="22.5" customHeight="1" x14ac:dyDescent="0.2">
      <c r="A59" s="29">
        <v>50</v>
      </c>
      <c r="B59" s="64"/>
      <c r="C59" s="24"/>
      <c r="D59" s="58"/>
      <c r="E59" s="24"/>
      <c r="F59" s="65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2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3"/>
      <c r="BH59" s="63"/>
      <c r="BI59" s="63"/>
      <c r="BJ59" s="63"/>
      <c r="BK59" s="63"/>
      <c r="BL59" s="63"/>
      <c r="BM59" s="63"/>
    </row>
    <row r="60" spans="1:65" ht="22.5" customHeight="1" x14ac:dyDescent="0.2">
      <c r="A60" s="29">
        <v>51</v>
      </c>
      <c r="B60" s="64"/>
      <c r="C60" s="24"/>
      <c r="D60" s="58"/>
      <c r="E60" s="24"/>
      <c r="F60" s="65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2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  <c r="BM60" s="63"/>
    </row>
    <row r="61" spans="1:65" ht="22.5" customHeight="1" x14ac:dyDescent="0.2">
      <c r="A61" s="29">
        <v>52</v>
      </c>
      <c r="B61" s="64"/>
      <c r="C61" s="24"/>
      <c r="D61" s="58"/>
      <c r="E61" s="24"/>
      <c r="F61" s="65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2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  <c r="BM61" s="63"/>
    </row>
    <row r="62" spans="1:65" ht="22.5" customHeight="1" x14ac:dyDescent="0.2">
      <c r="A62" s="29">
        <v>53</v>
      </c>
      <c r="B62" s="64"/>
      <c r="C62" s="24"/>
      <c r="D62" s="58"/>
      <c r="E62" s="24"/>
      <c r="F62" s="65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2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I62" s="63"/>
      <c r="BJ62" s="63"/>
      <c r="BK62" s="63"/>
      <c r="BL62" s="63"/>
      <c r="BM62" s="63"/>
    </row>
    <row r="63" spans="1:65" ht="22.5" customHeight="1" x14ac:dyDescent="0.2">
      <c r="A63" s="29">
        <v>54</v>
      </c>
      <c r="B63" s="64"/>
      <c r="C63" s="24"/>
      <c r="D63" s="58"/>
      <c r="E63" s="24"/>
      <c r="F63" s="65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2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  <c r="BG63" s="63"/>
      <c r="BH63" s="63"/>
      <c r="BI63" s="63"/>
      <c r="BJ63" s="63"/>
      <c r="BK63" s="63"/>
      <c r="BL63" s="63"/>
      <c r="BM63" s="63"/>
    </row>
    <row r="64" spans="1:65" ht="22.5" customHeight="1" x14ac:dyDescent="0.2">
      <c r="A64" s="29">
        <v>55</v>
      </c>
      <c r="B64" s="64"/>
      <c r="C64" s="24"/>
      <c r="D64" s="58"/>
      <c r="E64" s="24"/>
      <c r="F64" s="65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2"/>
      <c r="AU64" s="63"/>
      <c r="AV64" s="63"/>
      <c r="AW64" s="63"/>
      <c r="AX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I64" s="63"/>
      <c r="BJ64" s="63"/>
      <c r="BK64" s="63"/>
      <c r="BL64" s="63"/>
      <c r="BM64" s="63"/>
    </row>
    <row r="65" spans="1:65" ht="22.5" customHeight="1" x14ac:dyDescent="0.2">
      <c r="A65" s="29">
        <v>56</v>
      </c>
      <c r="B65" s="64"/>
      <c r="C65" s="24"/>
      <c r="D65" s="58"/>
      <c r="E65" s="24"/>
      <c r="F65" s="65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6"/>
      <c r="AQ65" s="66"/>
      <c r="AR65" s="66"/>
      <c r="AS65" s="66"/>
      <c r="AT65" s="62"/>
      <c r="AU65" s="63"/>
      <c r="AV65" s="63"/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3"/>
      <c r="BH65" s="63"/>
      <c r="BI65" s="63"/>
      <c r="BJ65" s="63"/>
      <c r="BK65" s="63"/>
      <c r="BL65" s="63"/>
      <c r="BM65" s="63"/>
    </row>
    <row r="66" spans="1:65" ht="22.5" customHeight="1" x14ac:dyDescent="0.2">
      <c r="A66" s="29">
        <v>57</v>
      </c>
      <c r="B66" s="64"/>
      <c r="C66" s="24"/>
      <c r="D66" s="58"/>
      <c r="E66" s="24"/>
      <c r="F66" s="65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6"/>
      <c r="AQ66" s="66"/>
      <c r="AR66" s="66"/>
      <c r="AS66" s="66"/>
      <c r="AT66" s="62"/>
      <c r="AU66" s="63"/>
      <c r="AV66" s="63"/>
      <c r="AW66" s="63"/>
      <c r="AX66" s="63"/>
      <c r="AY66" s="63"/>
      <c r="AZ66" s="63"/>
      <c r="BA66" s="63"/>
      <c r="BB66" s="63"/>
      <c r="BC66" s="63"/>
      <c r="BD66" s="63"/>
      <c r="BE66" s="63"/>
      <c r="BF66" s="63"/>
      <c r="BG66" s="63"/>
      <c r="BH66" s="63"/>
      <c r="BI66" s="63"/>
      <c r="BJ66" s="63"/>
      <c r="BK66" s="63"/>
      <c r="BL66" s="63"/>
      <c r="BM66" s="63"/>
    </row>
    <row r="67" spans="1:65" ht="22.5" customHeight="1" x14ac:dyDescent="0.2">
      <c r="A67" s="29">
        <v>58</v>
      </c>
      <c r="B67" s="64"/>
      <c r="C67" s="24"/>
      <c r="D67" s="58"/>
      <c r="E67" s="24"/>
      <c r="F67" s="65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66"/>
      <c r="AR67" s="66"/>
      <c r="AS67" s="66"/>
      <c r="AT67" s="62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63"/>
      <c r="BM67" s="63"/>
    </row>
    <row r="68" spans="1:65" ht="22.5" customHeight="1" x14ac:dyDescent="0.2">
      <c r="A68" s="29">
        <v>59</v>
      </c>
      <c r="B68" s="64"/>
      <c r="C68" s="24"/>
      <c r="D68" s="58"/>
      <c r="E68" s="24"/>
      <c r="F68" s="65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66"/>
      <c r="AQ68" s="66"/>
      <c r="AR68" s="66"/>
      <c r="AS68" s="66"/>
      <c r="AT68" s="62"/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3"/>
      <c r="BF68" s="63"/>
      <c r="BG68" s="63"/>
      <c r="BH68" s="63"/>
      <c r="BI68" s="63"/>
      <c r="BJ68" s="63"/>
      <c r="BK68" s="63"/>
      <c r="BL68" s="63"/>
      <c r="BM68" s="63"/>
    </row>
    <row r="69" spans="1:65" ht="22.5" customHeight="1" x14ac:dyDescent="0.2">
      <c r="A69" s="29">
        <v>60</v>
      </c>
      <c r="B69" s="64"/>
      <c r="C69" s="24"/>
      <c r="D69" s="58"/>
      <c r="E69" s="24"/>
      <c r="F69" s="67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8"/>
      <c r="AT69" s="62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3"/>
      <c r="BH69" s="63"/>
      <c r="BI69" s="63"/>
      <c r="BJ69" s="63"/>
      <c r="BK69" s="63"/>
      <c r="BL69" s="63"/>
      <c r="BM69" s="63"/>
    </row>
    <row r="70" spans="1:65" ht="22.5" customHeight="1" x14ac:dyDescent="0.2">
      <c r="A70" s="29">
        <v>61</v>
      </c>
      <c r="B70" s="64"/>
      <c r="C70" s="24"/>
      <c r="D70" s="58"/>
      <c r="E70" s="24"/>
      <c r="F70" s="65"/>
      <c r="G70" s="65"/>
      <c r="H70" s="65"/>
      <c r="I70" s="65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66"/>
      <c r="AN70" s="66"/>
      <c r="AO70" s="66"/>
      <c r="AP70" s="66"/>
      <c r="AQ70" s="66"/>
      <c r="AR70" s="66"/>
      <c r="AS70" s="66"/>
      <c r="AT70" s="62"/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63"/>
      <c r="BH70" s="63"/>
      <c r="BI70" s="63"/>
      <c r="BJ70" s="63"/>
      <c r="BK70" s="63"/>
      <c r="BL70" s="63"/>
      <c r="BM70" s="63"/>
    </row>
    <row r="71" spans="1:65" ht="22.5" customHeight="1" x14ac:dyDescent="0.2">
      <c r="A71" s="29">
        <v>62</v>
      </c>
      <c r="B71" s="64"/>
      <c r="C71" s="24"/>
      <c r="D71" s="58"/>
      <c r="E71" s="24"/>
      <c r="F71" s="65"/>
      <c r="G71" s="66"/>
      <c r="H71" s="65"/>
      <c r="I71" s="65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66"/>
      <c r="AM71" s="66"/>
      <c r="AN71" s="66"/>
      <c r="AO71" s="66"/>
      <c r="AP71" s="66"/>
      <c r="AQ71" s="66"/>
      <c r="AR71" s="66"/>
      <c r="AS71" s="66"/>
      <c r="AT71" s="62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3"/>
      <c r="BH71" s="63"/>
      <c r="BI71" s="63"/>
      <c r="BJ71" s="63"/>
      <c r="BK71" s="63"/>
      <c r="BL71" s="63"/>
      <c r="BM71" s="63"/>
    </row>
    <row r="72" spans="1:65" ht="22.5" customHeight="1" x14ac:dyDescent="0.2">
      <c r="A72" s="29">
        <v>63</v>
      </c>
      <c r="B72" s="64"/>
      <c r="C72" s="24"/>
      <c r="D72" s="58"/>
      <c r="E72" s="24"/>
      <c r="F72" s="65"/>
      <c r="G72" s="65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6"/>
      <c r="AT72" s="62"/>
      <c r="AU72" s="63"/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63"/>
      <c r="BH72" s="63"/>
      <c r="BI72" s="63"/>
      <c r="BJ72" s="63"/>
      <c r="BK72" s="63"/>
      <c r="BL72" s="63"/>
      <c r="BM72" s="63"/>
    </row>
    <row r="73" spans="1:65" ht="22.5" customHeight="1" x14ac:dyDescent="0.2">
      <c r="A73" s="29">
        <v>64</v>
      </c>
      <c r="B73" s="64"/>
      <c r="C73" s="24"/>
      <c r="D73" s="58"/>
      <c r="E73" s="24"/>
      <c r="F73" s="65"/>
      <c r="G73" s="65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66"/>
      <c r="AQ73" s="66"/>
      <c r="AR73" s="66"/>
      <c r="AS73" s="66"/>
      <c r="AT73" s="62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  <c r="BI73" s="63"/>
      <c r="BJ73" s="63"/>
      <c r="BK73" s="63"/>
      <c r="BL73" s="63"/>
      <c r="BM73" s="63"/>
    </row>
    <row r="74" spans="1:65" ht="22.5" customHeight="1" x14ac:dyDescent="0.2">
      <c r="A74" s="29">
        <v>65</v>
      </c>
      <c r="B74" s="64"/>
      <c r="C74" s="24"/>
      <c r="D74" s="58"/>
      <c r="E74" s="24"/>
      <c r="F74" s="65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6"/>
      <c r="AQ74" s="66"/>
      <c r="AR74" s="66"/>
      <c r="AS74" s="66"/>
      <c r="AT74" s="62"/>
      <c r="AU74" s="63"/>
      <c r="AV74" s="63"/>
      <c r="AW74" s="63"/>
      <c r="AX74" s="63"/>
      <c r="AY74" s="63"/>
      <c r="AZ74" s="63"/>
      <c r="BA74" s="63"/>
      <c r="BB74" s="63"/>
      <c r="BC74" s="63"/>
      <c r="BD74" s="63"/>
      <c r="BE74" s="63"/>
      <c r="BF74" s="63"/>
      <c r="BG74" s="63"/>
      <c r="BH74" s="63"/>
      <c r="BI74" s="63"/>
      <c r="BJ74" s="63"/>
      <c r="BK74" s="63"/>
      <c r="BL74" s="63"/>
      <c r="BM74" s="63"/>
    </row>
    <row r="75" spans="1:65" ht="22.5" customHeight="1" x14ac:dyDescent="0.2">
      <c r="A75" s="29">
        <v>66</v>
      </c>
      <c r="B75" s="64"/>
      <c r="C75" s="24"/>
      <c r="D75" s="58"/>
      <c r="E75" s="24"/>
      <c r="F75" s="65"/>
      <c r="G75" s="65"/>
      <c r="H75" s="65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6"/>
      <c r="AQ75" s="66"/>
      <c r="AR75" s="66"/>
      <c r="AS75" s="66"/>
      <c r="AT75" s="62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  <c r="BH75" s="63"/>
      <c r="BI75" s="63"/>
      <c r="BJ75" s="63"/>
      <c r="BK75" s="63"/>
      <c r="BL75" s="63"/>
      <c r="BM75" s="63"/>
    </row>
    <row r="76" spans="1:65" ht="22.5" customHeight="1" x14ac:dyDescent="0.2">
      <c r="A76" s="29">
        <v>67</v>
      </c>
      <c r="B76" s="64"/>
      <c r="C76" s="24"/>
      <c r="D76" s="58"/>
      <c r="E76" s="24"/>
      <c r="F76" s="65"/>
      <c r="G76" s="65"/>
      <c r="H76" s="65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  <c r="AM76" s="66"/>
      <c r="AN76" s="66"/>
      <c r="AO76" s="66"/>
      <c r="AP76" s="66"/>
      <c r="AQ76" s="66"/>
      <c r="AR76" s="66"/>
      <c r="AS76" s="66"/>
      <c r="AT76" s="62"/>
      <c r="AU76" s="63"/>
      <c r="AV76" s="63"/>
      <c r="AW76" s="63"/>
      <c r="AX76" s="63"/>
      <c r="AY76" s="63"/>
      <c r="AZ76" s="63"/>
      <c r="BA76" s="63"/>
      <c r="BB76" s="63"/>
      <c r="BC76" s="63"/>
      <c r="BD76" s="63"/>
      <c r="BE76" s="63"/>
      <c r="BF76" s="63"/>
      <c r="BG76" s="63"/>
      <c r="BH76" s="63"/>
      <c r="BI76" s="63"/>
      <c r="BJ76" s="63"/>
      <c r="BK76" s="63"/>
      <c r="BL76" s="63"/>
      <c r="BM76" s="63"/>
    </row>
    <row r="77" spans="1:65" ht="22.5" customHeight="1" x14ac:dyDescent="0.2">
      <c r="A77" s="29">
        <v>68</v>
      </c>
      <c r="B77" s="64"/>
      <c r="C77" s="24"/>
      <c r="D77" s="58"/>
      <c r="E77" s="24"/>
      <c r="F77" s="65"/>
      <c r="G77" s="66"/>
      <c r="H77" s="65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6"/>
      <c r="AT77" s="62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63"/>
      <c r="BK77" s="63"/>
      <c r="BL77" s="63"/>
      <c r="BM77" s="63"/>
    </row>
    <row r="78" spans="1:65" ht="22.5" customHeight="1" x14ac:dyDescent="0.2">
      <c r="A78" s="29">
        <v>69</v>
      </c>
      <c r="B78" s="64"/>
      <c r="C78" s="24"/>
      <c r="D78" s="58"/>
      <c r="E78" s="24"/>
      <c r="F78" s="65"/>
      <c r="G78" s="65"/>
      <c r="H78" s="65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66"/>
      <c r="AM78" s="66"/>
      <c r="AN78" s="66"/>
      <c r="AO78" s="66"/>
      <c r="AP78" s="66"/>
      <c r="AQ78" s="66"/>
      <c r="AR78" s="66"/>
      <c r="AS78" s="66"/>
      <c r="AT78" s="62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  <c r="BH78" s="63"/>
      <c r="BI78" s="63"/>
      <c r="BJ78" s="63"/>
      <c r="BK78" s="63"/>
      <c r="BL78" s="63"/>
      <c r="BM78" s="63"/>
    </row>
    <row r="79" spans="1:65" ht="22.5" customHeight="1" x14ac:dyDescent="0.2">
      <c r="A79" s="29">
        <v>70</v>
      </c>
      <c r="B79" s="64"/>
      <c r="C79" s="24"/>
      <c r="D79" s="58"/>
      <c r="E79" s="24"/>
      <c r="F79" s="65"/>
      <c r="G79" s="65"/>
      <c r="H79" s="65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6"/>
      <c r="AN79" s="66"/>
      <c r="AO79" s="66"/>
      <c r="AP79" s="66"/>
      <c r="AQ79" s="66"/>
      <c r="AR79" s="66"/>
      <c r="AS79" s="66"/>
      <c r="AT79" s="62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</row>
    <row r="80" spans="1:65" ht="22.5" customHeight="1" x14ac:dyDescent="0.2">
      <c r="A80" s="29">
        <v>71</v>
      </c>
      <c r="B80" s="64"/>
      <c r="C80" s="24"/>
      <c r="D80" s="58"/>
      <c r="E80" s="24"/>
      <c r="F80" s="65"/>
      <c r="G80" s="65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66"/>
      <c r="AP80" s="66"/>
      <c r="AQ80" s="66"/>
      <c r="AR80" s="66"/>
      <c r="AS80" s="66"/>
      <c r="AT80" s="62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63"/>
      <c r="BJ80" s="63"/>
      <c r="BK80" s="63"/>
      <c r="BL80" s="63"/>
      <c r="BM80" s="63"/>
    </row>
    <row r="81" spans="1:65" ht="22.5" customHeight="1" x14ac:dyDescent="0.2">
      <c r="A81" s="29">
        <v>72</v>
      </c>
      <c r="B81" s="64"/>
      <c r="C81" s="24"/>
      <c r="D81" s="58"/>
      <c r="E81" s="24"/>
      <c r="F81" s="65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66"/>
      <c r="AS81" s="66"/>
      <c r="AT81" s="62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  <c r="BH81" s="63"/>
      <c r="BI81" s="63"/>
      <c r="BJ81" s="63"/>
      <c r="BK81" s="63"/>
      <c r="BL81" s="63"/>
      <c r="BM81" s="63"/>
    </row>
    <row r="82" spans="1:65" ht="22.5" customHeight="1" x14ac:dyDescent="0.2">
      <c r="A82" s="29">
        <v>73</v>
      </c>
      <c r="B82" s="64"/>
      <c r="C82" s="24"/>
      <c r="D82" s="58"/>
      <c r="E82" s="24"/>
      <c r="F82" s="65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66"/>
      <c r="AJ82" s="66"/>
      <c r="AK82" s="66"/>
      <c r="AL82" s="66"/>
      <c r="AM82" s="66"/>
      <c r="AN82" s="66"/>
      <c r="AO82" s="66"/>
      <c r="AP82" s="66"/>
      <c r="AQ82" s="66"/>
      <c r="AR82" s="66"/>
      <c r="AS82" s="66"/>
      <c r="AT82" s="62"/>
      <c r="AU82" s="63"/>
      <c r="AV82" s="63"/>
      <c r="AW82" s="63"/>
      <c r="AX82" s="63"/>
      <c r="AY82" s="63"/>
      <c r="AZ82" s="63"/>
      <c r="BA82" s="63"/>
      <c r="BB82" s="63"/>
      <c r="BC82" s="63"/>
      <c r="BD82" s="63"/>
      <c r="BE82" s="63"/>
      <c r="BF82" s="63"/>
      <c r="BG82" s="63"/>
      <c r="BH82" s="63"/>
      <c r="BI82" s="63"/>
      <c r="BJ82" s="63"/>
      <c r="BK82" s="63"/>
      <c r="BL82" s="63"/>
      <c r="BM82" s="63"/>
    </row>
    <row r="83" spans="1:65" ht="22.5" customHeight="1" x14ac:dyDescent="0.2">
      <c r="A83" s="29">
        <v>74</v>
      </c>
      <c r="B83" s="64"/>
      <c r="C83" s="24"/>
      <c r="D83" s="58"/>
      <c r="E83" s="24"/>
      <c r="F83" s="65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66"/>
      <c r="AK83" s="66"/>
      <c r="AL83" s="66"/>
      <c r="AM83" s="66"/>
      <c r="AN83" s="66"/>
      <c r="AO83" s="66"/>
      <c r="AP83" s="66"/>
      <c r="AQ83" s="66"/>
      <c r="AR83" s="66"/>
      <c r="AS83" s="66"/>
      <c r="AT83" s="62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3"/>
      <c r="BH83" s="63"/>
      <c r="BI83" s="63"/>
      <c r="BJ83" s="63"/>
      <c r="BK83" s="63"/>
      <c r="BL83" s="63"/>
      <c r="BM83" s="63"/>
    </row>
    <row r="84" spans="1:65" ht="22.5" customHeight="1" x14ac:dyDescent="0.2">
      <c r="A84" s="29">
        <v>75</v>
      </c>
      <c r="B84" s="64"/>
      <c r="C84" s="24"/>
      <c r="D84" s="58"/>
      <c r="E84" s="24"/>
      <c r="F84" s="65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6"/>
      <c r="AS84" s="66"/>
      <c r="AT84" s="62"/>
      <c r="AU84" s="63"/>
      <c r="AV84" s="63"/>
      <c r="AW84" s="63"/>
      <c r="AX84" s="63"/>
      <c r="AY84" s="63"/>
      <c r="AZ84" s="63"/>
      <c r="BA84" s="63"/>
      <c r="BB84" s="63"/>
      <c r="BC84" s="63"/>
      <c r="BD84" s="63"/>
      <c r="BE84" s="63"/>
      <c r="BF84" s="63"/>
      <c r="BG84" s="63"/>
      <c r="BH84" s="63"/>
      <c r="BI84" s="63"/>
      <c r="BJ84" s="63"/>
      <c r="BK84" s="63"/>
      <c r="BL84" s="63"/>
      <c r="BM84" s="63"/>
    </row>
    <row r="85" spans="1:65" ht="22.5" customHeight="1" x14ac:dyDescent="0.2">
      <c r="A85" s="29">
        <v>76</v>
      </c>
      <c r="B85" s="64"/>
      <c r="C85" s="24"/>
      <c r="D85" s="58"/>
      <c r="E85" s="24"/>
      <c r="F85" s="65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66"/>
      <c r="AM85" s="66"/>
      <c r="AN85" s="66"/>
      <c r="AO85" s="66"/>
      <c r="AP85" s="66"/>
      <c r="AQ85" s="66"/>
      <c r="AR85" s="66"/>
      <c r="AS85" s="66"/>
      <c r="AT85" s="62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3"/>
      <c r="BH85" s="63"/>
      <c r="BI85" s="63"/>
      <c r="BJ85" s="63"/>
      <c r="BK85" s="63"/>
      <c r="BL85" s="63"/>
      <c r="BM85" s="63"/>
    </row>
    <row r="86" spans="1:65" ht="22.5" customHeight="1" x14ac:dyDescent="0.2">
      <c r="A86" s="29">
        <v>77</v>
      </c>
      <c r="B86" s="64"/>
      <c r="C86" s="24"/>
      <c r="D86" s="58"/>
      <c r="E86" s="24"/>
      <c r="F86" s="65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6"/>
      <c r="AI86" s="66"/>
      <c r="AJ86" s="66"/>
      <c r="AK86" s="66"/>
      <c r="AL86" s="66"/>
      <c r="AM86" s="66"/>
      <c r="AN86" s="66"/>
      <c r="AO86" s="66"/>
      <c r="AP86" s="66"/>
      <c r="AQ86" s="66"/>
      <c r="AR86" s="66"/>
      <c r="AS86" s="66"/>
      <c r="AT86" s="62"/>
      <c r="AU86" s="63"/>
      <c r="AV86" s="63"/>
      <c r="AW86" s="63"/>
      <c r="AX86" s="63"/>
      <c r="AY86" s="63"/>
      <c r="AZ86" s="63"/>
      <c r="BA86" s="63"/>
      <c r="BB86" s="63"/>
      <c r="BC86" s="63"/>
      <c r="BD86" s="63"/>
      <c r="BE86" s="63"/>
      <c r="BF86" s="63"/>
      <c r="BG86" s="63"/>
      <c r="BH86" s="63"/>
      <c r="BI86" s="63"/>
      <c r="BJ86" s="63"/>
      <c r="BK86" s="63"/>
      <c r="BL86" s="63"/>
      <c r="BM86" s="63"/>
    </row>
    <row r="87" spans="1:65" ht="22.5" customHeight="1" x14ac:dyDescent="0.2">
      <c r="A87" s="29">
        <v>78</v>
      </c>
      <c r="B87" s="64"/>
      <c r="C87" s="24"/>
      <c r="D87" s="58"/>
      <c r="E87" s="24"/>
      <c r="F87" s="65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2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3"/>
      <c r="BH87" s="63"/>
      <c r="BI87" s="63"/>
      <c r="BJ87" s="63"/>
      <c r="BK87" s="63"/>
      <c r="BL87" s="63"/>
      <c r="BM87" s="63"/>
    </row>
    <row r="88" spans="1:65" ht="22.5" customHeight="1" x14ac:dyDescent="0.2">
      <c r="A88" s="29">
        <v>79</v>
      </c>
      <c r="B88" s="64"/>
      <c r="C88" s="24"/>
      <c r="D88" s="58"/>
      <c r="E88" s="24"/>
      <c r="F88" s="65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66"/>
      <c r="AL88" s="66"/>
      <c r="AM88" s="66"/>
      <c r="AN88" s="66"/>
      <c r="AO88" s="66"/>
      <c r="AP88" s="66"/>
      <c r="AQ88" s="66"/>
      <c r="AR88" s="66"/>
      <c r="AS88" s="66"/>
      <c r="AT88" s="62"/>
      <c r="AU88" s="63"/>
      <c r="AV88" s="63"/>
      <c r="AW88" s="63"/>
      <c r="AX88" s="63"/>
      <c r="AY88" s="63"/>
      <c r="AZ88" s="63"/>
      <c r="BA88" s="63"/>
      <c r="BB88" s="63"/>
      <c r="BC88" s="63"/>
      <c r="BD88" s="63"/>
      <c r="BE88" s="63"/>
      <c r="BF88" s="63"/>
      <c r="BG88" s="63"/>
      <c r="BH88" s="63"/>
      <c r="BI88" s="63"/>
      <c r="BJ88" s="63"/>
      <c r="BK88" s="63"/>
      <c r="BL88" s="63"/>
      <c r="BM88" s="63"/>
    </row>
    <row r="89" spans="1:65" ht="22.5" customHeight="1" x14ac:dyDescent="0.2">
      <c r="A89" s="29">
        <v>80</v>
      </c>
      <c r="B89" s="64"/>
      <c r="C89" s="24"/>
      <c r="D89" s="58"/>
      <c r="E89" s="24"/>
      <c r="F89" s="65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66"/>
      <c r="AD89" s="66"/>
      <c r="AE89" s="66"/>
      <c r="AF89" s="66"/>
      <c r="AG89" s="66"/>
      <c r="AH89" s="66"/>
      <c r="AI89" s="66"/>
      <c r="AJ89" s="66"/>
      <c r="AK89" s="66"/>
      <c r="AL89" s="66"/>
      <c r="AM89" s="66"/>
      <c r="AN89" s="66"/>
      <c r="AO89" s="66"/>
      <c r="AP89" s="66"/>
      <c r="AQ89" s="66"/>
      <c r="AR89" s="66"/>
      <c r="AS89" s="66"/>
      <c r="AT89" s="62"/>
      <c r="AU89" s="63"/>
      <c r="AV89" s="63"/>
      <c r="AW89" s="63"/>
      <c r="AX89" s="63"/>
      <c r="AY89" s="63"/>
      <c r="AZ89" s="63"/>
      <c r="BA89" s="63"/>
      <c r="BB89" s="63"/>
      <c r="BC89" s="63"/>
      <c r="BD89" s="63"/>
      <c r="BE89" s="63"/>
      <c r="BF89" s="63"/>
      <c r="BG89" s="63"/>
      <c r="BH89" s="63"/>
      <c r="BI89" s="63"/>
      <c r="BJ89" s="63"/>
      <c r="BK89" s="63"/>
      <c r="BL89" s="63"/>
      <c r="BM89" s="63"/>
    </row>
    <row r="90" spans="1:65" ht="22.5" customHeight="1" x14ac:dyDescent="0.2">
      <c r="A90" s="29">
        <v>81</v>
      </c>
      <c r="B90" s="64"/>
      <c r="C90" s="24"/>
      <c r="D90" s="58"/>
      <c r="E90" s="24"/>
      <c r="F90" s="65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  <c r="AA90" s="66"/>
      <c r="AB90" s="66"/>
      <c r="AC90" s="66"/>
      <c r="AD90" s="66"/>
      <c r="AE90" s="66"/>
      <c r="AF90" s="66"/>
      <c r="AG90" s="66"/>
      <c r="AH90" s="66"/>
      <c r="AI90" s="66"/>
      <c r="AJ90" s="66"/>
      <c r="AK90" s="66"/>
      <c r="AL90" s="66"/>
      <c r="AM90" s="66"/>
      <c r="AN90" s="66"/>
      <c r="AO90" s="66"/>
      <c r="AP90" s="66"/>
      <c r="AQ90" s="66"/>
      <c r="AR90" s="66"/>
      <c r="AS90" s="66"/>
      <c r="AT90" s="62"/>
      <c r="AU90" s="63"/>
      <c r="AV90" s="63"/>
      <c r="AW90" s="63"/>
      <c r="AX90" s="63"/>
      <c r="AY90" s="63"/>
      <c r="AZ90" s="63"/>
      <c r="BA90" s="63"/>
      <c r="BB90" s="63"/>
      <c r="BC90" s="63"/>
      <c r="BD90" s="63"/>
      <c r="BE90" s="63"/>
      <c r="BF90" s="63"/>
      <c r="BG90" s="63"/>
      <c r="BH90" s="63"/>
      <c r="BI90" s="63"/>
      <c r="BJ90" s="63"/>
      <c r="BK90" s="63"/>
      <c r="BL90" s="63"/>
      <c r="BM90" s="63"/>
    </row>
    <row r="91" spans="1:65" ht="22.5" customHeight="1" x14ac:dyDescent="0.2">
      <c r="A91" s="29">
        <v>82</v>
      </c>
      <c r="B91" s="64"/>
      <c r="C91" s="24"/>
      <c r="D91" s="58"/>
      <c r="E91" s="24"/>
      <c r="F91" s="65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66"/>
      <c r="AB91" s="66"/>
      <c r="AC91" s="66"/>
      <c r="AD91" s="66"/>
      <c r="AE91" s="66"/>
      <c r="AF91" s="66"/>
      <c r="AG91" s="66"/>
      <c r="AH91" s="66"/>
      <c r="AI91" s="66"/>
      <c r="AJ91" s="66"/>
      <c r="AK91" s="66"/>
      <c r="AL91" s="66"/>
      <c r="AM91" s="66"/>
      <c r="AN91" s="66"/>
      <c r="AO91" s="66"/>
      <c r="AP91" s="66"/>
      <c r="AQ91" s="66"/>
      <c r="AR91" s="66"/>
      <c r="AS91" s="66"/>
      <c r="AT91" s="62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3"/>
      <c r="BH91" s="63"/>
      <c r="BI91" s="63"/>
      <c r="BJ91" s="63"/>
      <c r="BK91" s="63"/>
      <c r="BL91" s="63"/>
      <c r="BM91" s="63"/>
    </row>
    <row r="92" spans="1:65" ht="22.5" customHeight="1" x14ac:dyDescent="0.2">
      <c r="A92" s="29">
        <v>83</v>
      </c>
      <c r="B92" s="64"/>
      <c r="C92" s="24"/>
      <c r="D92" s="58"/>
      <c r="E92" s="24"/>
      <c r="F92" s="65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66"/>
      <c r="AD92" s="66"/>
      <c r="AE92" s="66"/>
      <c r="AF92" s="66"/>
      <c r="AG92" s="66"/>
      <c r="AH92" s="66"/>
      <c r="AI92" s="66"/>
      <c r="AJ92" s="66"/>
      <c r="AK92" s="66"/>
      <c r="AL92" s="66"/>
      <c r="AM92" s="66"/>
      <c r="AN92" s="66"/>
      <c r="AO92" s="66"/>
      <c r="AP92" s="66"/>
      <c r="AQ92" s="66"/>
      <c r="AR92" s="66"/>
      <c r="AS92" s="66"/>
      <c r="AT92" s="62"/>
      <c r="AU92" s="63"/>
      <c r="AV92" s="63"/>
      <c r="AW92" s="63"/>
      <c r="AX92" s="63"/>
      <c r="AY92" s="63"/>
      <c r="AZ92" s="63"/>
      <c r="BA92" s="63"/>
      <c r="BB92" s="63"/>
      <c r="BC92" s="63"/>
      <c r="BD92" s="63"/>
      <c r="BE92" s="63"/>
      <c r="BF92" s="63"/>
      <c r="BG92" s="63"/>
      <c r="BH92" s="63"/>
      <c r="BI92" s="63"/>
      <c r="BJ92" s="63"/>
      <c r="BK92" s="63"/>
      <c r="BL92" s="63"/>
      <c r="BM92" s="63"/>
    </row>
    <row r="93" spans="1:65" ht="22.5" customHeight="1" x14ac:dyDescent="0.2">
      <c r="A93" s="29">
        <v>84</v>
      </c>
      <c r="B93" s="64"/>
      <c r="C93" s="24"/>
      <c r="D93" s="58"/>
      <c r="E93" s="24"/>
      <c r="F93" s="65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F93" s="66"/>
      <c r="AG93" s="66"/>
      <c r="AH93" s="66"/>
      <c r="AI93" s="66"/>
      <c r="AJ93" s="66"/>
      <c r="AK93" s="66"/>
      <c r="AL93" s="66"/>
      <c r="AM93" s="66"/>
      <c r="AN93" s="66"/>
      <c r="AO93" s="66"/>
      <c r="AP93" s="66"/>
      <c r="AQ93" s="66"/>
      <c r="AR93" s="66"/>
      <c r="AS93" s="66"/>
      <c r="AT93" s="62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3"/>
      <c r="BG93" s="63"/>
      <c r="BH93" s="63"/>
      <c r="BI93" s="63"/>
      <c r="BJ93" s="63"/>
      <c r="BK93" s="63"/>
      <c r="BL93" s="63"/>
      <c r="BM93" s="63"/>
    </row>
    <row r="94" spans="1:65" ht="22.5" customHeight="1" x14ac:dyDescent="0.2">
      <c r="A94" s="29">
        <v>85</v>
      </c>
      <c r="B94" s="64"/>
      <c r="C94" s="24"/>
      <c r="D94" s="58"/>
      <c r="E94" s="24"/>
      <c r="F94" s="65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66"/>
      <c r="AH94" s="66"/>
      <c r="AI94" s="66"/>
      <c r="AJ94" s="66"/>
      <c r="AK94" s="66"/>
      <c r="AL94" s="66"/>
      <c r="AM94" s="66"/>
      <c r="AN94" s="66"/>
      <c r="AO94" s="66"/>
      <c r="AP94" s="66"/>
      <c r="AQ94" s="66"/>
      <c r="AR94" s="66"/>
      <c r="AS94" s="66"/>
      <c r="AT94" s="62"/>
      <c r="AU94" s="63"/>
      <c r="AV94" s="63"/>
      <c r="AW94" s="63"/>
      <c r="AX94" s="63"/>
      <c r="AY94" s="63"/>
      <c r="AZ94" s="63"/>
      <c r="BA94" s="63"/>
      <c r="BB94" s="63"/>
      <c r="BC94" s="63"/>
      <c r="BD94" s="63"/>
      <c r="BE94" s="63"/>
      <c r="BF94" s="63"/>
      <c r="BG94" s="63"/>
      <c r="BH94" s="63"/>
      <c r="BI94" s="63"/>
      <c r="BJ94" s="63"/>
      <c r="BK94" s="63"/>
      <c r="BL94" s="63"/>
      <c r="BM94" s="63"/>
    </row>
    <row r="95" spans="1:65" ht="22.5" customHeight="1" x14ac:dyDescent="0.2">
      <c r="A95" s="29">
        <v>86</v>
      </c>
      <c r="B95" s="64"/>
      <c r="C95" s="24"/>
      <c r="D95" s="58"/>
      <c r="E95" s="24"/>
      <c r="F95" s="65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  <c r="AA95" s="66"/>
      <c r="AB95" s="66"/>
      <c r="AC95" s="66"/>
      <c r="AD95" s="66"/>
      <c r="AE95" s="66"/>
      <c r="AF95" s="66"/>
      <c r="AG95" s="66"/>
      <c r="AH95" s="66"/>
      <c r="AI95" s="66"/>
      <c r="AJ95" s="66"/>
      <c r="AK95" s="66"/>
      <c r="AL95" s="66"/>
      <c r="AM95" s="66"/>
      <c r="AN95" s="66"/>
      <c r="AO95" s="66"/>
      <c r="AP95" s="66"/>
      <c r="AQ95" s="66"/>
      <c r="AR95" s="66"/>
      <c r="AS95" s="66"/>
      <c r="AT95" s="62"/>
      <c r="AU95" s="63"/>
      <c r="AV95" s="63"/>
      <c r="AW95" s="63"/>
      <c r="AX95" s="63"/>
      <c r="AY95" s="63"/>
      <c r="AZ95" s="63"/>
      <c r="BA95" s="63"/>
      <c r="BB95" s="63"/>
      <c r="BC95" s="63"/>
      <c r="BD95" s="63"/>
      <c r="BE95" s="63"/>
      <c r="BF95" s="63"/>
      <c r="BG95" s="63"/>
      <c r="BH95" s="63"/>
      <c r="BI95" s="63"/>
      <c r="BJ95" s="63"/>
      <c r="BK95" s="63"/>
      <c r="BL95" s="63"/>
      <c r="BM95" s="63"/>
    </row>
    <row r="96" spans="1:65" ht="22.5" customHeight="1" x14ac:dyDescent="0.2">
      <c r="A96" s="29">
        <v>87</v>
      </c>
      <c r="B96" s="64"/>
      <c r="C96" s="24"/>
      <c r="D96" s="58"/>
      <c r="E96" s="24"/>
      <c r="F96" s="65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6"/>
      <c r="AC96" s="66"/>
      <c r="AD96" s="66"/>
      <c r="AE96" s="66"/>
      <c r="AF96" s="66"/>
      <c r="AG96" s="66"/>
      <c r="AH96" s="66"/>
      <c r="AI96" s="66"/>
      <c r="AJ96" s="66"/>
      <c r="AK96" s="66"/>
      <c r="AL96" s="66"/>
      <c r="AM96" s="66"/>
      <c r="AN96" s="66"/>
      <c r="AO96" s="66"/>
      <c r="AP96" s="66"/>
      <c r="AQ96" s="66"/>
      <c r="AR96" s="66"/>
      <c r="AS96" s="66"/>
      <c r="AT96" s="62"/>
      <c r="AU96" s="63"/>
      <c r="AV96" s="63"/>
      <c r="AW96" s="63"/>
      <c r="AX96" s="63"/>
      <c r="AY96" s="63"/>
      <c r="AZ96" s="63"/>
      <c r="BA96" s="63"/>
      <c r="BB96" s="63"/>
      <c r="BC96" s="63"/>
      <c r="BD96" s="63"/>
      <c r="BE96" s="63"/>
      <c r="BF96" s="63"/>
      <c r="BG96" s="63"/>
      <c r="BH96" s="63"/>
      <c r="BI96" s="63"/>
      <c r="BJ96" s="63"/>
      <c r="BK96" s="63"/>
      <c r="BL96" s="63"/>
      <c r="BM96" s="63"/>
    </row>
    <row r="97" spans="1:65" ht="22.5" customHeight="1" x14ac:dyDescent="0.2">
      <c r="A97" s="29">
        <v>88</v>
      </c>
      <c r="B97" s="64"/>
      <c r="C97" s="24"/>
      <c r="D97" s="58"/>
      <c r="E97" s="24"/>
      <c r="F97" s="65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  <c r="AQ97" s="66"/>
      <c r="AR97" s="66"/>
      <c r="AS97" s="66"/>
      <c r="AT97" s="62"/>
      <c r="AU97" s="63"/>
      <c r="AV97" s="63"/>
      <c r="AW97" s="63"/>
      <c r="AX97" s="63"/>
      <c r="AY97" s="63"/>
      <c r="AZ97" s="63"/>
      <c r="BA97" s="63"/>
      <c r="BB97" s="63"/>
      <c r="BC97" s="63"/>
      <c r="BD97" s="63"/>
      <c r="BE97" s="63"/>
      <c r="BF97" s="63"/>
      <c r="BG97" s="63"/>
      <c r="BH97" s="63"/>
      <c r="BI97" s="63"/>
      <c r="BJ97" s="63"/>
      <c r="BK97" s="63"/>
      <c r="BL97" s="63"/>
      <c r="BM97" s="63"/>
    </row>
    <row r="98" spans="1:65" ht="22.5" customHeight="1" x14ac:dyDescent="0.2">
      <c r="A98" s="29">
        <v>89</v>
      </c>
      <c r="B98" s="64"/>
      <c r="C98" s="24"/>
      <c r="D98" s="58"/>
      <c r="E98" s="24"/>
      <c r="F98" s="65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66"/>
      <c r="AD98" s="66"/>
      <c r="AE98" s="66"/>
      <c r="AF98" s="66"/>
      <c r="AG98" s="66"/>
      <c r="AH98" s="66"/>
      <c r="AI98" s="66"/>
      <c r="AJ98" s="66"/>
      <c r="AK98" s="66"/>
      <c r="AL98" s="66"/>
      <c r="AM98" s="66"/>
      <c r="AN98" s="66"/>
      <c r="AO98" s="66"/>
      <c r="AP98" s="66"/>
      <c r="AQ98" s="66"/>
      <c r="AR98" s="66"/>
      <c r="AS98" s="66"/>
      <c r="AT98" s="62"/>
      <c r="AU98" s="63"/>
      <c r="AV98" s="63"/>
      <c r="AW98" s="63"/>
      <c r="AX98" s="63"/>
      <c r="AY98" s="63"/>
      <c r="AZ98" s="63"/>
      <c r="BA98" s="63"/>
      <c r="BB98" s="63"/>
      <c r="BC98" s="63"/>
      <c r="BD98" s="63"/>
      <c r="BE98" s="63"/>
      <c r="BF98" s="63"/>
      <c r="BG98" s="63"/>
      <c r="BH98" s="63"/>
      <c r="BI98" s="63"/>
      <c r="BJ98" s="63"/>
      <c r="BK98" s="63"/>
      <c r="BL98" s="63"/>
      <c r="BM98" s="63"/>
    </row>
    <row r="99" spans="1:65" ht="22.5" customHeight="1" x14ac:dyDescent="0.2">
      <c r="A99" s="29">
        <v>90</v>
      </c>
      <c r="B99" s="64"/>
      <c r="C99" s="24"/>
      <c r="D99" s="58"/>
      <c r="E99" s="24"/>
      <c r="F99" s="67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  <c r="AA99" s="68"/>
      <c r="AB99" s="68"/>
      <c r="AC99" s="68"/>
      <c r="AD99" s="68"/>
      <c r="AE99" s="68"/>
      <c r="AF99" s="68"/>
      <c r="AG99" s="68"/>
      <c r="AH99" s="68"/>
      <c r="AI99" s="68"/>
      <c r="AJ99" s="68"/>
      <c r="AK99" s="68"/>
      <c r="AL99" s="68"/>
      <c r="AM99" s="68"/>
      <c r="AN99" s="68"/>
      <c r="AO99" s="68"/>
      <c r="AP99" s="68"/>
      <c r="AQ99" s="68"/>
      <c r="AR99" s="68"/>
      <c r="AS99" s="68"/>
      <c r="AT99" s="62"/>
      <c r="AU99" s="63"/>
      <c r="AV99" s="63"/>
      <c r="AW99" s="63"/>
      <c r="AX99" s="63"/>
      <c r="AY99" s="63"/>
      <c r="AZ99" s="63"/>
      <c r="BA99" s="63"/>
      <c r="BB99" s="63"/>
      <c r="BC99" s="63"/>
      <c r="BD99" s="63"/>
      <c r="BE99" s="63"/>
      <c r="BF99" s="63"/>
      <c r="BG99" s="63"/>
      <c r="BH99" s="63"/>
      <c r="BI99" s="63"/>
      <c r="BJ99" s="63"/>
      <c r="BK99" s="63"/>
      <c r="BL99" s="63"/>
      <c r="BM99" s="63"/>
    </row>
    <row r="100" spans="1:65" ht="22.5" customHeight="1" x14ac:dyDescent="0.2">
      <c r="A100" s="29">
        <v>91</v>
      </c>
      <c r="B100" s="64"/>
      <c r="C100" s="24"/>
      <c r="D100" s="58"/>
      <c r="E100" s="24"/>
      <c r="F100" s="65"/>
      <c r="G100" s="65"/>
      <c r="H100" s="65"/>
      <c r="I100" s="65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66"/>
      <c r="AI100" s="66"/>
      <c r="AJ100" s="66"/>
      <c r="AK100" s="66"/>
      <c r="AL100" s="66"/>
      <c r="AM100" s="66"/>
      <c r="AN100" s="66"/>
      <c r="AO100" s="66"/>
      <c r="AP100" s="66"/>
      <c r="AQ100" s="66"/>
      <c r="AR100" s="66"/>
      <c r="AS100" s="66"/>
      <c r="AT100" s="62"/>
      <c r="AU100" s="63"/>
      <c r="AV100" s="63"/>
      <c r="AW100" s="63"/>
      <c r="AX100" s="63"/>
      <c r="AY100" s="63"/>
      <c r="AZ100" s="63"/>
      <c r="BA100" s="63"/>
      <c r="BB100" s="63"/>
      <c r="BC100" s="63"/>
      <c r="BD100" s="63"/>
      <c r="BE100" s="63"/>
      <c r="BF100" s="63"/>
      <c r="BG100" s="63"/>
      <c r="BH100" s="63"/>
      <c r="BI100" s="63"/>
      <c r="BJ100" s="63"/>
      <c r="BK100" s="63"/>
      <c r="BL100" s="63"/>
      <c r="BM100" s="63"/>
    </row>
    <row r="101" spans="1:65" ht="22.5" customHeight="1" x14ac:dyDescent="0.2">
      <c r="A101" s="29">
        <v>92</v>
      </c>
      <c r="B101" s="64"/>
      <c r="C101" s="24"/>
      <c r="D101" s="58"/>
      <c r="E101" s="24"/>
      <c r="F101" s="65"/>
      <c r="G101" s="66"/>
      <c r="H101" s="65"/>
      <c r="I101" s="65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  <c r="AC101" s="66"/>
      <c r="AD101" s="66"/>
      <c r="AE101" s="66"/>
      <c r="AF101" s="66"/>
      <c r="AG101" s="66"/>
      <c r="AH101" s="66"/>
      <c r="AI101" s="66"/>
      <c r="AJ101" s="66"/>
      <c r="AK101" s="66"/>
      <c r="AL101" s="66"/>
      <c r="AM101" s="66"/>
      <c r="AN101" s="66"/>
      <c r="AO101" s="66"/>
      <c r="AP101" s="66"/>
      <c r="AQ101" s="66"/>
      <c r="AR101" s="66"/>
      <c r="AS101" s="66"/>
      <c r="AT101" s="62"/>
      <c r="AU101" s="63"/>
      <c r="AV101" s="63"/>
      <c r="AW101" s="63"/>
      <c r="AX101" s="63"/>
      <c r="AY101" s="63"/>
      <c r="AZ101" s="63"/>
      <c r="BA101" s="63"/>
      <c r="BB101" s="63"/>
      <c r="BC101" s="63"/>
      <c r="BD101" s="63"/>
      <c r="BE101" s="63"/>
      <c r="BF101" s="63"/>
      <c r="BG101" s="63"/>
      <c r="BH101" s="63"/>
      <c r="BI101" s="63"/>
      <c r="BJ101" s="63"/>
      <c r="BK101" s="63"/>
      <c r="BL101" s="63"/>
      <c r="BM101" s="63"/>
    </row>
    <row r="102" spans="1:65" ht="22.5" customHeight="1" x14ac:dyDescent="0.2">
      <c r="A102" s="29">
        <v>93</v>
      </c>
      <c r="B102" s="64"/>
      <c r="C102" s="24"/>
      <c r="D102" s="58"/>
      <c r="E102" s="24"/>
      <c r="F102" s="65"/>
      <c r="G102" s="65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6"/>
      <c r="Z102" s="66"/>
      <c r="AA102" s="66"/>
      <c r="AB102" s="66"/>
      <c r="AC102" s="66"/>
      <c r="AD102" s="66"/>
      <c r="AE102" s="66"/>
      <c r="AF102" s="66"/>
      <c r="AG102" s="66"/>
      <c r="AH102" s="66"/>
      <c r="AI102" s="66"/>
      <c r="AJ102" s="66"/>
      <c r="AK102" s="66"/>
      <c r="AL102" s="66"/>
      <c r="AM102" s="66"/>
      <c r="AN102" s="66"/>
      <c r="AO102" s="66"/>
      <c r="AP102" s="66"/>
      <c r="AQ102" s="66"/>
      <c r="AR102" s="66"/>
      <c r="AS102" s="66"/>
      <c r="AT102" s="62"/>
      <c r="AU102" s="63"/>
      <c r="AV102" s="63"/>
      <c r="AW102" s="63"/>
      <c r="AX102" s="63"/>
      <c r="AY102" s="63"/>
      <c r="AZ102" s="63"/>
      <c r="BA102" s="63"/>
      <c r="BB102" s="63"/>
      <c r="BC102" s="63"/>
      <c r="BD102" s="63"/>
      <c r="BE102" s="63"/>
      <c r="BF102" s="63"/>
      <c r="BG102" s="63"/>
      <c r="BH102" s="63"/>
      <c r="BI102" s="63"/>
      <c r="BJ102" s="63"/>
      <c r="BK102" s="63"/>
      <c r="BL102" s="63"/>
      <c r="BM102" s="63"/>
    </row>
    <row r="103" spans="1:65" ht="22.5" customHeight="1" x14ac:dyDescent="0.2">
      <c r="A103" s="29">
        <v>94</v>
      </c>
      <c r="B103" s="64"/>
      <c r="C103" s="24"/>
      <c r="D103" s="58"/>
      <c r="E103" s="24"/>
      <c r="F103" s="65"/>
      <c r="G103" s="65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6"/>
      <c r="AH103" s="66"/>
      <c r="AI103" s="66"/>
      <c r="AJ103" s="66"/>
      <c r="AK103" s="66"/>
      <c r="AL103" s="66"/>
      <c r="AM103" s="66"/>
      <c r="AN103" s="66"/>
      <c r="AO103" s="66"/>
      <c r="AP103" s="66"/>
      <c r="AQ103" s="66"/>
      <c r="AR103" s="66"/>
      <c r="AS103" s="66"/>
      <c r="AT103" s="62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3"/>
      <c r="BH103" s="63"/>
      <c r="BI103" s="63"/>
      <c r="BJ103" s="63"/>
      <c r="BK103" s="63"/>
      <c r="BL103" s="63"/>
      <c r="BM103" s="63"/>
    </row>
    <row r="104" spans="1:65" ht="22.5" customHeight="1" x14ac:dyDescent="0.2">
      <c r="A104" s="29">
        <v>95</v>
      </c>
      <c r="B104" s="64"/>
      <c r="C104" s="24"/>
      <c r="D104" s="58"/>
      <c r="E104" s="24"/>
      <c r="F104" s="65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6"/>
      <c r="AI104" s="66"/>
      <c r="AJ104" s="66"/>
      <c r="AK104" s="66"/>
      <c r="AL104" s="66"/>
      <c r="AM104" s="66"/>
      <c r="AN104" s="66"/>
      <c r="AO104" s="66"/>
      <c r="AP104" s="66"/>
      <c r="AQ104" s="66"/>
      <c r="AR104" s="66"/>
      <c r="AS104" s="66"/>
      <c r="AT104" s="62"/>
      <c r="AU104" s="63"/>
      <c r="AV104" s="63"/>
      <c r="AW104" s="63"/>
      <c r="AX104" s="63"/>
      <c r="AY104" s="63"/>
      <c r="AZ104" s="63"/>
      <c r="BA104" s="63"/>
      <c r="BB104" s="63"/>
      <c r="BC104" s="63"/>
      <c r="BD104" s="63"/>
      <c r="BE104" s="63"/>
      <c r="BF104" s="63"/>
      <c r="BG104" s="63"/>
      <c r="BH104" s="63"/>
      <c r="BI104" s="63"/>
      <c r="BJ104" s="63"/>
      <c r="BK104" s="63"/>
      <c r="BL104" s="63"/>
      <c r="BM104" s="63"/>
    </row>
    <row r="105" spans="1:65" ht="22.5" customHeight="1" x14ac:dyDescent="0.2">
      <c r="A105" s="29">
        <v>96</v>
      </c>
      <c r="B105" s="64"/>
      <c r="C105" s="24"/>
      <c r="D105" s="58"/>
      <c r="E105" s="24"/>
      <c r="F105" s="65"/>
      <c r="G105" s="65"/>
      <c r="H105" s="65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66"/>
      <c r="Y105" s="66"/>
      <c r="Z105" s="66"/>
      <c r="AA105" s="66"/>
      <c r="AB105" s="66"/>
      <c r="AC105" s="66"/>
      <c r="AD105" s="66"/>
      <c r="AE105" s="66"/>
      <c r="AF105" s="66"/>
      <c r="AG105" s="66"/>
      <c r="AH105" s="66"/>
      <c r="AI105" s="66"/>
      <c r="AJ105" s="66"/>
      <c r="AK105" s="66"/>
      <c r="AL105" s="66"/>
      <c r="AM105" s="66"/>
      <c r="AN105" s="66"/>
      <c r="AO105" s="66"/>
      <c r="AP105" s="66"/>
      <c r="AQ105" s="66"/>
      <c r="AR105" s="66"/>
      <c r="AS105" s="66"/>
      <c r="AT105" s="62"/>
      <c r="AU105" s="63"/>
      <c r="AV105" s="63"/>
      <c r="AW105" s="63"/>
      <c r="AX105" s="63"/>
      <c r="AY105" s="63"/>
      <c r="AZ105" s="63"/>
      <c r="BA105" s="63"/>
      <c r="BB105" s="63"/>
      <c r="BC105" s="63"/>
      <c r="BD105" s="63"/>
      <c r="BE105" s="63"/>
      <c r="BF105" s="63"/>
      <c r="BG105" s="63"/>
      <c r="BH105" s="63"/>
      <c r="BI105" s="63"/>
      <c r="BJ105" s="63"/>
      <c r="BK105" s="63"/>
      <c r="BL105" s="63"/>
      <c r="BM105" s="63"/>
    </row>
    <row r="106" spans="1:65" ht="22.5" customHeight="1" x14ac:dyDescent="0.2">
      <c r="A106" s="29">
        <v>97</v>
      </c>
      <c r="B106" s="64"/>
      <c r="C106" s="24"/>
      <c r="D106" s="58"/>
      <c r="E106" s="24"/>
      <c r="F106" s="65"/>
      <c r="G106" s="65"/>
      <c r="H106" s="65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K106" s="66"/>
      <c r="AL106" s="66"/>
      <c r="AM106" s="66"/>
      <c r="AN106" s="66"/>
      <c r="AO106" s="66"/>
      <c r="AP106" s="66"/>
      <c r="AQ106" s="66"/>
      <c r="AR106" s="66"/>
      <c r="AS106" s="66"/>
      <c r="AT106" s="62"/>
      <c r="AU106" s="63"/>
      <c r="AV106" s="63"/>
      <c r="AW106" s="63"/>
      <c r="AX106" s="63"/>
      <c r="AY106" s="63"/>
      <c r="AZ106" s="63"/>
      <c r="BA106" s="63"/>
      <c r="BB106" s="63"/>
      <c r="BC106" s="63"/>
      <c r="BD106" s="63"/>
      <c r="BE106" s="63"/>
      <c r="BF106" s="63"/>
      <c r="BG106" s="63"/>
      <c r="BH106" s="63"/>
      <c r="BI106" s="63"/>
      <c r="BJ106" s="63"/>
      <c r="BK106" s="63"/>
      <c r="BL106" s="63"/>
      <c r="BM106" s="63"/>
    </row>
    <row r="107" spans="1:65" ht="22.5" customHeight="1" x14ac:dyDescent="0.2">
      <c r="A107" s="29">
        <v>98</v>
      </c>
      <c r="B107" s="64"/>
      <c r="C107" s="24"/>
      <c r="D107" s="58"/>
      <c r="E107" s="24"/>
      <c r="F107" s="65"/>
      <c r="G107" s="66"/>
      <c r="H107" s="65"/>
      <c r="I107" s="66"/>
      <c r="J107" s="66"/>
      <c r="K107" s="66"/>
      <c r="L107" s="66"/>
      <c r="M107" s="66"/>
      <c r="N107" s="66"/>
      <c r="O107" s="66"/>
      <c r="P107" s="66"/>
      <c r="Q107" s="66"/>
      <c r="R107" s="66"/>
      <c r="S107" s="66"/>
      <c r="T107" s="66"/>
      <c r="U107" s="66"/>
      <c r="V107" s="66"/>
      <c r="W107" s="66"/>
      <c r="X107" s="66"/>
      <c r="Y107" s="66"/>
      <c r="Z107" s="66"/>
      <c r="AA107" s="66"/>
      <c r="AB107" s="66"/>
      <c r="AC107" s="66"/>
      <c r="AD107" s="66"/>
      <c r="AE107" s="66"/>
      <c r="AF107" s="66"/>
      <c r="AG107" s="66"/>
      <c r="AH107" s="66"/>
      <c r="AI107" s="66"/>
      <c r="AJ107" s="66"/>
      <c r="AK107" s="66"/>
      <c r="AL107" s="66"/>
      <c r="AM107" s="66"/>
      <c r="AN107" s="66"/>
      <c r="AO107" s="66"/>
      <c r="AP107" s="66"/>
      <c r="AQ107" s="66"/>
      <c r="AR107" s="66"/>
      <c r="AS107" s="66"/>
      <c r="AT107" s="62"/>
      <c r="AU107" s="63"/>
      <c r="AV107" s="63"/>
      <c r="AW107" s="63"/>
      <c r="AX107" s="63"/>
      <c r="AY107" s="63"/>
      <c r="AZ107" s="63"/>
      <c r="BA107" s="63"/>
      <c r="BB107" s="63"/>
      <c r="BC107" s="63"/>
      <c r="BD107" s="63"/>
      <c r="BE107" s="63"/>
      <c r="BF107" s="63"/>
      <c r="BG107" s="63"/>
      <c r="BH107" s="63"/>
      <c r="BI107" s="63"/>
      <c r="BJ107" s="63"/>
      <c r="BK107" s="63"/>
      <c r="BL107" s="63"/>
      <c r="BM107" s="63"/>
    </row>
    <row r="108" spans="1:65" ht="22.5" customHeight="1" x14ac:dyDescent="0.2">
      <c r="A108" s="29">
        <v>99</v>
      </c>
      <c r="B108" s="64"/>
      <c r="C108" s="24"/>
      <c r="D108" s="58"/>
      <c r="E108" s="24"/>
      <c r="F108" s="65"/>
      <c r="G108" s="65"/>
      <c r="H108" s="65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6"/>
      <c r="Z108" s="66"/>
      <c r="AA108" s="66"/>
      <c r="AB108" s="66"/>
      <c r="AC108" s="66"/>
      <c r="AD108" s="66"/>
      <c r="AE108" s="66"/>
      <c r="AF108" s="66"/>
      <c r="AG108" s="66"/>
      <c r="AH108" s="66"/>
      <c r="AI108" s="66"/>
      <c r="AJ108" s="66"/>
      <c r="AK108" s="66"/>
      <c r="AL108" s="66"/>
      <c r="AM108" s="66"/>
      <c r="AN108" s="66"/>
      <c r="AO108" s="66"/>
      <c r="AP108" s="66"/>
      <c r="AQ108" s="66"/>
      <c r="AR108" s="66"/>
      <c r="AS108" s="66"/>
      <c r="AT108" s="62"/>
      <c r="AU108" s="63"/>
      <c r="AV108" s="63"/>
      <c r="AW108" s="63"/>
      <c r="AX108" s="63"/>
      <c r="AY108" s="63"/>
      <c r="AZ108" s="63"/>
      <c r="BA108" s="63"/>
      <c r="BB108" s="63"/>
      <c r="BC108" s="63"/>
      <c r="BD108" s="63"/>
      <c r="BE108" s="63"/>
      <c r="BF108" s="63"/>
      <c r="BG108" s="63"/>
      <c r="BH108" s="63"/>
      <c r="BI108" s="63"/>
      <c r="BJ108" s="63"/>
      <c r="BK108" s="63"/>
      <c r="BL108" s="63"/>
      <c r="BM108" s="63"/>
    </row>
    <row r="109" spans="1:65" ht="22.5" customHeight="1" x14ac:dyDescent="0.2">
      <c r="A109" s="29">
        <v>100</v>
      </c>
      <c r="B109" s="64"/>
      <c r="C109" s="24"/>
      <c r="D109" s="58"/>
      <c r="E109" s="24"/>
      <c r="F109" s="65"/>
      <c r="G109" s="65"/>
      <c r="H109" s="65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6"/>
      <c r="Z109" s="66"/>
      <c r="AA109" s="66"/>
      <c r="AB109" s="66"/>
      <c r="AC109" s="66"/>
      <c r="AD109" s="66"/>
      <c r="AE109" s="66"/>
      <c r="AF109" s="66"/>
      <c r="AG109" s="66"/>
      <c r="AH109" s="66"/>
      <c r="AI109" s="66"/>
      <c r="AJ109" s="66"/>
      <c r="AK109" s="66"/>
      <c r="AL109" s="66"/>
      <c r="AM109" s="66"/>
      <c r="AN109" s="66"/>
      <c r="AO109" s="66"/>
      <c r="AP109" s="66"/>
      <c r="AQ109" s="66"/>
      <c r="AR109" s="66"/>
      <c r="AS109" s="66"/>
      <c r="AT109" s="62"/>
      <c r="AU109" s="63"/>
      <c r="AV109" s="63"/>
      <c r="AW109" s="63"/>
      <c r="AX109" s="63"/>
      <c r="AY109" s="63"/>
      <c r="AZ109" s="63"/>
      <c r="BA109" s="63"/>
      <c r="BB109" s="63"/>
      <c r="BC109" s="63"/>
      <c r="BD109" s="63"/>
      <c r="BE109" s="63"/>
      <c r="BF109" s="63"/>
      <c r="BG109" s="63"/>
      <c r="BH109" s="63"/>
      <c r="BI109" s="63"/>
      <c r="BJ109" s="63"/>
      <c r="BK109" s="63"/>
      <c r="BL109" s="63"/>
      <c r="BM109" s="63"/>
    </row>
    <row r="110" spans="1:65" ht="22.5" customHeight="1" x14ac:dyDescent="0.2">
      <c r="A110" s="29">
        <v>101</v>
      </c>
      <c r="B110" s="64"/>
      <c r="C110" s="24"/>
      <c r="D110" s="58"/>
      <c r="E110" s="24"/>
      <c r="F110" s="65"/>
      <c r="G110" s="65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66"/>
      <c r="W110" s="66"/>
      <c r="X110" s="66"/>
      <c r="Y110" s="66"/>
      <c r="Z110" s="66"/>
      <c r="AA110" s="66"/>
      <c r="AB110" s="66"/>
      <c r="AC110" s="66"/>
      <c r="AD110" s="66"/>
      <c r="AE110" s="66"/>
      <c r="AF110" s="66"/>
      <c r="AG110" s="66"/>
      <c r="AH110" s="66"/>
      <c r="AI110" s="66"/>
      <c r="AJ110" s="66"/>
      <c r="AK110" s="66"/>
      <c r="AL110" s="66"/>
      <c r="AM110" s="66"/>
      <c r="AN110" s="66"/>
      <c r="AO110" s="66"/>
      <c r="AP110" s="66"/>
      <c r="AQ110" s="66"/>
      <c r="AR110" s="66"/>
      <c r="AS110" s="66"/>
      <c r="AT110" s="62"/>
      <c r="AU110" s="63"/>
      <c r="AV110" s="63"/>
      <c r="AW110" s="63"/>
      <c r="AX110" s="63"/>
      <c r="AY110" s="63"/>
      <c r="AZ110" s="63"/>
      <c r="BA110" s="63"/>
      <c r="BB110" s="63"/>
      <c r="BC110" s="63"/>
      <c r="BD110" s="63"/>
      <c r="BE110" s="63"/>
      <c r="BF110" s="63"/>
      <c r="BG110" s="63"/>
      <c r="BH110" s="63"/>
      <c r="BI110" s="63"/>
      <c r="BJ110" s="63"/>
      <c r="BK110" s="63"/>
      <c r="BL110" s="63"/>
      <c r="BM110" s="63"/>
    </row>
    <row r="111" spans="1:65" ht="22.5" customHeight="1" x14ac:dyDescent="0.2">
      <c r="A111" s="29">
        <v>102</v>
      </c>
      <c r="B111" s="64"/>
      <c r="C111" s="24"/>
      <c r="D111" s="58"/>
      <c r="E111" s="24"/>
      <c r="F111" s="65"/>
      <c r="G111" s="66"/>
      <c r="H111" s="66"/>
      <c r="I111" s="66"/>
      <c r="J111" s="66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66"/>
      <c r="W111" s="66"/>
      <c r="X111" s="66"/>
      <c r="Y111" s="66"/>
      <c r="Z111" s="66"/>
      <c r="AA111" s="66"/>
      <c r="AB111" s="66"/>
      <c r="AC111" s="66"/>
      <c r="AD111" s="66"/>
      <c r="AE111" s="66"/>
      <c r="AF111" s="66"/>
      <c r="AG111" s="66"/>
      <c r="AH111" s="66"/>
      <c r="AI111" s="66"/>
      <c r="AJ111" s="66"/>
      <c r="AK111" s="66"/>
      <c r="AL111" s="66"/>
      <c r="AM111" s="66"/>
      <c r="AN111" s="66"/>
      <c r="AO111" s="66"/>
      <c r="AP111" s="66"/>
      <c r="AQ111" s="66"/>
      <c r="AR111" s="66"/>
      <c r="AS111" s="66"/>
      <c r="AT111" s="62"/>
      <c r="AU111" s="63"/>
      <c r="AV111" s="63"/>
      <c r="AW111" s="63"/>
      <c r="AX111" s="63"/>
      <c r="AY111" s="63"/>
      <c r="AZ111" s="63"/>
      <c r="BA111" s="63"/>
      <c r="BB111" s="63"/>
      <c r="BC111" s="63"/>
      <c r="BD111" s="63"/>
      <c r="BE111" s="63"/>
      <c r="BF111" s="63"/>
      <c r="BG111" s="63"/>
      <c r="BH111" s="63"/>
      <c r="BI111" s="63"/>
      <c r="BJ111" s="63"/>
      <c r="BK111" s="63"/>
      <c r="BL111" s="63"/>
      <c r="BM111" s="63"/>
    </row>
    <row r="112" spans="1:65" ht="22.5" customHeight="1" x14ac:dyDescent="0.2">
      <c r="A112" s="29">
        <v>103</v>
      </c>
      <c r="B112" s="64"/>
      <c r="C112" s="24"/>
      <c r="D112" s="58"/>
      <c r="E112" s="24"/>
      <c r="F112" s="65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6"/>
      <c r="S112" s="66"/>
      <c r="T112" s="66"/>
      <c r="U112" s="66"/>
      <c r="V112" s="66"/>
      <c r="W112" s="66"/>
      <c r="X112" s="66"/>
      <c r="Y112" s="66"/>
      <c r="Z112" s="66"/>
      <c r="AA112" s="66"/>
      <c r="AB112" s="66"/>
      <c r="AC112" s="66"/>
      <c r="AD112" s="66"/>
      <c r="AE112" s="66"/>
      <c r="AF112" s="66"/>
      <c r="AG112" s="66"/>
      <c r="AH112" s="66"/>
      <c r="AI112" s="66"/>
      <c r="AJ112" s="66"/>
      <c r="AK112" s="66"/>
      <c r="AL112" s="66"/>
      <c r="AM112" s="66"/>
      <c r="AN112" s="66"/>
      <c r="AO112" s="66"/>
      <c r="AP112" s="66"/>
      <c r="AQ112" s="66"/>
      <c r="AR112" s="66"/>
      <c r="AS112" s="66"/>
      <c r="AT112" s="62"/>
      <c r="AU112" s="63"/>
      <c r="AV112" s="63"/>
      <c r="AW112" s="63"/>
      <c r="AX112" s="63"/>
      <c r="AY112" s="63"/>
      <c r="AZ112" s="63"/>
      <c r="BA112" s="63"/>
      <c r="BB112" s="63"/>
      <c r="BC112" s="63"/>
      <c r="BD112" s="63"/>
      <c r="BE112" s="63"/>
      <c r="BF112" s="63"/>
      <c r="BG112" s="63"/>
      <c r="BH112" s="63"/>
      <c r="BI112" s="63"/>
      <c r="BJ112" s="63"/>
      <c r="BK112" s="63"/>
      <c r="BL112" s="63"/>
      <c r="BM112" s="63"/>
    </row>
    <row r="113" spans="1:65" ht="22.5" customHeight="1" x14ac:dyDescent="0.2">
      <c r="A113" s="29">
        <v>104</v>
      </c>
      <c r="B113" s="64"/>
      <c r="C113" s="24"/>
      <c r="D113" s="58"/>
      <c r="E113" s="24"/>
      <c r="F113" s="65"/>
      <c r="G113" s="66"/>
      <c r="H113" s="66"/>
      <c r="I113" s="66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66"/>
      <c r="U113" s="66"/>
      <c r="V113" s="66"/>
      <c r="W113" s="66"/>
      <c r="X113" s="66"/>
      <c r="Y113" s="66"/>
      <c r="Z113" s="66"/>
      <c r="AA113" s="66"/>
      <c r="AB113" s="66"/>
      <c r="AC113" s="66"/>
      <c r="AD113" s="66"/>
      <c r="AE113" s="66"/>
      <c r="AF113" s="66"/>
      <c r="AG113" s="66"/>
      <c r="AH113" s="66"/>
      <c r="AI113" s="66"/>
      <c r="AJ113" s="66"/>
      <c r="AK113" s="66"/>
      <c r="AL113" s="66"/>
      <c r="AM113" s="66"/>
      <c r="AN113" s="66"/>
      <c r="AO113" s="66"/>
      <c r="AP113" s="66"/>
      <c r="AQ113" s="66"/>
      <c r="AR113" s="66"/>
      <c r="AS113" s="66"/>
      <c r="AT113" s="62"/>
      <c r="AU113" s="63"/>
      <c r="AV113" s="63"/>
      <c r="AW113" s="63"/>
      <c r="AX113" s="63"/>
      <c r="AY113" s="63"/>
      <c r="AZ113" s="63"/>
      <c r="BA113" s="63"/>
      <c r="BB113" s="63"/>
      <c r="BC113" s="63"/>
      <c r="BD113" s="63"/>
      <c r="BE113" s="63"/>
      <c r="BF113" s="63"/>
      <c r="BG113" s="63"/>
      <c r="BH113" s="63"/>
      <c r="BI113" s="63"/>
      <c r="BJ113" s="63"/>
      <c r="BK113" s="63"/>
      <c r="BL113" s="63"/>
      <c r="BM113" s="63"/>
    </row>
    <row r="114" spans="1:65" ht="22.5" customHeight="1" x14ac:dyDescent="0.2">
      <c r="A114" s="29">
        <v>105</v>
      </c>
      <c r="B114" s="64"/>
      <c r="C114" s="24"/>
      <c r="D114" s="58"/>
      <c r="E114" s="24"/>
      <c r="F114" s="65"/>
      <c r="G114" s="66"/>
      <c r="H114" s="66"/>
      <c r="I114" s="66"/>
      <c r="J114" s="66"/>
      <c r="K114" s="66"/>
      <c r="L114" s="66"/>
      <c r="M114" s="66"/>
      <c r="N114" s="66"/>
      <c r="O114" s="66"/>
      <c r="P114" s="66"/>
      <c r="Q114" s="66"/>
      <c r="R114" s="66"/>
      <c r="S114" s="66"/>
      <c r="T114" s="66"/>
      <c r="U114" s="66"/>
      <c r="V114" s="66"/>
      <c r="W114" s="66"/>
      <c r="X114" s="66"/>
      <c r="Y114" s="66"/>
      <c r="Z114" s="66"/>
      <c r="AA114" s="66"/>
      <c r="AB114" s="66"/>
      <c r="AC114" s="66"/>
      <c r="AD114" s="66"/>
      <c r="AE114" s="66"/>
      <c r="AF114" s="66"/>
      <c r="AG114" s="66"/>
      <c r="AH114" s="66"/>
      <c r="AI114" s="66"/>
      <c r="AJ114" s="66"/>
      <c r="AK114" s="66"/>
      <c r="AL114" s="66"/>
      <c r="AM114" s="66"/>
      <c r="AN114" s="66"/>
      <c r="AO114" s="66"/>
      <c r="AP114" s="66"/>
      <c r="AQ114" s="66"/>
      <c r="AR114" s="66"/>
      <c r="AS114" s="66"/>
      <c r="AT114" s="62"/>
      <c r="AU114" s="63"/>
      <c r="AV114" s="63"/>
      <c r="AW114" s="63"/>
      <c r="AX114" s="63"/>
      <c r="AY114" s="63"/>
      <c r="AZ114" s="63"/>
      <c r="BA114" s="63"/>
      <c r="BB114" s="63"/>
      <c r="BC114" s="63"/>
      <c r="BD114" s="63"/>
      <c r="BE114" s="63"/>
      <c r="BF114" s="63"/>
      <c r="BG114" s="63"/>
      <c r="BH114" s="63"/>
      <c r="BI114" s="63"/>
      <c r="BJ114" s="63"/>
      <c r="BK114" s="63"/>
      <c r="BL114" s="63"/>
      <c r="BM114" s="63"/>
    </row>
    <row r="115" spans="1:65" ht="22.5" customHeight="1" x14ac:dyDescent="0.2">
      <c r="A115" s="29">
        <v>106</v>
      </c>
      <c r="B115" s="64"/>
      <c r="C115" s="24"/>
      <c r="D115" s="58"/>
      <c r="E115" s="24"/>
      <c r="F115" s="65"/>
      <c r="G115" s="66"/>
      <c r="H115" s="66"/>
      <c r="I115" s="66"/>
      <c r="J115" s="66"/>
      <c r="K115" s="66"/>
      <c r="L115" s="66"/>
      <c r="M115" s="66"/>
      <c r="N115" s="66"/>
      <c r="O115" s="66"/>
      <c r="P115" s="66"/>
      <c r="Q115" s="66"/>
      <c r="R115" s="66"/>
      <c r="S115" s="66"/>
      <c r="T115" s="66"/>
      <c r="U115" s="66"/>
      <c r="V115" s="66"/>
      <c r="W115" s="66"/>
      <c r="X115" s="66"/>
      <c r="Y115" s="66"/>
      <c r="Z115" s="66"/>
      <c r="AA115" s="66"/>
      <c r="AB115" s="66"/>
      <c r="AC115" s="66"/>
      <c r="AD115" s="66"/>
      <c r="AE115" s="66"/>
      <c r="AF115" s="66"/>
      <c r="AG115" s="66"/>
      <c r="AH115" s="66"/>
      <c r="AI115" s="66"/>
      <c r="AJ115" s="66"/>
      <c r="AK115" s="66"/>
      <c r="AL115" s="66"/>
      <c r="AM115" s="66"/>
      <c r="AN115" s="66"/>
      <c r="AO115" s="66"/>
      <c r="AP115" s="66"/>
      <c r="AQ115" s="66"/>
      <c r="AR115" s="66"/>
      <c r="AS115" s="66"/>
      <c r="AT115" s="62"/>
      <c r="AU115" s="63"/>
      <c r="AV115" s="63"/>
      <c r="AW115" s="63"/>
      <c r="AX115" s="63"/>
      <c r="AY115" s="63"/>
      <c r="AZ115" s="63"/>
      <c r="BA115" s="63"/>
      <c r="BB115" s="63"/>
      <c r="BC115" s="63"/>
      <c r="BD115" s="63"/>
      <c r="BE115" s="63"/>
      <c r="BF115" s="63"/>
      <c r="BG115" s="63"/>
      <c r="BH115" s="63"/>
      <c r="BI115" s="63"/>
      <c r="BJ115" s="63"/>
      <c r="BK115" s="63"/>
      <c r="BL115" s="63"/>
      <c r="BM115" s="63"/>
    </row>
    <row r="116" spans="1:65" ht="22.5" customHeight="1" x14ac:dyDescent="0.2">
      <c r="A116" s="29">
        <v>107</v>
      </c>
      <c r="B116" s="64"/>
      <c r="C116" s="24"/>
      <c r="D116" s="58"/>
      <c r="E116" s="24"/>
      <c r="F116" s="65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66"/>
      <c r="S116" s="66"/>
      <c r="T116" s="66"/>
      <c r="U116" s="66"/>
      <c r="V116" s="66"/>
      <c r="W116" s="66"/>
      <c r="X116" s="66"/>
      <c r="Y116" s="66"/>
      <c r="Z116" s="66"/>
      <c r="AA116" s="66"/>
      <c r="AB116" s="66"/>
      <c r="AC116" s="66"/>
      <c r="AD116" s="66"/>
      <c r="AE116" s="66"/>
      <c r="AF116" s="66"/>
      <c r="AG116" s="66"/>
      <c r="AH116" s="66"/>
      <c r="AI116" s="66"/>
      <c r="AJ116" s="66"/>
      <c r="AK116" s="66"/>
      <c r="AL116" s="66"/>
      <c r="AM116" s="66"/>
      <c r="AN116" s="66"/>
      <c r="AO116" s="66"/>
      <c r="AP116" s="66"/>
      <c r="AQ116" s="66"/>
      <c r="AR116" s="66"/>
      <c r="AS116" s="66"/>
      <c r="AT116" s="62"/>
      <c r="AU116" s="63"/>
      <c r="AV116" s="63"/>
      <c r="AW116" s="63"/>
      <c r="AX116" s="63"/>
      <c r="AY116" s="63"/>
      <c r="AZ116" s="63"/>
      <c r="BA116" s="63"/>
      <c r="BB116" s="63"/>
      <c r="BC116" s="63"/>
      <c r="BD116" s="63"/>
      <c r="BE116" s="63"/>
      <c r="BF116" s="63"/>
      <c r="BG116" s="63"/>
      <c r="BH116" s="63"/>
      <c r="BI116" s="63"/>
      <c r="BJ116" s="63"/>
      <c r="BK116" s="63"/>
      <c r="BL116" s="63"/>
      <c r="BM116" s="63"/>
    </row>
    <row r="117" spans="1:65" ht="22.5" customHeight="1" x14ac:dyDescent="0.2">
      <c r="A117" s="29">
        <v>108</v>
      </c>
      <c r="B117" s="64"/>
      <c r="C117" s="24"/>
      <c r="D117" s="58"/>
      <c r="E117" s="24"/>
      <c r="F117" s="65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  <c r="AL117" s="66"/>
      <c r="AM117" s="66"/>
      <c r="AN117" s="66"/>
      <c r="AO117" s="66"/>
      <c r="AP117" s="66"/>
      <c r="AQ117" s="66"/>
      <c r="AR117" s="66"/>
      <c r="AS117" s="66"/>
      <c r="AT117" s="62"/>
      <c r="AU117" s="63"/>
      <c r="AV117" s="63"/>
      <c r="AW117" s="63"/>
      <c r="AX117" s="63"/>
      <c r="AY117" s="63"/>
      <c r="AZ117" s="63"/>
      <c r="BA117" s="63"/>
      <c r="BB117" s="63"/>
      <c r="BC117" s="63"/>
      <c r="BD117" s="63"/>
      <c r="BE117" s="63"/>
      <c r="BF117" s="63"/>
      <c r="BG117" s="63"/>
      <c r="BH117" s="63"/>
      <c r="BI117" s="63"/>
      <c r="BJ117" s="63"/>
      <c r="BK117" s="63"/>
      <c r="BL117" s="63"/>
      <c r="BM117" s="63"/>
    </row>
    <row r="118" spans="1:65" ht="22.5" customHeight="1" x14ac:dyDescent="0.2">
      <c r="A118" s="29">
        <v>109</v>
      </c>
      <c r="B118" s="64"/>
      <c r="C118" s="24"/>
      <c r="D118" s="58"/>
      <c r="E118" s="24"/>
      <c r="F118" s="65"/>
      <c r="G118" s="66"/>
      <c r="H118" s="66"/>
      <c r="I118" s="66"/>
      <c r="J118" s="66"/>
      <c r="K118" s="66"/>
      <c r="L118" s="66"/>
      <c r="M118" s="66"/>
      <c r="N118" s="66"/>
      <c r="O118" s="66"/>
      <c r="P118" s="66"/>
      <c r="Q118" s="66"/>
      <c r="R118" s="66"/>
      <c r="S118" s="66"/>
      <c r="T118" s="66"/>
      <c r="U118" s="66"/>
      <c r="V118" s="66"/>
      <c r="W118" s="66"/>
      <c r="X118" s="66"/>
      <c r="Y118" s="66"/>
      <c r="Z118" s="66"/>
      <c r="AA118" s="66"/>
      <c r="AB118" s="66"/>
      <c r="AC118" s="66"/>
      <c r="AD118" s="66"/>
      <c r="AE118" s="66"/>
      <c r="AF118" s="66"/>
      <c r="AG118" s="66"/>
      <c r="AH118" s="66"/>
      <c r="AI118" s="66"/>
      <c r="AJ118" s="66"/>
      <c r="AK118" s="66"/>
      <c r="AL118" s="66"/>
      <c r="AM118" s="66"/>
      <c r="AN118" s="66"/>
      <c r="AO118" s="66"/>
      <c r="AP118" s="66"/>
      <c r="AQ118" s="66"/>
      <c r="AR118" s="66"/>
      <c r="AS118" s="66"/>
      <c r="AT118" s="62"/>
      <c r="AU118" s="63"/>
      <c r="AV118" s="63"/>
      <c r="AW118" s="63"/>
      <c r="AX118" s="63"/>
      <c r="AY118" s="63"/>
      <c r="AZ118" s="63"/>
      <c r="BA118" s="63"/>
      <c r="BB118" s="63"/>
      <c r="BC118" s="63"/>
      <c r="BD118" s="63"/>
      <c r="BE118" s="63"/>
      <c r="BF118" s="63"/>
      <c r="BG118" s="63"/>
      <c r="BH118" s="63"/>
      <c r="BI118" s="63"/>
      <c r="BJ118" s="63"/>
      <c r="BK118" s="63"/>
      <c r="BL118" s="63"/>
      <c r="BM118" s="63"/>
    </row>
    <row r="119" spans="1:65" ht="22.5" customHeight="1" x14ac:dyDescent="0.2">
      <c r="A119" s="29">
        <v>110</v>
      </c>
      <c r="B119" s="64"/>
      <c r="C119" s="24"/>
      <c r="D119" s="58"/>
      <c r="E119" s="24"/>
      <c r="F119" s="65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  <c r="AL119" s="66"/>
      <c r="AM119" s="66"/>
      <c r="AN119" s="66"/>
      <c r="AO119" s="66"/>
      <c r="AP119" s="66"/>
      <c r="AQ119" s="66"/>
      <c r="AR119" s="66"/>
      <c r="AS119" s="66"/>
      <c r="AT119" s="62"/>
      <c r="AU119" s="63"/>
      <c r="AV119" s="63"/>
      <c r="AW119" s="63"/>
      <c r="AX119" s="63"/>
      <c r="AY119" s="63"/>
      <c r="AZ119" s="63"/>
      <c r="BA119" s="63"/>
      <c r="BB119" s="63"/>
      <c r="BC119" s="63"/>
      <c r="BD119" s="63"/>
      <c r="BE119" s="63"/>
      <c r="BF119" s="63"/>
      <c r="BG119" s="63"/>
      <c r="BH119" s="63"/>
      <c r="BI119" s="63"/>
      <c r="BJ119" s="63"/>
      <c r="BK119" s="63"/>
      <c r="BL119" s="63"/>
      <c r="BM119" s="63"/>
    </row>
    <row r="120" spans="1:65" ht="22.5" customHeight="1" x14ac:dyDescent="0.2">
      <c r="A120" s="29">
        <v>111</v>
      </c>
      <c r="B120" s="64"/>
      <c r="C120" s="24"/>
      <c r="D120" s="58"/>
      <c r="E120" s="24"/>
      <c r="F120" s="65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  <c r="R120" s="66"/>
      <c r="S120" s="66"/>
      <c r="T120" s="66"/>
      <c r="U120" s="66"/>
      <c r="V120" s="66"/>
      <c r="W120" s="66"/>
      <c r="X120" s="66"/>
      <c r="Y120" s="66"/>
      <c r="Z120" s="66"/>
      <c r="AA120" s="66"/>
      <c r="AB120" s="66"/>
      <c r="AC120" s="66"/>
      <c r="AD120" s="66"/>
      <c r="AE120" s="66"/>
      <c r="AF120" s="66"/>
      <c r="AG120" s="66"/>
      <c r="AH120" s="66"/>
      <c r="AI120" s="66"/>
      <c r="AJ120" s="66"/>
      <c r="AK120" s="66"/>
      <c r="AL120" s="66"/>
      <c r="AM120" s="66"/>
      <c r="AN120" s="66"/>
      <c r="AO120" s="66"/>
      <c r="AP120" s="66"/>
      <c r="AQ120" s="66"/>
      <c r="AR120" s="66"/>
      <c r="AS120" s="66"/>
      <c r="AT120" s="62"/>
      <c r="AU120" s="63"/>
      <c r="AV120" s="63"/>
      <c r="AW120" s="63"/>
      <c r="AX120" s="63"/>
      <c r="AY120" s="63"/>
      <c r="AZ120" s="63"/>
      <c r="BA120" s="63"/>
      <c r="BB120" s="63"/>
      <c r="BC120" s="63"/>
      <c r="BD120" s="63"/>
      <c r="BE120" s="63"/>
      <c r="BF120" s="63"/>
      <c r="BG120" s="63"/>
      <c r="BH120" s="63"/>
      <c r="BI120" s="63"/>
      <c r="BJ120" s="63"/>
      <c r="BK120" s="63"/>
      <c r="BL120" s="63"/>
      <c r="BM120" s="63"/>
    </row>
    <row r="121" spans="1:65" ht="22.5" customHeight="1" x14ac:dyDescent="0.2">
      <c r="A121" s="29">
        <v>112</v>
      </c>
      <c r="B121" s="64"/>
      <c r="C121" s="24"/>
      <c r="D121" s="58"/>
      <c r="E121" s="24"/>
      <c r="F121" s="65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  <c r="AL121" s="66"/>
      <c r="AM121" s="66"/>
      <c r="AN121" s="66"/>
      <c r="AO121" s="66"/>
      <c r="AP121" s="66"/>
      <c r="AQ121" s="66"/>
      <c r="AR121" s="66"/>
      <c r="AS121" s="66"/>
      <c r="AT121" s="62"/>
      <c r="AU121" s="63"/>
      <c r="AV121" s="63"/>
      <c r="AW121" s="63"/>
      <c r="AX121" s="63"/>
      <c r="AY121" s="63"/>
      <c r="AZ121" s="63"/>
      <c r="BA121" s="63"/>
      <c r="BB121" s="63"/>
      <c r="BC121" s="63"/>
      <c r="BD121" s="63"/>
      <c r="BE121" s="63"/>
      <c r="BF121" s="63"/>
      <c r="BG121" s="63"/>
      <c r="BH121" s="63"/>
      <c r="BI121" s="63"/>
      <c r="BJ121" s="63"/>
      <c r="BK121" s="63"/>
      <c r="BL121" s="63"/>
      <c r="BM121" s="63"/>
    </row>
    <row r="122" spans="1:65" ht="22.5" customHeight="1" x14ac:dyDescent="0.2">
      <c r="A122" s="29">
        <v>113</v>
      </c>
      <c r="B122" s="64"/>
      <c r="C122" s="24"/>
      <c r="D122" s="58"/>
      <c r="E122" s="24"/>
      <c r="F122" s="65"/>
      <c r="G122" s="66"/>
      <c r="H122" s="66"/>
      <c r="I122" s="66"/>
      <c r="J122" s="66"/>
      <c r="K122" s="66"/>
      <c r="L122" s="66"/>
      <c r="M122" s="66"/>
      <c r="N122" s="66"/>
      <c r="O122" s="66"/>
      <c r="P122" s="66"/>
      <c r="Q122" s="66"/>
      <c r="R122" s="66"/>
      <c r="S122" s="66"/>
      <c r="T122" s="66"/>
      <c r="U122" s="66"/>
      <c r="V122" s="66"/>
      <c r="W122" s="66"/>
      <c r="X122" s="66"/>
      <c r="Y122" s="66"/>
      <c r="Z122" s="66"/>
      <c r="AA122" s="66"/>
      <c r="AB122" s="66"/>
      <c r="AC122" s="66"/>
      <c r="AD122" s="66"/>
      <c r="AE122" s="66"/>
      <c r="AF122" s="66"/>
      <c r="AG122" s="66"/>
      <c r="AH122" s="66"/>
      <c r="AI122" s="66"/>
      <c r="AJ122" s="66"/>
      <c r="AK122" s="66"/>
      <c r="AL122" s="66"/>
      <c r="AM122" s="66"/>
      <c r="AN122" s="66"/>
      <c r="AO122" s="66"/>
      <c r="AP122" s="66"/>
      <c r="AQ122" s="66"/>
      <c r="AR122" s="66"/>
      <c r="AS122" s="66"/>
      <c r="AT122" s="62"/>
      <c r="AU122" s="63"/>
      <c r="AV122" s="63"/>
      <c r="AW122" s="63"/>
      <c r="AX122" s="63"/>
      <c r="AY122" s="63"/>
      <c r="AZ122" s="63"/>
      <c r="BA122" s="63"/>
      <c r="BB122" s="63"/>
      <c r="BC122" s="63"/>
      <c r="BD122" s="63"/>
      <c r="BE122" s="63"/>
      <c r="BF122" s="63"/>
      <c r="BG122" s="63"/>
      <c r="BH122" s="63"/>
      <c r="BI122" s="63"/>
      <c r="BJ122" s="63"/>
      <c r="BK122" s="63"/>
      <c r="BL122" s="63"/>
      <c r="BM122" s="63"/>
    </row>
    <row r="123" spans="1:65" ht="22.5" customHeight="1" x14ac:dyDescent="0.2">
      <c r="A123" s="29">
        <v>114</v>
      </c>
      <c r="B123" s="64"/>
      <c r="C123" s="24"/>
      <c r="D123" s="58"/>
      <c r="E123" s="24"/>
      <c r="F123" s="65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  <c r="AL123" s="66"/>
      <c r="AM123" s="66"/>
      <c r="AN123" s="66"/>
      <c r="AO123" s="66"/>
      <c r="AP123" s="66"/>
      <c r="AQ123" s="66"/>
      <c r="AR123" s="66"/>
      <c r="AS123" s="66"/>
      <c r="AT123" s="62"/>
      <c r="AU123" s="63"/>
      <c r="AV123" s="63"/>
      <c r="AW123" s="63"/>
      <c r="AX123" s="63"/>
      <c r="AY123" s="63"/>
      <c r="AZ123" s="63"/>
      <c r="BA123" s="63"/>
      <c r="BB123" s="63"/>
      <c r="BC123" s="63"/>
      <c r="BD123" s="63"/>
      <c r="BE123" s="63"/>
      <c r="BF123" s="63"/>
      <c r="BG123" s="63"/>
      <c r="BH123" s="63"/>
      <c r="BI123" s="63"/>
      <c r="BJ123" s="63"/>
      <c r="BK123" s="63"/>
      <c r="BL123" s="63"/>
      <c r="BM123" s="63"/>
    </row>
    <row r="124" spans="1:65" ht="22.5" customHeight="1" x14ac:dyDescent="0.2">
      <c r="A124" s="29">
        <v>115</v>
      </c>
      <c r="B124" s="64"/>
      <c r="C124" s="24"/>
      <c r="D124" s="58"/>
      <c r="E124" s="24"/>
      <c r="F124" s="65"/>
      <c r="G124" s="66"/>
      <c r="H124" s="66"/>
      <c r="I124" s="66"/>
      <c r="J124" s="66"/>
      <c r="K124" s="66"/>
      <c r="L124" s="66"/>
      <c r="M124" s="66"/>
      <c r="N124" s="66"/>
      <c r="O124" s="66"/>
      <c r="P124" s="66"/>
      <c r="Q124" s="66"/>
      <c r="R124" s="66"/>
      <c r="S124" s="66"/>
      <c r="T124" s="66"/>
      <c r="U124" s="66"/>
      <c r="V124" s="66"/>
      <c r="W124" s="66"/>
      <c r="X124" s="66"/>
      <c r="Y124" s="66"/>
      <c r="Z124" s="66"/>
      <c r="AA124" s="66"/>
      <c r="AB124" s="66"/>
      <c r="AC124" s="66"/>
      <c r="AD124" s="66"/>
      <c r="AE124" s="66"/>
      <c r="AF124" s="66"/>
      <c r="AG124" s="66"/>
      <c r="AH124" s="66"/>
      <c r="AI124" s="66"/>
      <c r="AJ124" s="66"/>
      <c r="AK124" s="66"/>
      <c r="AL124" s="66"/>
      <c r="AM124" s="66"/>
      <c r="AN124" s="66"/>
      <c r="AO124" s="66"/>
      <c r="AP124" s="66"/>
      <c r="AQ124" s="66"/>
      <c r="AR124" s="66"/>
      <c r="AS124" s="66"/>
      <c r="AT124" s="62"/>
      <c r="AU124" s="63"/>
      <c r="AV124" s="63"/>
      <c r="AW124" s="63"/>
      <c r="AX124" s="63"/>
      <c r="AY124" s="63"/>
      <c r="AZ124" s="63"/>
      <c r="BA124" s="63"/>
      <c r="BB124" s="63"/>
      <c r="BC124" s="63"/>
      <c r="BD124" s="63"/>
      <c r="BE124" s="63"/>
      <c r="BF124" s="63"/>
      <c r="BG124" s="63"/>
      <c r="BH124" s="63"/>
      <c r="BI124" s="63"/>
      <c r="BJ124" s="63"/>
      <c r="BK124" s="63"/>
      <c r="BL124" s="63"/>
      <c r="BM124" s="63"/>
    </row>
    <row r="125" spans="1:65" ht="22.5" customHeight="1" x14ac:dyDescent="0.2">
      <c r="A125" s="29">
        <v>116</v>
      </c>
      <c r="B125" s="64"/>
      <c r="C125" s="24"/>
      <c r="D125" s="58"/>
      <c r="E125" s="24"/>
      <c r="F125" s="65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  <c r="AL125" s="66"/>
      <c r="AM125" s="66"/>
      <c r="AN125" s="66"/>
      <c r="AO125" s="66"/>
      <c r="AP125" s="66"/>
      <c r="AQ125" s="66"/>
      <c r="AR125" s="66"/>
      <c r="AS125" s="66"/>
      <c r="AT125" s="62"/>
      <c r="AU125" s="63"/>
      <c r="AV125" s="63"/>
      <c r="AW125" s="63"/>
      <c r="AX125" s="63"/>
      <c r="AY125" s="63"/>
      <c r="AZ125" s="63"/>
      <c r="BA125" s="63"/>
      <c r="BB125" s="63"/>
      <c r="BC125" s="63"/>
      <c r="BD125" s="63"/>
      <c r="BE125" s="63"/>
      <c r="BF125" s="63"/>
      <c r="BG125" s="63"/>
      <c r="BH125" s="63"/>
      <c r="BI125" s="63"/>
      <c r="BJ125" s="63"/>
      <c r="BK125" s="63"/>
      <c r="BL125" s="63"/>
      <c r="BM125" s="63"/>
    </row>
    <row r="126" spans="1:65" ht="22.5" customHeight="1" x14ac:dyDescent="0.2">
      <c r="A126" s="29">
        <v>117</v>
      </c>
      <c r="B126" s="64"/>
      <c r="C126" s="24"/>
      <c r="D126" s="58"/>
      <c r="E126" s="24"/>
      <c r="F126" s="65"/>
      <c r="G126" s="66"/>
      <c r="H126" s="66"/>
      <c r="I126" s="66"/>
      <c r="J126" s="66"/>
      <c r="K126" s="66"/>
      <c r="L126" s="66"/>
      <c r="M126" s="66"/>
      <c r="N126" s="66"/>
      <c r="O126" s="66"/>
      <c r="P126" s="66"/>
      <c r="Q126" s="66"/>
      <c r="R126" s="66"/>
      <c r="S126" s="66"/>
      <c r="T126" s="66"/>
      <c r="U126" s="66"/>
      <c r="V126" s="66"/>
      <c r="W126" s="66"/>
      <c r="X126" s="66"/>
      <c r="Y126" s="66"/>
      <c r="Z126" s="66"/>
      <c r="AA126" s="66"/>
      <c r="AB126" s="66"/>
      <c r="AC126" s="66"/>
      <c r="AD126" s="66"/>
      <c r="AE126" s="66"/>
      <c r="AF126" s="66"/>
      <c r="AG126" s="66"/>
      <c r="AH126" s="66"/>
      <c r="AI126" s="66"/>
      <c r="AJ126" s="66"/>
      <c r="AK126" s="66"/>
      <c r="AL126" s="66"/>
      <c r="AM126" s="66"/>
      <c r="AN126" s="66"/>
      <c r="AO126" s="66"/>
      <c r="AP126" s="66"/>
      <c r="AQ126" s="66"/>
      <c r="AR126" s="66"/>
      <c r="AS126" s="66"/>
      <c r="AT126" s="62"/>
      <c r="AU126" s="63"/>
      <c r="AV126" s="63"/>
      <c r="AW126" s="63"/>
      <c r="AX126" s="63"/>
      <c r="AY126" s="63"/>
      <c r="AZ126" s="63"/>
      <c r="BA126" s="63"/>
      <c r="BB126" s="63"/>
      <c r="BC126" s="63"/>
      <c r="BD126" s="63"/>
      <c r="BE126" s="63"/>
      <c r="BF126" s="63"/>
      <c r="BG126" s="63"/>
      <c r="BH126" s="63"/>
      <c r="BI126" s="63"/>
      <c r="BJ126" s="63"/>
      <c r="BK126" s="63"/>
      <c r="BL126" s="63"/>
      <c r="BM126" s="63"/>
    </row>
    <row r="127" spans="1:65" ht="22.5" customHeight="1" x14ac:dyDescent="0.2">
      <c r="A127" s="29">
        <v>118</v>
      </c>
      <c r="B127" s="64"/>
      <c r="C127" s="24"/>
      <c r="D127" s="58"/>
      <c r="E127" s="24"/>
      <c r="F127" s="65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  <c r="AL127" s="66"/>
      <c r="AM127" s="66"/>
      <c r="AN127" s="66"/>
      <c r="AO127" s="66"/>
      <c r="AP127" s="66"/>
      <c r="AQ127" s="66"/>
      <c r="AR127" s="66"/>
      <c r="AS127" s="66"/>
      <c r="AT127" s="62"/>
      <c r="AU127" s="63"/>
      <c r="AV127" s="63"/>
      <c r="AW127" s="63"/>
      <c r="AX127" s="63"/>
      <c r="AY127" s="63"/>
      <c r="AZ127" s="63"/>
      <c r="BA127" s="63"/>
      <c r="BB127" s="63"/>
      <c r="BC127" s="63"/>
      <c r="BD127" s="63"/>
      <c r="BE127" s="63"/>
      <c r="BF127" s="63"/>
      <c r="BG127" s="63"/>
      <c r="BH127" s="63"/>
      <c r="BI127" s="63"/>
      <c r="BJ127" s="63"/>
      <c r="BK127" s="63"/>
      <c r="BL127" s="63"/>
      <c r="BM127" s="63"/>
    </row>
    <row r="128" spans="1:65" ht="22.5" customHeight="1" x14ac:dyDescent="0.2">
      <c r="A128" s="29">
        <v>119</v>
      </c>
      <c r="B128" s="64"/>
      <c r="C128" s="24"/>
      <c r="D128" s="58"/>
      <c r="E128" s="24"/>
      <c r="F128" s="65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66"/>
      <c r="Y128" s="66"/>
      <c r="Z128" s="66"/>
      <c r="AA128" s="66"/>
      <c r="AB128" s="66"/>
      <c r="AC128" s="66"/>
      <c r="AD128" s="66"/>
      <c r="AE128" s="66"/>
      <c r="AF128" s="66"/>
      <c r="AG128" s="66"/>
      <c r="AH128" s="66"/>
      <c r="AI128" s="66"/>
      <c r="AJ128" s="66"/>
      <c r="AK128" s="66"/>
      <c r="AL128" s="66"/>
      <c r="AM128" s="66"/>
      <c r="AN128" s="66"/>
      <c r="AO128" s="66"/>
      <c r="AP128" s="66"/>
      <c r="AQ128" s="66"/>
      <c r="AR128" s="66"/>
      <c r="AS128" s="66"/>
      <c r="AT128" s="62"/>
      <c r="AU128" s="63"/>
      <c r="AV128" s="63"/>
      <c r="AW128" s="63"/>
      <c r="AX128" s="63"/>
      <c r="AY128" s="63"/>
      <c r="AZ128" s="63"/>
      <c r="BA128" s="63"/>
      <c r="BB128" s="63"/>
      <c r="BC128" s="63"/>
      <c r="BD128" s="63"/>
      <c r="BE128" s="63"/>
      <c r="BF128" s="63"/>
      <c r="BG128" s="63"/>
      <c r="BH128" s="63"/>
      <c r="BI128" s="63"/>
      <c r="BJ128" s="63"/>
      <c r="BK128" s="63"/>
      <c r="BL128" s="63"/>
      <c r="BM128" s="63"/>
    </row>
    <row r="129" spans="1:65" ht="22.5" customHeight="1" x14ac:dyDescent="0.2">
      <c r="A129" s="29">
        <v>120</v>
      </c>
      <c r="B129" s="64"/>
      <c r="C129" s="24"/>
      <c r="D129" s="58"/>
      <c r="E129" s="24"/>
      <c r="F129" s="67"/>
      <c r="G129" s="68"/>
      <c r="H129" s="68"/>
      <c r="I129" s="68"/>
      <c r="J129" s="68"/>
      <c r="K129" s="68"/>
      <c r="L129" s="68"/>
      <c r="M129" s="68"/>
      <c r="N129" s="68"/>
      <c r="O129" s="68"/>
      <c r="P129" s="68"/>
      <c r="Q129" s="68"/>
      <c r="R129" s="68"/>
      <c r="S129" s="68"/>
      <c r="T129" s="68"/>
      <c r="U129" s="68"/>
      <c r="V129" s="68"/>
      <c r="W129" s="68"/>
      <c r="X129" s="68"/>
      <c r="Y129" s="68"/>
      <c r="Z129" s="68"/>
      <c r="AA129" s="68"/>
      <c r="AB129" s="68"/>
      <c r="AC129" s="68"/>
      <c r="AD129" s="68"/>
      <c r="AE129" s="68"/>
      <c r="AF129" s="68"/>
      <c r="AG129" s="68"/>
      <c r="AH129" s="68"/>
      <c r="AI129" s="68"/>
      <c r="AJ129" s="68"/>
      <c r="AK129" s="68"/>
      <c r="AL129" s="68"/>
      <c r="AM129" s="68"/>
      <c r="AN129" s="68"/>
      <c r="AO129" s="68"/>
      <c r="AP129" s="68"/>
      <c r="AQ129" s="68"/>
      <c r="AR129" s="68"/>
      <c r="AS129" s="68"/>
      <c r="AT129" s="62"/>
      <c r="AU129" s="63"/>
      <c r="AV129" s="63"/>
      <c r="AW129" s="63"/>
      <c r="AX129" s="63"/>
      <c r="AY129" s="63"/>
      <c r="AZ129" s="63"/>
      <c r="BA129" s="63"/>
      <c r="BB129" s="63"/>
      <c r="BC129" s="63"/>
      <c r="BD129" s="63"/>
      <c r="BE129" s="63"/>
      <c r="BF129" s="63"/>
      <c r="BG129" s="63"/>
      <c r="BH129" s="63"/>
      <c r="BI129" s="63"/>
      <c r="BJ129" s="63"/>
      <c r="BK129" s="63"/>
      <c r="BL129" s="63"/>
      <c r="BM129" s="63"/>
    </row>
    <row r="130" spans="1:65" ht="22.5" customHeight="1" x14ac:dyDescent="0.2">
      <c r="A130" s="29">
        <v>121</v>
      </c>
      <c r="B130" s="64"/>
      <c r="C130" s="24"/>
      <c r="D130" s="58"/>
      <c r="E130" s="24"/>
      <c r="F130" s="65"/>
      <c r="G130" s="65"/>
      <c r="H130" s="65"/>
      <c r="I130" s="65"/>
      <c r="J130" s="66"/>
      <c r="K130" s="66"/>
      <c r="L130" s="66"/>
      <c r="M130" s="66"/>
      <c r="N130" s="66"/>
      <c r="O130" s="66"/>
      <c r="P130" s="66"/>
      <c r="Q130" s="66"/>
      <c r="R130" s="66"/>
      <c r="S130" s="66"/>
      <c r="T130" s="66"/>
      <c r="U130" s="66"/>
      <c r="V130" s="66"/>
      <c r="W130" s="66"/>
      <c r="X130" s="66"/>
      <c r="Y130" s="66"/>
      <c r="Z130" s="66"/>
      <c r="AA130" s="66"/>
      <c r="AB130" s="66"/>
      <c r="AC130" s="66"/>
      <c r="AD130" s="66"/>
      <c r="AE130" s="66"/>
      <c r="AF130" s="66"/>
      <c r="AG130" s="66"/>
      <c r="AH130" s="66"/>
      <c r="AI130" s="66"/>
      <c r="AJ130" s="66"/>
      <c r="AK130" s="66"/>
      <c r="AL130" s="66"/>
      <c r="AM130" s="66"/>
      <c r="AN130" s="66"/>
      <c r="AO130" s="66"/>
      <c r="AP130" s="66"/>
      <c r="AQ130" s="66"/>
      <c r="AR130" s="66"/>
      <c r="AS130" s="66"/>
      <c r="AT130" s="62"/>
      <c r="AU130" s="63"/>
      <c r="AV130" s="63"/>
      <c r="AW130" s="63"/>
      <c r="AX130" s="63"/>
      <c r="AY130" s="63"/>
      <c r="AZ130" s="63"/>
      <c r="BA130" s="63"/>
      <c r="BB130" s="63"/>
      <c r="BC130" s="63"/>
      <c r="BD130" s="63"/>
      <c r="BE130" s="63"/>
      <c r="BF130" s="63"/>
      <c r="BG130" s="63"/>
      <c r="BH130" s="63"/>
      <c r="BI130" s="63"/>
      <c r="BJ130" s="63"/>
      <c r="BK130" s="63"/>
      <c r="BL130" s="63"/>
      <c r="BM130" s="63"/>
    </row>
    <row r="131" spans="1:65" ht="22.5" customHeight="1" x14ac:dyDescent="0.2">
      <c r="A131" s="29">
        <v>122</v>
      </c>
      <c r="B131" s="64"/>
      <c r="C131" s="24"/>
      <c r="D131" s="58"/>
      <c r="E131" s="24"/>
      <c r="F131" s="65"/>
      <c r="G131" s="66"/>
      <c r="H131" s="65"/>
      <c r="I131" s="65"/>
      <c r="J131" s="66"/>
      <c r="K131" s="66"/>
      <c r="L131" s="66"/>
      <c r="M131" s="66"/>
      <c r="N131" s="66"/>
      <c r="O131" s="66"/>
      <c r="P131" s="66"/>
      <c r="Q131" s="66"/>
      <c r="R131" s="66"/>
      <c r="S131" s="66"/>
      <c r="T131" s="66"/>
      <c r="U131" s="66"/>
      <c r="V131" s="66"/>
      <c r="W131" s="66"/>
      <c r="X131" s="66"/>
      <c r="Y131" s="66"/>
      <c r="Z131" s="66"/>
      <c r="AA131" s="66"/>
      <c r="AB131" s="66"/>
      <c r="AC131" s="66"/>
      <c r="AD131" s="66"/>
      <c r="AE131" s="66"/>
      <c r="AF131" s="66"/>
      <c r="AG131" s="66"/>
      <c r="AH131" s="66"/>
      <c r="AI131" s="66"/>
      <c r="AJ131" s="66"/>
      <c r="AK131" s="66"/>
      <c r="AL131" s="66"/>
      <c r="AM131" s="66"/>
      <c r="AN131" s="66"/>
      <c r="AO131" s="66"/>
      <c r="AP131" s="66"/>
      <c r="AQ131" s="66"/>
      <c r="AR131" s="66"/>
      <c r="AS131" s="66"/>
      <c r="AT131" s="62"/>
      <c r="AU131" s="63"/>
      <c r="AV131" s="63"/>
      <c r="AW131" s="63"/>
      <c r="AX131" s="63"/>
      <c r="AY131" s="63"/>
      <c r="AZ131" s="63"/>
      <c r="BA131" s="63"/>
      <c r="BB131" s="63"/>
      <c r="BC131" s="63"/>
      <c r="BD131" s="63"/>
      <c r="BE131" s="63"/>
      <c r="BF131" s="63"/>
      <c r="BG131" s="63"/>
      <c r="BH131" s="63"/>
      <c r="BI131" s="63"/>
      <c r="BJ131" s="63"/>
      <c r="BK131" s="63"/>
      <c r="BL131" s="63"/>
      <c r="BM131" s="63"/>
    </row>
    <row r="132" spans="1:65" ht="22.5" customHeight="1" x14ac:dyDescent="0.2">
      <c r="A132" s="29">
        <v>123</v>
      </c>
      <c r="B132" s="64"/>
      <c r="C132" s="24"/>
      <c r="D132" s="58"/>
      <c r="E132" s="24"/>
      <c r="F132" s="65"/>
      <c r="G132" s="65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  <c r="AA132" s="66"/>
      <c r="AB132" s="66"/>
      <c r="AC132" s="66"/>
      <c r="AD132" s="66"/>
      <c r="AE132" s="66"/>
      <c r="AF132" s="66"/>
      <c r="AG132" s="66"/>
      <c r="AH132" s="66"/>
      <c r="AI132" s="66"/>
      <c r="AJ132" s="66"/>
      <c r="AK132" s="66"/>
      <c r="AL132" s="66"/>
      <c r="AM132" s="66"/>
      <c r="AN132" s="66"/>
      <c r="AO132" s="66"/>
      <c r="AP132" s="66"/>
      <c r="AQ132" s="66"/>
      <c r="AR132" s="66"/>
      <c r="AS132" s="66"/>
      <c r="AT132" s="62"/>
      <c r="AU132" s="63"/>
      <c r="AV132" s="63"/>
      <c r="AW132" s="63"/>
      <c r="AX132" s="63"/>
      <c r="AY132" s="63"/>
      <c r="AZ132" s="63"/>
      <c r="BA132" s="63"/>
      <c r="BB132" s="63"/>
      <c r="BC132" s="63"/>
      <c r="BD132" s="63"/>
      <c r="BE132" s="63"/>
      <c r="BF132" s="63"/>
      <c r="BG132" s="63"/>
      <c r="BH132" s="63"/>
      <c r="BI132" s="63"/>
      <c r="BJ132" s="63"/>
      <c r="BK132" s="63"/>
      <c r="BL132" s="63"/>
      <c r="BM132" s="63"/>
    </row>
    <row r="133" spans="1:65" ht="22.5" customHeight="1" x14ac:dyDescent="0.2">
      <c r="A133" s="29">
        <v>124</v>
      </c>
      <c r="B133" s="64"/>
      <c r="C133" s="24"/>
      <c r="D133" s="58"/>
      <c r="E133" s="24"/>
      <c r="F133" s="65"/>
      <c r="G133" s="65"/>
      <c r="H133" s="66"/>
      <c r="I133" s="66"/>
      <c r="J133" s="66"/>
      <c r="K133" s="66"/>
      <c r="L133" s="66"/>
      <c r="M133" s="66"/>
      <c r="N133" s="66"/>
      <c r="O133" s="66"/>
      <c r="P133" s="66"/>
      <c r="Q133" s="66"/>
      <c r="R133" s="66"/>
      <c r="S133" s="66"/>
      <c r="T133" s="66"/>
      <c r="U133" s="66"/>
      <c r="V133" s="66"/>
      <c r="W133" s="66"/>
      <c r="X133" s="66"/>
      <c r="Y133" s="66"/>
      <c r="Z133" s="66"/>
      <c r="AA133" s="66"/>
      <c r="AB133" s="66"/>
      <c r="AC133" s="66"/>
      <c r="AD133" s="66"/>
      <c r="AE133" s="66"/>
      <c r="AF133" s="66"/>
      <c r="AG133" s="66"/>
      <c r="AH133" s="66"/>
      <c r="AI133" s="66"/>
      <c r="AJ133" s="66"/>
      <c r="AK133" s="66"/>
      <c r="AL133" s="66"/>
      <c r="AM133" s="66"/>
      <c r="AN133" s="66"/>
      <c r="AO133" s="66"/>
      <c r="AP133" s="66"/>
      <c r="AQ133" s="66"/>
      <c r="AR133" s="66"/>
      <c r="AS133" s="66"/>
      <c r="AT133" s="62"/>
      <c r="AU133" s="63"/>
      <c r="AV133" s="63"/>
      <c r="AW133" s="63"/>
      <c r="AX133" s="63"/>
      <c r="AY133" s="63"/>
      <c r="AZ133" s="63"/>
      <c r="BA133" s="63"/>
      <c r="BB133" s="63"/>
      <c r="BC133" s="63"/>
      <c r="BD133" s="63"/>
      <c r="BE133" s="63"/>
      <c r="BF133" s="63"/>
      <c r="BG133" s="63"/>
      <c r="BH133" s="63"/>
      <c r="BI133" s="63"/>
      <c r="BJ133" s="63"/>
      <c r="BK133" s="63"/>
      <c r="BL133" s="63"/>
      <c r="BM133" s="63"/>
    </row>
    <row r="134" spans="1:65" ht="22.5" customHeight="1" x14ac:dyDescent="0.2">
      <c r="A134" s="29">
        <v>125</v>
      </c>
      <c r="B134" s="64"/>
      <c r="C134" s="24"/>
      <c r="D134" s="58"/>
      <c r="E134" s="24"/>
      <c r="F134" s="65"/>
      <c r="G134" s="66"/>
      <c r="H134" s="66"/>
      <c r="I134" s="66"/>
      <c r="J134" s="66"/>
      <c r="K134" s="66"/>
      <c r="L134" s="66"/>
      <c r="M134" s="66"/>
      <c r="N134" s="66"/>
      <c r="O134" s="66"/>
      <c r="P134" s="66"/>
      <c r="Q134" s="66"/>
      <c r="R134" s="66"/>
      <c r="S134" s="66"/>
      <c r="T134" s="66"/>
      <c r="U134" s="66"/>
      <c r="V134" s="66"/>
      <c r="W134" s="66"/>
      <c r="X134" s="66"/>
      <c r="Y134" s="66"/>
      <c r="Z134" s="66"/>
      <c r="AA134" s="66"/>
      <c r="AB134" s="66"/>
      <c r="AC134" s="66"/>
      <c r="AD134" s="66"/>
      <c r="AE134" s="66"/>
      <c r="AF134" s="66"/>
      <c r="AG134" s="66"/>
      <c r="AH134" s="66"/>
      <c r="AI134" s="66"/>
      <c r="AJ134" s="66"/>
      <c r="AK134" s="66"/>
      <c r="AL134" s="66"/>
      <c r="AM134" s="66"/>
      <c r="AN134" s="66"/>
      <c r="AO134" s="66"/>
      <c r="AP134" s="66"/>
      <c r="AQ134" s="66"/>
      <c r="AR134" s="66"/>
      <c r="AS134" s="66"/>
      <c r="AT134" s="62"/>
      <c r="AU134" s="63"/>
      <c r="AV134" s="63"/>
      <c r="AW134" s="63"/>
      <c r="AX134" s="63"/>
      <c r="AY134" s="63"/>
      <c r="AZ134" s="63"/>
      <c r="BA134" s="63"/>
      <c r="BB134" s="63"/>
      <c r="BC134" s="63"/>
      <c r="BD134" s="63"/>
      <c r="BE134" s="63"/>
      <c r="BF134" s="63"/>
      <c r="BG134" s="63"/>
      <c r="BH134" s="63"/>
      <c r="BI134" s="63"/>
      <c r="BJ134" s="63"/>
      <c r="BK134" s="63"/>
      <c r="BL134" s="63"/>
      <c r="BM134" s="63"/>
    </row>
    <row r="135" spans="1:65" ht="22.5" customHeight="1" x14ac:dyDescent="0.2">
      <c r="A135" s="29">
        <v>126</v>
      </c>
      <c r="B135" s="64"/>
      <c r="C135" s="24"/>
      <c r="D135" s="58"/>
      <c r="E135" s="24"/>
      <c r="F135" s="65"/>
      <c r="G135" s="65"/>
      <c r="H135" s="65"/>
      <c r="I135" s="66"/>
      <c r="J135" s="66"/>
      <c r="K135" s="66"/>
      <c r="L135" s="66"/>
      <c r="M135" s="66"/>
      <c r="N135" s="66"/>
      <c r="O135" s="66"/>
      <c r="P135" s="66"/>
      <c r="Q135" s="66"/>
      <c r="R135" s="66"/>
      <c r="S135" s="66"/>
      <c r="T135" s="66"/>
      <c r="U135" s="66"/>
      <c r="V135" s="66"/>
      <c r="W135" s="66"/>
      <c r="X135" s="66"/>
      <c r="Y135" s="66"/>
      <c r="Z135" s="66"/>
      <c r="AA135" s="66"/>
      <c r="AB135" s="66"/>
      <c r="AC135" s="66"/>
      <c r="AD135" s="66"/>
      <c r="AE135" s="66"/>
      <c r="AF135" s="66"/>
      <c r="AG135" s="66"/>
      <c r="AH135" s="66"/>
      <c r="AI135" s="66"/>
      <c r="AJ135" s="66"/>
      <c r="AK135" s="66"/>
      <c r="AL135" s="66"/>
      <c r="AM135" s="66"/>
      <c r="AN135" s="66"/>
      <c r="AO135" s="66"/>
      <c r="AP135" s="66"/>
      <c r="AQ135" s="66"/>
      <c r="AR135" s="66"/>
      <c r="AS135" s="66"/>
      <c r="AT135" s="62"/>
      <c r="AU135" s="63"/>
      <c r="AV135" s="63"/>
      <c r="AW135" s="63"/>
      <c r="AX135" s="63"/>
      <c r="AY135" s="63"/>
      <c r="AZ135" s="63"/>
      <c r="BA135" s="63"/>
      <c r="BB135" s="63"/>
      <c r="BC135" s="63"/>
      <c r="BD135" s="63"/>
      <c r="BE135" s="63"/>
      <c r="BF135" s="63"/>
      <c r="BG135" s="63"/>
      <c r="BH135" s="63"/>
      <c r="BI135" s="63"/>
      <c r="BJ135" s="63"/>
      <c r="BK135" s="63"/>
      <c r="BL135" s="63"/>
      <c r="BM135" s="63"/>
    </row>
    <row r="136" spans="1:65" ht="22.5" customHeight="1" x14ac:dyDescent="0.2">
      <c r="A136" s="29">
        <v>127</v>
      </c>
      <c r="B136" s="64"/>
      <c r="C136" s="24"/>
      <c r="D136" s="58"/>
      <c r="E136" s="24"/>
      <c r="F136" s="65"/>
      <c r="G136" s="65"/>
      <c r="H136" s="65"/>
      <c r="I136" s="66"/>
      <c r="J136" s="66"/>
      <c r="K136" s="66"/>
      <c r="L136" s="66"/>
      <c r="M136" s="66"/>
      <c r="N136" s="66"/>
      <c r="O136" s="66"/>
      <c r="P136" s="66"/>
      <c r="Q136" s="66"/>
      <c r="R136" s="66"/>
      <c r="S136" s="66"/>
      <c r="T136" s="66"/>
      <c r="U136" s="66"/>
      <c r="V136" s="66"/>
      <c r="W136" s="66"/>
      <c r="X136" s="66"/>
      <c r="Y136" s="66"/>
      <c r="Z136" s="66"/>
      <c r="AA136" s="66"/>
      <c r="AB136" s="66"/>
      <c r="AC136" s="66"/>
      <c r="AD136" s="66"/>
      <c r="AE136" s="66"/>
      <c r="AF136" s="66"/>
      <c r="AG136" s="66"/>
      <c r="AH136" s="66"/>
      <c r="AI136" s="66"/>
      <c r="AJ136" s="66"/>
      <c r="AK136" s="66"/>
      <c r="AL136" s="66"/>
      <c r="AM136" s="66"/>
      <c r="AN136" s="66"/>
      <c r="AO136" s="66"/>
      <c r="AP136" s="66"/>
      <c r="AQ136" s="66"/>
      <c r="AR136" s="66"/>
      <c r="AS136" s="66"/>
      <c r="AT136" s="62"/>
      <c r="AU136" s="63"/>
      <c r="AV136" s="63"/>
      <c r="AW136" s="63"/>
      <c r="AX136" s="63"/>
      <c r="AY136" s="63"/>
      <c r="AZ136" s="63"/>
      <c r="BA136" s="63"/>
      <c r="BB136" s="63"/>
      <c r="BC136" s="63"/>
      <c r="BD136" s="63"/>
      <c r="BE136" s="63"/>
      <c r="BF136" s="63"/>
      <c r="BG136" s="63"/>
      <c r="BH136" s="63"/>
      <c r="BI136" s="63"/>
      <c r="BJ136" s="63"/>
      <c r="BK136" s="63"/>
      <c r="BL136" s="63"/>
      <c r="BM136" s="63"/>
    </row>
    <row r="137" spans="1:65" ht="22.5" customHeight="1" x14ac:dyDescent="0.2">
      <c r="A137" s="29">
        <v>128</v>
      </c>
      <c r="B137" s="64"/>
      <c r="C137" s="24"/>
      <c r="D137" s="58"/>
      <c r="E137" s="24"/>
      <c r="F137" s="65"/>
      <c r="G137" s="66"/>
      <c r="H137" s="65"/>
      <c r="I137" s="66"/>
      <c r="J137" s="66"/>
      <c r="K137" s="66"/>
      <c r="L137" s="66"/>
      <c r="M137" s="66"/>
      <c r="N137" s="66"/>
      <c r="O137" s="66"/>
      <c r="P137" s="66"/>
      <c r="Q137" s="66"/>
      <c r="R137" s="66"/>
      <c r="S137" s="66"/>
      <c r="T137" s="66"/>
      <c r="U137" s="66"/>
      <c r="V137" s="66"/>
      <c r="W137" s="66"/>
      <c r="X137" s="66"/>
      <c r="Y137" s="66"/>
      <c r="Z137" s="66"/>
      <c r="AA137" s="66"/>
      <c r="AB137" s="66"/>
      <c r="AC137" s="66"/>
      <c r="AD137" s="66"/>
      <c r="AE137" s="66"/>
      <c r="AF137" s="66"/>
      <c r="AG137" s="66"/>
      <c r="AH137" s="66"/>
      <c r="AI137" s="66"/>
      <c r="AJ137" s="66"/>
      <c r="AK137" s="66"/>
      <c r="AL137" s="66"/>
      <c r="AM137" s="66"/>
      <c r="AN137" s="66"/>
      <c r="AO137" s="66"/>
      <c r="AP137" s="66"/>
      <c r="AQ137" s="66"/>
      <c r="AR137" s="66"/>
      <c r="AS137" s="66"/>
      <c r="AT137" s="62"/>
      <c r="AU137" s="63"/>
      <c r="AV137" s="63"/>
      <c r="AW137" s="63"/>
      <c r="AX137" s="63"/>
      <c r="AY137" s="63"/>
      <c r="AZ137" s="63"/>
      <c r="BA137" s="63"/>
      <c r="BB137" s="63"/>
      <c r="BC137" s="63"/>
      <c r="BD137" s="63"/>
      <c r="BE137" s="63"/>
      <c r="BF137" s="63"/>
      <c r="BG137" s="63"/>
      <c r="BH137" s="63"/>
      <c r="BI137" s="63"/>
      <c r="BJ137" s="63"/>
      <c r="BK137" s="63"/>
      <c r="BL137" s="63"/>
      <c r="BM137" s="63"/>
    </row>
    <row r="138" spans="1:65" ht="22.5" customHeight="1" x14ac:dyDescent="0.2">
      <c r="A138" s="29">
        <v>129</v>
      </c>
      <c r="B138" s="64"/>
      <c r="C138" s="24"/>
      <c r="D138" s="58"/>
      <c r="E138" s="24"/>
      <c r="F138" s="65"/>
      <c r="G138" s="65"/>
      <c r="H138" s="65"/>
      <c r="I138" s="66"/>
      <c r="J138" s="66"/>
      <c r="K138" s="66"/>
      <c r="L138" s="66"/>
      <c r="M138" s="66"/>
      <c r="N138" s="66"/>
      <c r="O138" s="66"/>
      <c r="P138" s="66"/>
      <c r="Q138" s="66"/>
      <c r="R138" s="66"/>
      <c r="S138" s="66"/>
      <c r="T138" s="66"/>
      <c r="U138" s="66"/>
      <c r="V138" s="66"/>
      <c r="W138" s="66"/>
      <c r="X138" s="66"/>
      <c r="Y138" s="66"/>
      <c r="Z138" s="66"/>
      <c r="AA138" s="66"/>
      <c r="AB138" s="66"/>
      <c r="AC138" s="66"/>
      <c r="AD138" s="66"/>
      <c r="AE138" s="66"/>
      <c r="AF138" s="66"/>
      <c r="AG138" s="66"/>
      <c r="AH138" s="66"/>
      <c r="AI138" s="66"/>
      <c r="AJ138" s="66"/>
      <c r="AK138" s="66"/>
      <c r="AL138" s="66"/>
      <c r="AM138" s="66"/>
      <c r="AN138" s="66"/>
      <c r="AO138" s="66"/>
      <c r="AP138" s="66"/>
      <c r="AQ138" s="66"/>
      <c r="AR138" s="66"/>
      <c r="AS138" s="66"/>
      <c r="AT138" s="62"/>
      <c r="AU138" s="63"/>
      <c r="AV138" s="63"/>
      <c r="AW138" s="63"/>
      <c r="AX138" s="63"/>
      <c r="AY138" s="63"/>
      <c r="AZ138" s="63"/>
      <c r="BA138" s="63"/>
      <c r="BB138" s="63"/>
      <c r="BC138" s="63"/>
      <c r="BD138" s="63"/>
      <c r="BE138" s="63"/>
      <c r="BF138" s="63"/>
      <c r="BG138" s="63"/>
      <c r="BH138" s="63"/>
      <c r="BI138" s="63"/>
      <c r="BJ138" s="63"/>
      <c r="BK138" s="63"/>
      <c r="BL138" s="63"/>
      <c r="BM138" s="63"/>
    </row>
    <row r="139" spans="1:65" ht="22.5" customHeight="1" x14ac:dyDescent="0.2">
      <c r="A139" s="29">
        <v>130</v>
      </c>
      <c r="B139" s="64"/>
      <c r="C139" s="24"/>
      <c r="D139" s="58"/>
      <c r="E139" s="24"/>
      <c r="F139" s="65"/>
      <c r="G139" s="65"/>
      <c r="H139" s="65"/>
      <c r="I139" s="66"/>
      <c r="J139" s="66"/>
      <c r="K139" s="66"/>
      <c r="L139" s="66"/>
      <c r="M139" s="66"/>
      <c r="N139" s="66"/>
      <c r="O139" s="66"/>
      <c r="P139" s="66"/>
      <c r="Q139" s="66"/>
      <c r="R139" s="66"/>
      <c r="S139" s="66"/>
      <c r="T139" s="66"/>
      <c r="U139" s="66"/>
      <c r="V139" s="66"/>
      <c r="W139" s="66"/>
      <c r="X139" s="66"/>
      <c r="Y139" s="66"/>
      <c r="Z139" s="66"/>
      <c r="AA139" s="66"/>
      <c r="AB139" s="66"/>
      <c r="AC139" s="66"/>
      <c r="AD139" s="66"/>
      <c r="AE139" s="66"/>
      <c r="AF139" s="66"/>
      <c r="AG139" s="66"/>
      <c r="AH139" s="66"/>
      <c r="AI139" s="66"/>
      <c r="AJ139" s="66"/>
      <c r="AK139" s="66"/>
      <c r="AL139" s="66"/>
      <c r="AM139" s="66"/>
      <c r="AN139" s="66"/>
      <c r="AO139" s="66"/>
      <c r="AP139" s="66"/>
      <c r="AQ139" s="66"/>
      <c r="AR139" s="66"/>
      <c r="AS139" s="66"/>
      <c r="AT139" s="62"/>
      <c r="AU139" s="63"/>
      <c r="AV139" s="63"/>
      <c r="AW139" s="63"/>
      <c r="AX139" s="63"/>
      <c r="AY139" s="63"/>
      <c r="AZ139" s="63"/>
      <c r="BA139" s="63"/>
      <c r="BB139" s="63"/>
      <c r="BC139" s="63"/>
      <c r="BD139" s="63"/>
      <c r="BE139" s="63"/>
      <c r="BF139" s="63"/>
      <c r="BG139" s="63"/>
      <c r="BH139" s="63"/>
      <c r="BI139" s="63"/>
      <c r="BJ139" s="63"/>
      <c r="BK139" s="63"/>
      <c r="BL139" s="63"/>
      <c r="BM139" s="63"/>
    </row>
    <row r="140" spans="1:65" ht="22.5" customHeight="1" x14ac:dyDescent="0.2">
      <c r="A140" s="29">
        <v>131</v>
      </c>
      <c r="B140" s="64"/>
      <c r="C140" s="24"/>
      <c r="D140" s="58"/>
      <c r="E140" s="24"/>
      <c r="F140" s="65"/>
      <c r="G140" s="65"/>
      <c r="H140" s="66"/>
      <c r="I140" s="66"/>
      <c r="J140" s="66"/>
      <c r="K140" s="66"/>
      <c r="L140" s="66"/>
      <c r="M140" s="66"/>
      <c r="N140" s="66"/>
      <c r="O140" s="66"/>
      <c r="P140" s="66"/>
      <c r="Q140" s="66"/>
      <c r="R140" s="66"/>
      <c r="S140" s="66"/>
      <c r="T140" s="66"/>
      <c r="U140" s="66"/>
      <c r="V140" s="66"/>
      <c r="W140" s="66"/>
      <c r="X140" s="66"/>
      <c r="Y140" s="66"/>
      <c r="Z140" s="66"/>
      <c r="AA140" s="66"/>
      <c r="AB140" s="66"/>
      <c r="AC140" s="66"/>
      <c r="AD140" s="66"/>
      <c r="AE140" s="66"/>
      <c r="AF140" s="66"/>
      <c r="AG140" s="66"/>
      <c r="AH140" s="66"/>
      <c r="AI140" s="66"/>
      <c r="AJ140" s="66"/>
      <c r="AK140" s="66"/>
      <c r="AL140" s="66"/>
      <c r="AM140" s="66"/>
      <c r="AN140" s="66"/>
      <c r="AO140" s="66"/>
      <c r="AP140" s="66"/>
      <c r="AQ140" s="66"/>
      <c r="AR140" s="66"/>
      <c r="AS140" s="66"/>
      <c r="AT140" s="62"/>
      <c r="AU140" s="63"/>
      <c r="AV140" s="63"/>
      <c r="AW140" s="63"/>
      <c r="AX140" s="63"/>
      <c r="AY140" s="63"/>
      <c r="AZ140" s="63"/>
      <c r="BA140" s="63"/>
      <c r="BB140" s="63"/>
      <c r="BC140" s="63"/>
      <c r="BD140" s="63"/>
      <c r="BE140" s="63"/>
      <c r="BF140" s="63"/>
      <c r="BG140" s="63"/>
      <c r="BH140" s="63"/>
      <c r="BI140" s="63"/>
      <c r="BJ140" s="63"/>
      <c r="BK140" s="63"/>
      <c r="BL140" s="63"/>
      <c r="BM140" s="63"/>
    </row>
    <row r="141" spans="1:65" ht="22.5" customHeight="1" x14ac:dyDescent="0.2">
      <c r="A141" s="29">
        <v>132</v>
      </c>
      <c r="B141" s="64"/>
      <c r="C141" s="24"/>
      <c r="D141" s="58"/>
      <c r="E141" s="24"/>
      <c r="F141" s="65"/>
      <c r="G141" s="66"/>
      <c r="H141" s="66"/>
      <c r="I141" s="66"/>
      <c r="J141" s="66"/>
      <c r="K141" s="66"/>
      <c r="L141" s="66"/>
      <c r="M141" s="66"/>
      <c r="N141" s="66"/>
      <c r="O141" s="66"/>
      <c r="P141" s="66"/>
      <c r="Q141" s="66"/>
      <c r="R141" s="66"/>
      <c r="S141" s="66"/>
      <c r="T141" s="66"/>
      <c r="U141" s="66"/>
      <c r="V141" s="66"/>
      <c r="W141" s="66"/>
      <c r="X141" s="66"/>
      <c r="Y141" s="66"/>
      <c r="Z141" s="66"/>
      <c r="AA141" s="66"/>
      <c r="AB141" s="66"/>
      <c r="AC141" s="66"/>
      <c r="AD141" s="66"/>
      <c r="AE141" s="66"/>
      <c r="AF141" s="66"/>
      <c r="AG141" s="66"/>
      <c r="AH141" s="66"/>
      <c r="AI141" s="66"/>
      <c r="AJ141" s="66"/>
      <c r="AK141" s="66"/>
      <c r="AL141" s="66"/>
      <c r="AM141" s="66"/>
      <c r="AN141" s="66"/>
      <c r="AO141" s="66"/>
      <c r="AP141" s="66"/>
      <c r="AQ141" s="66"/>
      <c r="AR141" s="66"/>
      <c r="AS141" s="66"/>
      <c r="AT141" s="62"/>
      <c r="AU141" s="63"/>
      <c r="AV141" s="63"/>
      <c r="AW141" s="63"/>
      <c r="AX141" s="63"/>
      <c r="AY141" s="63"/>
      <c r="AZ141" s="63"/>
      <c r="BA141" s="63"/>
      <c r="BB141" s="63"/>
      <c r="BC141" s="63"/>
      <c r="BD141" s="63"/>
      <c r="BE141" s="63"/>
      <c r="BF141" s="63"/>
      <c r="BG141" s="63"/>
      <c r="BH141" s="63"/>
      <c r="BI141" s="63"/>
      <c r="BJ141" s="63"/>
      <c r="BK141" s="63"/>
      <c r="BL141" s="63"/>
      <c r="BM141" s="63"/>
    </row>
    <row r="142" spans="1:65" ht="22.5" customHeight="1" x14ac:dyDescent="0.2">
      <c r="A142" s="29">
        <v>133</v>
      </c>
      <c r="B142" s="64"/>
      <c r="C142" s="24"/>
      <c r="D142" s="58"/>
      <c r="E142" s="24"/>
      <c r="F142" s="65"/>
      <c r="G142" s="66"/>
      <c r="H142" s="66"/>
      <c r="I142" s="66"/>
      <c r="J142" s="66"/>
      <c r="K142" s="66"/>
      <c r="L142" s="66"/>
      <c r="M142" s="66"/>
      <c r="N142" s="66"/>
      <c r="O142" s="66"/>
      <c r="P142" s="66"/>
      <c r="Q142" s="66"/>
      <c r="R142" s="66"/>
      <c r="S142" s="66"/>
      <c r="T142" s="66"/>
      <c r="U142" s="66"/>
      <c r="V142" s="66"/>
      <c r="W142" s="66"/>
      <c r="X142" s="66"/>
      <c r="Y142" s="66"/>
      <c r="Z142" s="66"/>
      <c r="AA142" s="66"/>
      <c r="AB142" s="66"/>
      <c r="AC142" s="66"/>
      <c r="AD142" s="66"/>
      <c r="AE142" s="66"/>
      <c r="AF142" s="66"/>
      <c r="AG142" s="66"/>
      <c r="AH142" s="66"/>
      <c r="AI142" s="66"/>
      <c r="AJ142" s="66"/>
      <c r="AK142" s="66"/>
      <c r="AL142" s="66"/>
      <c r="AM142" s="66"/>
      <c r="AN142" s="66"/>
      <c r="AO142" s="66"/>
      <c r="AP142" s="66"/>
      <c r="AQ142" s="66"/>
      <c r="AR142" s="66"/>
      <c r="AS142" s="66"/>
      <c r="AT142" s="62"/>
      <c r="AU142" s="63"/>
      <c r="AV142" s="63"/>
      <c r="AW142" s="63"/>
      <c r="AX142" s="63"/>
      <c r="AY142" s="63"/>
      <c r="AZ142" s="63"/>
      <c r="BA142" s="63"/>
      <c r="BB142" s="63"/>
      <c r="BC142" s="63"/>
      <c r="BD142" s="63"/>
      <c r="BE142" s="63"/>
      <c r="BF142" s="63"/>
      <c r="BG142" s="63"/>
      <c r="BH142" s="63"/>
      <c r="BI142" s="63"/>
      <c r="BJ142" s="63"/>
      <c r="BK142" s="63"/>
      <c r="BL142" s="63"/>
      <c r="BM142" s="63"/>
    </row>
    <row r="143" spans="1:65" ht="22.5" customHeight="1" x14ac:dyDescent="0.2">
      <c r="A143" s="29">
        <v>134</v>
      </c>
      <c r="B143" s="64"/>
      <c r="C143" s="24"/>
      <c r="D143" s="58"/>
      <c r="E143" s="24"/>
      <c r="F143" s="65"/>
      <c r="G143" s="66"/>
      <c r="H143" s="66"/>
      <c r="I143" s="66"/>
      <c r="J143" s="66"/>
      <c r="K143" s="66"/>
      <c r="L143" s="66"/>
      <c r="M143" s="66"/>
      <c r="N143" s="66"/>
      <c r="O143" s="66"/>
      <c r="P143" s="66"/>
      <c r="Q143" s="66"/>
      <c r="R143" s="66"/>
      <c r="S143" s="66"/>
      <c r="T143" s="66"/>
      <c r="U143" s="66"/>
      <c r="V143" s="66"/>
      <c r="W143" s="66"/>
      <c r="X143" s="66"/>
      <c r="Y143" s="66"/>
      <c r="Z143" s="66"/>
      <c r="AA143" s="66"/>
      <c r="AB143" s="66"/>
      <c r="AC143" s="66"/>
      <c r="AD143" s="66"/>
      <c r="AE143" s="66"/>
      <c r="AF143" s="66"/>
      <c r="AG143" s="66"/>
      <c r="AH143" s="66"/>
      <c r="AI143" s="66"/>
      <c r="AJ143" s="66"/>
      <c r="AK143" s="66"/>
      <c r="AL143" s="66"/>
      <c r="AM143" s="66"/>
      <c r="AN143" s="66"/>
      <c r="AO143" s="66"/>
      <c r="AP143" s="66"/>
      <c r="AQ143" s="66"/>
      <c r="AR143" s="66"/>
      <c r="AS143" s="66"/>
      <c r="AT143" s="62"/>
      <c r="AU143" s="63"/>
      <c r="AV143" s="63"/>
      <c r="AW143" s="63"/>
      <c r="AX143" s="63"/>
      <c r="AY143" s="63"/>
      <c r="AZ143" s="63"/>
      <c r="BA143" s="63"/>
      <c r="BB143" s="63"/>
      <c r="BC143" s="63"/>
      <c r="BD143" s="63"/>
      <c r="BE143" s="63"/>
      <c r="BF143" s="63"/>
      <c r="BG143" s="63"/>
      <c r="BH143" s="63"/>
      <c r="BI143" s="63"/>
      <c r="BJ143" s="63"/>
      <c r="BK143" s="63"/>
      <c r="BL143" s="63"/>
      <c r="BM143" s="63"/>
    </row>
    <row r="144" spans="1:65" ht="22.5" customHeight="1" x14ac:dyDescent="0.2">
      <c r="A144" s="29">
        <v>135</v>
      </c>
      <c r="B144" s="64"/>
      <c r="C144" s="24"/>
      <c r="D144" s="58"/>
      <c r="E144" s="24"/>
      <c r="F144" s="65"/>
      <c r="G144" s="66"/>
      <c r="H144" s="66"/>
      <c r="I144" s="66"/>
      <c r="J144" s="66"/>
      <c r="K144" s="66"/>
      <c r="L144" s="66"/>
      <c r="M144" s="66"/>
      <c r="N144" s="66"/>
      <c r="O144" s="66"/>
      <c r="P144" s="66"/>
      <c r="Q144" s="66"/>
      <c r="R144" s="66"/>
      <c r="S144" s="66"/>
      <c r="T144" s="66"/>
      <c r="U144" s="66"/>
      <c r="V144" s="66"/>
      <c r="W144" s="66"/>
      <c r="X144" s="66"/>
      <c r="Y144" s="66"/>
      <c r="Z144" s="66"/>
      <c r="AA144" s="66"/>
      <c r="AB144" s="66"/>
      <c r="AC144" s="66"/>
      <c r="AD144" s="66"/>
      <c r="AE144" s="66"/>
      <c r="AF144" s="66"/>
      <c r="AG144" s="66"/>
      <c r="AH144" s="66"/>
      <c r="AI144" s="66"/>
      <c r="AJ144" s="66"/>
      <c r="AK144" s="66"/>
      <c r="AL144" s="66"/>
      <c r="AM144" s="66"/>
      <c r="AN144" s="66"/>
      <c r="AO144" s="66"/>
      <c r="AP144" s="66"/>
      <c r="AQ144" s="66"/>
      <c r="AR144" s="66"/>
      <c r="AS144" s="66"/>
      <c r="AT144" s="62"/>
      <c r="AU144" s="63"/>
      <c r="AV144" s="63"/>
      <c r="AW144" s="63"/>
      <c r="AX144" s="63"/>
      <c r="AY144" s="63"/>
      <c r="AZ144" s="63"/>
      <c r="BA144" s="63"/>
      <c r="BB144" s="63"/>
      <c r="BC144" s="63"/>
      <c r="BD144" s="63"/>
      <c r="BE144" s="63"/>
      <c r="BF144" s="63"/>
      <c r="BG144" s="63"/>
      <c r="BH144" s="63"/>
      <c r="BI144" s="63"/>
      <c r="BJ144" s="63"/>
      <c r="BK144" s="63"/>
      <c r="BL144" s="63"/>
      <c r="BM144" s="63"/>
    </row>
    <row r="145" spans="1:65" ht="22.5" customHeight="1" x14ac:dyDescent="0.2">
      <c r="A145" s="29">
        <v>136</v>
      </c>
      <c r="B145" s="64"/>
      <c r="C145" s="24"/>
      <c r="D145" s="58"/>
      <c r="E145" s="24"/>
      <c r="F145" s="65"/>
      <c r="G145" s="66"/>
      <c r="H145" s="66"/>
      <c r="I145" s="66"/>
      <c r="J145" s="66"/>
      <c r="K145" s="66"/>
      <c r="L145" s="66"/>
      <c r="M145" s="66"/>
      <c r="N145" s="66"/>
      <c r="O145" s="66"/>
      <c r="P145" s="66"/>
      <c r="Q145" s="66"/>
      <c r="R145" s="66"/>
      <c r="S145" s="66"/>
      <c r="T145" s="66"/>
      <c r="U145" s="66"/>
      <c r="V145" s="66"/>
      <c r="W145" s="66"/>
      <c r="X145" s="66"/>
      <c r="Y145" s="66"/>
      <c r="Z145" s="66"/>
      <c r="AA145" s="66"/>
      <c r="AB145" s="66"/>
      <c r="AC145" s="66"/>
      <c r="AD145" s="66"/>
      <c r="AE145" s="66"/>
      <c r="AF145" s="66"/>
      <c r="AG145" s="66"/>
      <c r="AH145" s="66"/>
      <c r="AI145" s="66"/>
      <c r="AJ145" s="66"/>
      <c r="AK145" s="66"/>
      <c r="AL145" s="66"/>
      <c r="AM145" s="66"/>
      <c r="AN145" s="66"/>
      <c r="AO145" s="66"/>
      <c r="AP145" s="66"/>
      <c r="AQ145" s="66"/>
      <c r="AR145" s="66"/>
      <c r="AS145" s="66"/>
      <c r="AT145" s="62"/>
      <c r="AU145" s="63"/>
      <c r="AV145" s="63"/>
      <c r="AW145" s="63"/>
      <c r="AX145" s="63"/>
      <c r="AY145" s="63"/>
      <c r="AZ145" s="63"/>
      <c r="BA145" s="63"/>
      <c r="BB145" s="63"/>
      <c r="BC145" s="63"/>
      <c r="BD145" s="63"/>
      <c r="BE145" s="63"/>
      <c r="BF145" s="63"/>
      <c r="BG145" s="63"/>
      <c r="BH145" s="63"/>
      <c r="BI145" s="63"/>
      <c r="BJ145" s="63"/>
      <c r="BK145" s="63"/>
      <c r="BL145" s="63"/>
      <c r="BM145" s="63"/>
    </row>
    <row r="146" spans="1:65" ht="22.5" customHeight="1" x14ac:dyDescent="0.2">
      <c r="A146" s="29">
        <v>137</v>
      </c>
      <c r="B146" s="64"/>
      <c r="C146" s="24"/>
      <c r="D146" s="58"/>
      <c r="E146" s="24"/>
      <c r="F146" s="65"/>
      <c r="G146" s="66"/>
      <c r="H146" s="66"/>
      <c r="I146" s="66"/>
      <c r="J146" s="66"/>
      <c r="K146" s="66"/>
      <c r="L146" s="66"/>
      <c r="M146" s="66"/>
      <c r="N146" s="66"/>
      <c r="O146" s="66"/>
      <c r="P146" s="66"/>
      <c r="Q146" s="66"/>
      <c r="R146" s="66"/>
      <c r="S146" s="66"/>
      <c r="T146" s="66"/>
      <c r="U146" s="66"/>
      <c r="V146" s="66"/>
      <c r="W146" s="66"/>
      <c r="X146" s="66"/>
      <c r="Y146" s="66"/>
      <c r="Z146" s="66"/>
      <c r="AA146" s="66"/>
      <c r="AB146" s="66"/>
      <c r="AC146" s="66"/>
      <c r="AD146" s="66"/>
      <c r="AE146" s="66"/>
      <c r="AF146" s="66"/>
      <c r="AG146" s="66"/>
      <c r="AH146" s="66"/>
      <c r="AI146" s="66"/>
      <c r="AJ146" s="66"/>
      <c r="AK146" s="66"/>
      <c r="AL146" s="66"/>
      <c r="AM146" s="66"/>
      <c r="AN146" s="66"/>
      <c r="AO146" s="66"/>
      <c r="AP146" s="66"/>
      <c r="AQ146" s="66"/>
      <c r="AR146" s="66"/>
      <c r="AS146" s="66"/>
      <c r="AT146" s="62"/>
      <c r="AU146" s="63"/>
      <c r="AV146" s="63"/>
      <c r="AW146" s="63"/>
      <c r="AX146" s="63"/>
      <c r="AY146" s="63"/>
      <c r="AZ146" s="63"/>
      <c r="BA146" s="63"/>
      <c r="BB146" s="63"/>
      <c r="BC146" s="63"/>
      <c r="BD146" s="63"/>
      <c r="BE146" s="63"/>
      <c r="BF146" s="63"/>
      <c r="BG146" s="63"/>
      <c r="BH146" s="63"/>
      <c r="BI146" s="63"/>
      <c r="BJ146" s="63"/>
      <c r="BK146" s="63"/>
      <c r="BL146" s="63"/>
      <c r="BM146" s="63"/>
    </row>
    <row r="147" spans="1:65" ht="22.5" customHeight="1" x14ac:dyDescent="0.2">
      <c r="A147" s="29">
        <v>138</v>
      </c>
      <c r="B147" s="64"/>
      <c r="C147" s="24"/>
      <c r="D147" s="58"/>
      <c r="E147" s="24"/>
      <c r="F147" s="65"/>
      <c r="G147" s="66"/>
      <c r="H147" s="66"/>
      <c r="I147" s="66"/>
      <c r="J147" s="66"/>
      <c r="K147" s="66"/>
      <c r="L147" s="66"/>
      <c r="M147" s="66"/>
      <c r="N147" s="66"/>
      <c r="O147" s="66"/>
      <c r="P147" s="66"/>
      <c r="Q147" s="66"/>
      <c r="R147" s="66"/>
      <c r="S147" s="66"/>
      <c r="T147" s="66"/>
      <c r="U147" s="66"/>
      <c r="V147" s="66"/>
      <c r="W147" s="66"/>
      <c r="X147" s="66"/>
      <c r="Y147" s="66"/>
      <c r="Z147" s="66"/>
      <c r="AA147" s="66"/>
      <c r="AB147" s="66"/>
      <c r="AC147" s="66"/>
      <c r="AD147" s="66"/>
      <c r="AE147" s="66"/>
      <c r="AF147" s="66"/>
      <c r="AG147" s="66"/>
      <c r="AH147" s="66"/>
      <c r="AI147" s="66"/>
      <c r="AJ147" s="66"/>
      <c r="AK147" s="66"/>
      <c r="AL147" s="66"/>
      <c r="AM147" s="66"/>
      <c r="AN147" s="66"/>
      <c r="AO147" s="66"/>
      <c r="AP147" s="66"/>
      <c r="AQ147" s="66"/>
      <c r="AR147" s="66"/>
      <c r="AS147" s="66"/>
      <c r="AT147" s="62"/>
      <c r="AU147" s="63"/>
      <c r="AV147" s="63"/>
      <c r="AW147" s="63"/>
      <c r="AX147" s="63"/>
      <c r="AY147" s="63"/>
      <c r="AZ147" s="63"/>
      <c r="BA147" s="63"/>
      <c r="BB147" s="63"/>
      <c r="BC147" s="63"/>
      <c r="BD147" s="63"/>
      <c r="BE147" s="63"/>
      <c r="BF147" s="63"/>
      <c r="BG147" s="63"/>
      <c r="BH147" s="63"/>
      <c r="BI147" s="63"/>
      <c r="BJ147" s="63"/>
      <c r="BK147" s="63"/>
      <c r="BL147" s="63"/>
      <c r="BM147" s="63"/>
    </row>
    <row r="148" spans="1:65" ht="22.5" customHeight="1" x14ac:dyDescent="0.2">
      <c r="A148" s="29">
        <v>139</v>
      </c>
      <c r="B148" s="64"/>
      <c r="C148" s="24"/>
      <c r="D148" s="58"/>
      <c r="E148" s="24"/>
      <c r="F148" s="65"/>
      <c r="G148" s="66"/>
      <c r="H148" s="66"/>
      <c r="I148" s="66"/>
      <c r="J148" s="66"/>
      <c r="K148" s="66"/>
      <c r="L148" s="66"/>
      <c r="M148" s="66"/>
      <c r="N148" s="66"/>
      <c r="O148" s="66"/>
      <c r="P148" s="66"/>
      <c r="Q148" s="66"/>
      <c r="R148" s="66"/>
      <c r="S148" s="66"/>
      <c r="T148" s="66"/>
      <c r="U148" s="66"/>
      <c r="V148" s="66"/>
      <c r="W148" s="66"/>
      <c r="X148" s="66"/>
      <c r="Y148" s="66"/>
      <c r="Z148" s="66"/>
      <c r="AA148" s="66"/>
      <c r="AB148" s="66"/>
      <c r="AC148" s="66"/>
      <c r="AD148" s="66"/>
      <c r="AE148" s="66"/>
      <c r="AF148" s="66"/>
      <c r="AG148" s="66"/>
      <c r="AH148" s="66"/>
      <c r="AI148" s="66"/>
      <c r="AJ148" s="66"/>
      <c r="AK148" s="66"/>
      <c r="AL148" s="66"/>
      <c r="AM148" s="66"/>
      <c r="AN148" s="66"/>
      <c r="AO148" s="66"/>
      <c r="AP148" s="66"/>
      <c r="AQ148" s="66"/>
      <c r="AR148" s="66"/>
      <c r="AS148" s="66"/>
      <c r="AT148" s="62"/>
      <c r="AU148" s="63"/>
      <c r="AV148" s="63"/>
      <c r="AW148" s="63"/>
      <c r="AX148" s="63"/>
      <c r="AY148" s="63"/>
      <c r="AZ148" s="63"/>
      <c r="BA148" s="63"/>
      <c r="BB148" s="63"/>
      <c r="BC148" s="63"/>
      <c r="BD148" s="63"/>
      <c r="BE148" s="63"/>
      <c r="BF148" s="63"/>
      <c r="BG148" s="63"/>
      <c r="BH148" s="63"/>
      <c r="BI148" s="63"/>
      <c r="BJ148" s="63"/>
      <c r="BK148" s="63"/>
      <c r="BL148" s="63"/>
      <c r="BM148" s="63"/>
    </row>
    <row r="149" spans="1:65" ht="22.5" customHeight="1" x14ac:dyDescent="0.2">
      <c r="A149" s="29">
        <v>140</v>
      </c>
      <c r="B149" s="64"/>
      <c r="C149" s="24"/>
      <c r="D149" s="58"/>
      <c r="E149" s="24"/>
      <c r="F149" s="65"/>
      <c r="G149" s="66"/>
      <c r="H149" s="66"/>
      <c r="I149" s="66"/>
      <c r="J149" s="66"/>
      <c r="K149" s="66"/>
      <c r="L149" s="66"/>
      <c r="M149" s="66"/>
      <c r="N149" s="66"/>
      <c r="O149" s="66"/>
      <c r="P149" s="66"/>
      <c r="Q149" s="66"/>
      <c r="R149" s="66"/>
      <c r="S149" s="66"/>
      <c r="T149" s="66"/>
      <c r="U149" s="66"/>
      <c r="V149" s="66"/>
      <c r="W149" s="66"/>
      <c r="X149" s="66"/>
      <c r="Y149" s="66"/>
      <c r="Z149" s="66"/>
      <c r="AA149" s="66"/>
      <c r="AB149" s="66"/>
      <c r="AC149" s="66"/>
      <c r="AD149" s="66"/>
      <c r="AE149" s="66"/>
      <c r="AF149" s="66"/>
      <c r="AG149" s="66"/>
      <c r="AH149" s="66"/>
      <c r="AI149" s="66"/>
      <c r="AJ149" s="66"/>
      <c r="AK149" s="66"/>
      <c r="AL149" s="66"/>
      <c r="AM149" s="66"/>
      <c r="AN149" s="66"/>
      <c r="AO149" s="66"/>
      <c r="AP149" s="66"/>
      <c r="AQ149" s="66"/>
      <c r="AR149" s="66"/>
      <c r="AS149" s="66"/>
      <c r="AT149" s="62"/>
      <c r="AU149" s="63"/>
      <c r="AV149" s="63"/>
      <c r="AW149" s="63"/>
      <c r="AX149" s="63"/>
      <c r="AY149" s="63"/>
      <c r="AZ149" s="63"/>
      <c r="BA149" s="63"/>
      <c r="BB149" s="63"/>
      <c r="BC149" s="63"/>
      <c r="BD149" s="63"/>
      <c r="BE149" s="63"/>
      <c r="BF149" s="63"/>
      <c r="BG149" s="63"/>
      <c r="BH149" s="63"/>
      <c r="BI149" s="63"/>
      <c r="BJ149" s="63"/>
      <c r="BK149" s="63"/>
      <c r="BL149" s="63"/>
      <c r="BM149" s="63"/>
    </row>
    <row r="150" spans="1:65" ht="22.5" customHeight="1" x14ac:dyDescent="0.2">
      <c r="A150" s="29">
        <v>141</v>
      </c>
      <c r="B150" s="64"/>
      <c r="C150" s="24"/>
      <c r="D150" s="58"/>
      <c r="E150" s="24"/>
      <c r="F150" s="65"/>
      <c r="G150" s="66"/>
      <c r="H150" s="66"/>
      <c r="I150" s="66"/>
      <c r="J150" s="66"/>
      <c r="K150" s="66"/>
      <c r="L150" s="66"/>
      <c r="M150" s="66"/>
      <c r="N150" s="66"/>
      <c r="O150" s="66"/>
      <c r="P150" s="66"/>
      <c r="Q150" s="66"/>
      <c r="R150" s="66"/>
      <c r="S150" s="66"/>
      <c r="T150" s="66"/>
      <c r="U150" s="66"/>
      <c r="V150" s="66"/>
      <c r="W150" s="66"/>
      <c r="X150" s="66"/>
      <c r="Y150" s="66"/>
      <c r="Z150" s="66"/>
      <c r="AA150" s="66"/>
      <c r="AB150" s="66"/>
      <c r="AC150" s="66"/>
      <c r="AD150" s="66"/>
      <c r="AE150" s="66"/>
      <c r="AF150" s="66"/>
      <c r="AG150" s="66"/>
      <c r="AH150" s="66"/>
      <c r="AI150" s="66"/>
      <c r="AJ150" s="66"/>
      <c r="AK150" s="66"/>
      <c r="AL150" s="66"/>
      <c r="AM150" s="66"/>
      <c r="AN150" s="66"/>
      <c r="AO150" s="66"/>
      <c r="AP150" s="66"/>
      <c r="AQ150" s="66"/>
      <c r="AR150" s="66"/>
      <c r="AS150" s="66"/>
      <c r="AT150" s="62"/>
      <c r="AU150" s="63"/>
      <c r="AV150" s="63"/>
      <c r="AW150" s="63"/>
      <c r="AX150" s="63"/>
      <c r="AY150" s="63"/>
      <c r="AZ150" s="63"/>
      <c r="BA150" s="63"/>
      <c r="BB150" s="63"/>
      <c r="BC150" s="63"/>
      <c r="BD150" s="63"/>
      <c r="BE150" s="63"/>
      <c r="BF150" s="63"/>
      <c r="BG150" s="63"/>
      <c r="BH150" s="63"/>
      <c r="BI150" s="63"/>
      <c r="BJ150" s="63"/>
      <c r="BK150" s="63"/>
      <c r="BL150" s="63"/>
      <c r="BM150" s="63"/>
    </row>
    <row r="151" spans="1:65" ht="22.5" customHeight="1" x14ac:dyDescent="0.2">
      <c r="A151" s="29">
        <v>142</v>
      </c>
      <c r="B151" s="64"/>
      <c r="C151" s="24"/>
      <c r="D151" s="58"/>
      <c r="E151" s="24"/>
      <c r="F151" s="65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2"/>
      <c r="AU151" s="63"/>
      <c r="AV151" s="63"/>
      <c r="AW151" s="63"/>
      <c r="AX151" s="63"/>
      <c r="AY151" s="63"/>
      <c r="AZ151" s="63"/>
      <c r="BA151" s="63"/>
      <c r="BB151" s="63"/>
      <c r="BC151" s="63"/>
      <c r="BD151" s="63"/>
      <c r="BE151" s="63"/>
      <c r="BF151" s="63"/>
      <c r="BG151" s="63"/>
      <c r="BH151" s="63"/>
      <c r="BI151" s="63"/>
      <c r="BJ151" s="63"/>
      <c r="BK151" s="63"/>
      <c r="BL151" s="63"/>
      <c r="BM151" s="63"/>
    </row>
    <row r="152" spans="1:65" ht="22.5" customHeight="1" x14ac:dyDescent="0.2">
      <c r="A152" s="29">
        <v>143</v>
      </c>
      <c r="B152" s="64"/>
      <c r="C152" s="24"/>
      <c r="D152" s="58"/>
      <c r="E152" s="24"/>
      <c r="F152" s="65"/>
      <c r="G152" s="66"/>
      <c r="H152" s="66"/>
      <c r="I152" s="66"/>
      <c r="J152" s="66"/>
      <c r="K152" s="66"/>
      <c r="L152" s="66"/>
      <c r="M152" s="66"/>
      <c r="N152" s="66"/>
      <c r="O152" s="66"/>
      <c r="P152" s="66"/>
      <c r="Q152" s="66"/>
      <c r="R152" s="66"/>
      <c r="S152" s="66"/>
      <c r="T152" s="66"/>
      <c r="U152" s="66"/>
      <c r="V152" s="66"/>
      <c r="W152" s="66"/>
      <c r="X152" s="66"/>
      <c r="Y152" s="66"/>
      <c r="Z152" s="66"/>
      <c r="AA152" s="66"/>
      <c r="AB152" s="66"/>
      <c r="AC152" s="66"/>
      <c r="AD152" s="66"/>
      <c r="AE152" s="66"/>
      <c r="AF152" s="66"/>
      <c r="AG152" s="66"/>
      <c r="AH152" s="66"/>
      <c r="AI152" s="66"/>
      <c r="AJ152" s="66"/>
      <c r="AK152" s="66"/>
      <c r="AL152" s="66"/>
      <c r="AM152" s="66"/>
      <c r="AN152" s="66"/>
      <c r="AO152" s="66"/>
      <c r="AP152" s="66"/>
      <c r="AQ152" s="66"/>
      <c r="AR152" s="66"/>
      <c r="AS152" s="66"/>
      <c r="AT152" s="62"/>
      <c r="AU152" s="63"/>
      <c r="AV152" s="63"/>
      <c r="AW152" s="63"/>
      <c r="AX152" s="63"/>
      <c r="AY152" s="63"/>
      <c r="AZ152" s="63"/>
      <c r="BA152" s="63"/>
      <c r="BB152" s="63"/>
      <c r="BC152" s="63"/>
      <c r="BD152" s="63"/>
      <c r="BE152" s="63"/>
      <c r="BF152" s="63"/>
      <c r="BG152" s="63"/>
      <c r="BH152" s="63"/>
      <c r="BI152" s="63"/>
      <c r="BJ152" s="63"/>
      <c r="BK152" s="63"/>
      <c r="BL152" s="63"/>
      <c r="BM152" s="63"/>
    </row>
    <row r="153" spans="1:65" ht="22.5" customHeight="1" x14ac:dyDescent="0.2">
      <c r="A153" s="29">
        <v>144</v>
      </c>
      <c r="B153" s="64"/>
      <c r="C153" s="24"/>
      <c r="D153" s="58"/>
      <c r="E153" s="24"/>
      <c r="F153" s="65"/>
      <c r="G153" s="66"/>
      <c r="H153" s="66"/>
      <c r="I153" s="66"/>
      <c r="J153" s="66"/>
      <c r="K153" s="66"/>
      <c r="L153" s="66"/>
      <c r="M153" s="66"/>
      <c r="N153" s="66"/>
      <c r="O153" s="66"/>
      <c r="P153" s="66"/>
      <c r="Q153" s="66"/>
      <c r="R153" s="66"/>
      <c r="S153" s="66"/>
      <c r="T153" s="66"/>
      <c r="U153" s="66"/>
      <c r="V153" s="66"/>
      <c r="W153" s="66"/>
      <c r="X153" s="66"/>
      <c r="Y153" s="66"/>
      <c r="Z153" s="66"/>
      <c r="AA153" s="66"/>
      <c r="AB153" s="66"/>
      <c r="AC153" s="66"/>
      <c r="AD153" s="66"/>
      <c r="AE153" s="66"/>
      <c r="AF153" s="66"/>
      <c r="AG153" s="66"/>
      <c r="AH153" s="66"/>
      <c r="AI153" s="66"/>
      <c r="AJ153" s="66"/>
      <c r="AK153" s="66"/>
      <c r="AL153" s="66"/>
      <c r="AM153" s="66"/>
      <c r="AN153" s="66"/>
      <c r="AO153" s="66"/>
      <c r="AP153" s="66"/>
      <c r="AQ153" s="66"/>
      <c r="AR153" s="66"/>
      <c r="AS153" s="66"/>
      <c r="AT153" s="62"/>
      <c r="AU153" s="63"/>
      <c r="AV153" s="63"/>
      <c r="AW153" s="63"/>
      <c r="AX153" s="63"/>
      <c r="AY153" s="63"/>
      <c r="AZ153" s="63"/>
      <c r="BA153" s="63"/>
      <c r="BB153" s="63"/>
      <c r="BC153" s="63"/>
      <c r="BD153" s="63"/>
      <c r="BE153" s="63"/>
      <c r="BF153" s="63"/>
      <c r="BG153" s="63"/>
      <c r="BH153" s="63"/>
      <c r="BI153" s="63"/>
      <c r="BJ153" s="63"/>
      <c r="BK153" s="63"/>
      <c r="BL153" s="63"/>
      <c r="BM153" s="63"/>
    </row>
    <row r="154" spans="1:65" ht="22.5" customHeight="1" x14ac:dyDescent="0.2">
      <c r="A154" s="29">
        <v>145</v>
      </c>
      <c r="B154" s="64"/>
      <c r="C154" s="24"/>
      <c r="D154" s="58"/>
      <c r="E154" s="24"/>
      <c r="F154" s="65"/>
      <c r="G154" s="66"/>
      <c r="H154" s="66"/>
      <c r="I154" s="66"/>
      <c r="J154" s="66"/>
      <c r="K154" s="66"/>
      <c r="L154" s="66"/>
      <c r="M154" s="66"/>
      <c r="N154" s="66"/>
      <c r="O154" s="66"/>
      <c r="P154" s="66"/>
      <c r="Q154" s="66"/>
      <c r="R154" s="66"/>
      <c r="S154" s="66"/>
      <c r="T154" s="66"/>
      <c r="U154" s="66"/>
      <c r="V154" s="66"/>
      <c r="W154" s="66"/>
      <c r="X154" s="66"/>
      <c r="Y154" s="66"/>
      <c r="Z154" s="66"/>
      <c r="AA154" s="66"/>
      <c r="AB154" s="66"/>
      <c r="AC154" s="66"/>
      <c r="AD154" s="66"/>
      <c r="AE154" s="66"/>
      <c r="AF154" s="66"/>
      <c r="AG154" s="66"/>
      <c r="AH154" s="66"/>
      <c r="AI154" s="66"/>
      <c r="AJ154" s="66"/>
      <c r="AK154" s="66"/>
      <c r="AL154" s="66"/>
      <c r="AM154" s="66"/>
      <c r="AN154" s="66"/>
      <c r="AO154" s="66"/>
      <c r="AP154" s="66"/>
      <c r="AQ154" s="66"/>
      <c r="AR154" s="66"/>
      <c r="AS154" s="66"/>
      <c r="AT154" s="62"/>
      <c r="AU154" s="63"/>
      <c r="AV154" s="63"/>
      <c r="AW154" s="63"/>
      <c r="AX154" s="63"/>
      <c r="AY154" s="63"/>
      <c r="AZ154" s="63"/>
      <c r="BA154" s="63"/>
      <c r="BB154" s="63"/>
      <c r="BC154" s="63"/>
      <c r="BD154" s="63"/>
      <c r="BE154" s="63"/>
      <c r="BF154" s="63"/>
      <c r="BG154" s="63"/>
      <c r="BH154" s="63"/>
      <c r="BI154" s="63"/>
      <c r="BJ154" s="63"/>
      <c r="BK154" s="63"/>
      <c r="BL154" s="63"/>
      <c r="BM154" s="63"/>
    </row>
    <row r="155" spans="1:65" ht="22.5" customHeight="1" x14ac:dyDescent="0.2">
      <c r="A155" s="29">
        <v>146</v>
      </c>
      <c r="B155" s="64"/>
      <c r="C155" s="24"/>
      <c r="D155" s="58"/>
      <c r="E155" s="24"/>
      <c r="F155" s="65"/>
      <c r="G155" s="66"/>
      <c r="H155" s="66"/>
      <c r="I155" s="66"/>
      <c r="J155" s="66"/>
      <c r="K155" s="66"/>
      <c r="L155" s="66"/>
      <c r="M155" s="66"/>
      <c r="N155" s="66"/>
      <c r="O155" s="66"/>
      <c r="P155" s="66"/>
      <c r="Q155" s="66"/>
      <c r="R155" s="66"/>
      <c r="S155" s="66"/>
      <c r="T155" s="66"/>
      <c r="U155" s="66"/>
      <c r="V155" s="66"/>
      <c r="W155" s="66"/>
      <c r="X155" s="66"/>
      <c r="Y155" s="66"/>
      <c r="Z155" s="66"/>
      <c r="AA155" s="66"/>
      <c r="AB155" s="66"/>
      <c r="AC155" s="66"/>
      <c r="AD155" s="66"/>
      <c r="AE155" s="66"/>
      <c r="AF155" s="66"/>
      <c r="AG155" s="66"/>
      <c r="AH155" s="66"/>
      <c r="AI155" s="66"/>
      <c r="AJ155" s="66"/>
      <c r="AK155" s="66"/>
      <c r="AL155" s="66"/>
      <c r="AM155" s="66"/>
      <c r="AN155" s="66"/>
      <c r="AO155" s="66"/>
      <c r="AP155" s="66"/>
      <c r="AQ155" s="66"/>
      <c r="AR155" s="66"/>
      <c r="AS155" s="66"/>
      <c r="AT155" s="62"/>
      <c r="AU155" s="63"/>
      <c r="AV155" s="63"/>
      <c r="AW155" s="63"/>
      <c r="AX155" s="63"/>
      <c r="AY155" s="63"/>
      <c r="AZ155" s="63"/>
      <c r="BA155" s="63"/>
      <c r="BB155" s="63"/>
      <c r="BC155" s="63"/>
      <c r="BD155" s="63"/>
      <c r="BE155" s="63"/>
      <c r="BF155" s="63"/>
      <c r="BG155" s="63"/>
      <c r="BH155" s="63"/>
      <c r="BI155" s="63"/>
      <c r="BJ155" s="63"/>
      <c r="BK155" s="63"/>
      <c r="BL155" s="63"/>
      <c r="BM155" s="63"/>
    </row>
    <row r="156" spans="1:65" ht="22.5" customHeight="1" x14ac:dyDescent="0.2">
      <c r="A156" s="29">
        <v>147</v>
      </c>
      <c r="B156" s="64"/>
      <c r="C156" s="24"/>
      <c r="D156" s="58"/>
      <c r="E156" s="24"/>
      <c r="F156" s="65"/>
      <c r="G156" s="66"/>
      <c r="H156" s="66"/>
      <c r="I156" s="66"/>
      <c r="J156" s="66"/>
      <c r="K156" s="66"/>
      <c r="L156" s="66"/>
      <c r="M156" s="66"/>
      <c r="N156" s="66"/>
      <c r="O156" s="66"/>
      <c r="P156" s="66"/>
      <c r="Q156" s="66"/>
      <c r="R156" s="66"/>
      <c r="S156" s="66"/>
      <c r="T156" s="66"/>
      <c r="U156" s="66"/>
      <c r="V156" s="66"/>
      <c r="W156" s="66"/>
      <c r="X156" s="66"/>
      <c r="Y156" s="66"/>
      <c r="Z156" s="66"/>
      <c r="AA156" s="66"/>
      <c r="AB156" s="66"/>
      <c r="AC156" s="66"/>
      <c r="AD156" s="66"/>
      <c r="AE156" s="66"/>
      <c r="AF156" s="66"/>
      <c r="AG156" s="66"/>
      <c r="AH156" s="66"/>
      <c r="AI156" s="66"/>
      <c r="AJ156" s="66"/>
      <c r="AK156" s="66"/>
      <c r="AL156" s="66"/>
      <c r="AM156" s="66"/>
      <c r="AN156" s="66"/>
      <c r="AO156" s="66"/>
      <c r="AP156" s="66"/>
      <c r="AQ156" s="66"/>
      <c r="AR156" s="66"/>
      <c r="AS156" s="66"/>
      <c r="AT156" s="62"/>
      <c r="AU156" s="63"/>
      <c r="AV156" s="63"/>
      <c r="AW156" s="63"/>
      <c r="AX156" s="63"/>
      <c r="AY156" s="63"/>
      <c r="AZ156" s="63"/>
      <c r="BA156" s="63"/>
      <c r="BB156" s="63"/>
      <c r="BC156" s="63"/>
      <c r="BD156" s="63"/>
      <c r="BE156" s="63"/>
      <c r="BF156" s="63"/>
      <c r="BG156" s="63"/>
      <c r="BH156" s="63"/>
      <c r="BI156" s="63"/>
      <c r="BJ156" s="63"/>
      <c r="BK156" s="63"/>
      <c r="BL156" s="63"/>
      <c r="BM156" s="63"/>
    </row>
    <row r="157" spans="1:65" ht="22.5" customHeight="1" x14ac:dyDescent="0.2">
      <c r="A157" s="29">
        <v>148</v>
      </c>
      <c r="B157" s="64"/>
      <c r="C157" s="24"/>
      <c r="D157" s="58"/>
      <c r="E157" s="24"/>
      <c r="F157" s="65"/>
      <c r="G157" s="66"/>
      <c r="H157" s="66"/>
      <c r="I157" s="66"/>
      <c r="J157" s="66"/>
      <c r="K157" s="66"/>
      <c r="L157" s="66"/>
      <c r="M157" s="66"/>
      <c r="N157" s="66"/>
      <c r="O157" s="66"/>
      <c r="P157" s="66"/>
      <c r="Q157" s="66"/>
      <c r="R157" s="66"/>
      <c r="S157" s="66"/>
      <c r="T157" s="66"/>
      <c r="U157" s="66"/>
      <c r="V157" s="66"/>
      <c r="W157" s="66"/>
      <c r="X157" s="66"/>
      <c r="Y157" s="66"/>
      <c r="Z157" s="66"/>
      <c r="AA157" s="66"/>
      <c r="AB157" s="66"/>
      <c r="AC157" s="66"/>
      <c r="AD157" s="66"/>
      <c r="AE157" s="66"/>
      <c r="AF157" s="66"/>
      <c r="AG157" s="66"/>
      <c r="AH157" s="66"/>
      <c r="AI157" s="66"/>
      <c r="AJ157" s="66"/>
      <c r="AK157" s="66"/>
      <c r="AL157" s="66"/>
      <c r="AM157" s="66"/>
      <c r="AN157" s="66"/>
      <c r="AO157" s="66"/>
      <c r="AP157" s="66"/>
      <c r="AQ157" s="66"/>
      <c r="AR157" s="66"/>
      <c r="AS157" s="66"/>
      <c r="AT157" s="62"/>
      <c r="AU157" s="63"/>
      <c r="AV157" s="63"/>
      <c r="AW157" s="63"/>
      <c r="AX157" s="63"/>
      <c r="AY157" s="63"/>
      <c r="AZ157" s="63"/>
      <c r="BA157" s="63"/>
      <c r="BB157" s="63"/>
      <c r="BC157" s="63"/>
      <c r="BD157" s="63"/>
      <c r="BE157" s="63"/>
      <c r="BF157" s="63"/>
      <c r="BG157" s="63"/>
      <c r="BH157" s="63"/>
      <c r="BI157" s="63"/>
      <c r="BJ157" s="63"/>
      <c r="BK157" s="63"/>
      <c r="BL157" s="63"/>
      <c r="BM157" s="63"/>
    </row>
    <row r="158" spans="1:65" ht="22.5" customHeight="1" x14ac:dyDescent="0.2">
      <c r="A158" s="29">
        <v>149</v>
      </c>
      <c r="B158" s="64"/>
      <c r="C158" s="24"/>
      <c r="D158" s="58"/>
      <c r="E158" s="24"/>
      <c r="F158" s="65"/>
      <c r="G158" s="66"/>
      <c r="H158" s="66"/>
      <c r="I158" s="66"/>
      <c r="J158" s="66"/>
      <c r="K158" s="66"/>
      <c r="L158" s="66"/>
      <c r="M158" s="66"/>
      <c r="N158" s="66"/>
      <c r="O158" s="66"/>
      <c r="P158" s="66"/>
      <c r="Q158" s="66"/>
      <c r="R158" s="66"/>
      <c r="S158" s="66"/>
      <c r="T158" s="66"/>
      <c r="U158" s="66"/>
      <c r="V158" s="66"/>
      <c r="W158" s="66"/>
      <c r="X158" s="66"/>
      <c r="Y158" s="66"/>
      <c r="Z158" s="66"/>
      <c r="AA158" s="66"/>
      <c r="AB158" s="66"/>
      <c r="AC158" s="66"/>
      <c r="AD158" s="66"/>
      <c r="AE158" s="66"/>
      <c r="AF158" s="66"/>
      <c r="AG158" s="66"/>
      <c r="AH158" s="66"/>
      <c r="AI158" s="66"/>
      <c r="AJ158" s="66"/>
      <c r="AK158" s="66"/>
      <c r="AL158" s="66"/>
      <c r="AM158" s="66"/>
      <c r="AN158" s="66"/>
      <c r="AO158" s="66"/>
      <c r="AP158" s="66"/>
      <c r="AQ158" s="66"/>
      <c r="AR158" s="66"/>
      <c r="AS158" s="66"/>
      <c r="AT158" s="62"/>
      <c r="AU158" s="63"/>
      <c r="AV158" s="63"/>
      <c r="AW158" s="63"/>
      <c r="AX158" s="63"/>
      <c r="AY158" s="63"/>
      <c r="AZ158" s="63"/>
      <c r="BA158" s="63"/>
      <c r="BB158" s="63"/>
      <c r="BC158" s="63"/>
      <c r="BD158" s="63"/>
      <c r="BE158" s="63"/>
      <c r="BF158" s="63"/>
      <c r="BG158" s="63"/>
      <c r="BH158" s="63"/>
      <c r="BI158" s="63"/>
      <c r="BJ158" s="63"/>
      <c r="BK158" s="63"/>
      <c r="BL158" s="63"/>
      <c r="BM158" s="63"/>
    </row>
    <row r="159" spans="1:65" ht="22.5" customHeight="1" x14ac:dyDescent="0.2">
      <c r="A159" s="29">
        <v>150</v>
      </c>
      <c r="B159" s="64"/>
      <c r="C159" s="24"/>
      <c r="D159" s="58"/>
      <c r="E159" s="24"/>
      <c r="F159" s="66"/>
      <c r="G159" s="66"/>
      <c r="H159" s="66"/>
      <c r="I159" s="66"/>
      <c r="J159" s="66"/>
      <c r="K159" s="66"/>
      <c r="L159" s="66"/>
      <c r="M159" s="66"/>
      <c r="N159" s="66"/>
      <c r="O159" s="66"/>
      <c r="P159" s="66"/>
      <c r="Q159" s="66"/>
      <c r="R159" s="66"/>
      <c r="S159" s="66"/>
      <c r="T159" s="66"/>
      <c r="U159" s="66"/>
      <c r="V159" s="66"/>
      <c r="W159" s="66"/>
      <c r="X159" s="66"/>
      <c r="Y159" s="66"/>
      <c r="Z159" s="66"/>
      <c r="AA159" s="66"/>
      <c r="AB159" s="66"/>
      <c r="AC159" s="66"/>
      <c r="AD159" s="66"/>
      <c r="AE159" s="66"/>
      <c r="AF159" s="66"/>
      <c r="AG159" s="66"/>
      <c r="AH159" s="66"/>
      <c r="AI159" s="66"/>
      <c r="AJ159" s="66"/>
      <c r="AK159" s="66"/>
      <c r="AL159" s="66"/>
      <c r="AM159" s="66"/>
      <c r="AN159" s="66"/>
      <c r="AO159" s="66"/>
      <c r="AP159" s="66"/>
      <c r="AQ159" s="66"/>
      <c r="AR159" s="66"/>
      <c r="AS159" s="66"/>
      <c r="AT159" s="62"/>
      <c r="AU159" s="63"/>
      <c r="AV159" s="63"/>
      <c r="AW159" s="63"/>
      <c r="AX159" s="63"/>
      <c r="AY159" s="63"/>
      <c r="AZ159" s="63"/>
      <c r="BA159" s="63"/>
      <c r="BB159" s="63"/>
      <c r="BC159" s="63"/>
      <c r="BD159" s="63"/>
      <c r="BE159" s="63"/>
      <c r="BF159" s="63"/>
      <c r="BG159" s="63"/>
      <c r="BH159" s="63"/>
      <c r="BI159" s="63"/>
      <c r="BJ159" s="63"/>
      <c r="BK159" s="63"/>
      <c r="BL159" s="63"/>
      <c r="BM159" s="63"/>
    </row>
    <row r="160" spans="1:65" ht="22.5" customHeight="1" x14ac:dyDescent="0.2">
      <c r="A160" s="29">
        <v>151</v>
      </c>
      <c r="B160" s="64"/>
      <c r="C160" s="24"/>
      <c r="D160" s="58"/>
      <c r="E160" s="24"/>
      <c r="F160" s="65"/>
      <c r="G160" s="65"/>
      <c r="H160" s="66"/>
      <c r="I160" s="66"/>
      <c r="J160" s="66"/>
      <c r="K160" s="66"/>
      <c r="L160" s="66"/>
      <c r="M160" s="66"/>
      <c r="N160" s="66"/>
      <c r="O160" s="66"/>
      <c r="P160" s="66"/>
      <c r="Q160" s="66"/>
      <c r="R160" s="66"/>
      <c r="S160" s="66"/>
      <c r="T160" s="66"/>
      <c r="U160" s="66"/>
      <c r="V160" s="66"/>
      <c r="W160" s="66"/>
      <c r="X160" s="66"/>
      <c r="Y160" s="66"/>
      <c r="Z160" s="66"/>
      <c r="AA160" s="66"/>
      <c r="AB160" s="66"/>
      <c r="AC160" s="66"/>
      <c r="AD160" s="66"/>
      <c r="AE160" s="66"/>
      <c r="AF160" s="66"/>
      <c r="AG160" s="66"/>
      <c r="AH160" s="66"/>
      <c r="AI160" s="66"/>
      <c r="AJ160" s="66"/>
      <c r="AK160" s="66"/>
      <c r="AL160" s="66"/>
      <c r="AM160" s="66"/>
      <c r="AN160" s="66"/>
      <c r="AO160" s="66"/>
      <c r="AP160" s="66"/>
      <c r="AQ160" s="66"/>
      <c r="AR160" s="66"/>
      <c r="AS160" s="66"/>
      <c r="AT160" s="62"/>
      <c r="AU160" s="63"/>
      <c r="AV160" s="63"/>
      <c r="AW160" s="63"/>
      <c r="AX160" s="63"/>
      <c r="AY160" s="63"/>
      <c r="AZ160" s="63"/>
      <c r="BA160" s="63"/>
      <c r="BB160" s="63"/>
      <c r="BC160" s="63"/>
      <c r="BD160" s="63"/>
      <c r="BE160" s="63"/>
      <c r="BF160" s="63"/>
      <c r="BG160" s="63"/>
      <c r="BH160" s="63"/>
      <c r="BI160" s="63"/>
      <c r="BJ160" s="63"/>
      <c r="BK160" s="63"/>
      <c r="BL160" s="63"/>
      <c r="BM160" s="63"/>
    </row>
    <row r="161" spans="1:65" ht="22.5" customHeight="1" x14ac:dyDescent="0.2">
      <c r="A161" s="29">
        <v>152</v>
      </c>
      <c r="B161" s="64"/>
      <c r="C161" s="24"/>
      <c r="D161" s="58"/>
      <c r="E161" s="24"/>
      <c r="F161" s="65"/>
      <c r="G161" s="66"/>
      <c r="H161" s="66"/>
      <c r="I161" s="66"/>
      <c r="J161" s="66"/>
      <c r="K161" s="66"/>
      <c r="L161" s="66"/>
      <c r="M161" s="66"/>
      <c r="N161" s="66"/>
      <c r="O161" s="66"/>
      <c r="P161" s="66"/>
      <c r="Q161" s="66"/>
      <c r="R161" s="66"/>
      <c r="S161" s="66"/>
      <c r="T161" s="66"/>
      <c r="U161" s="66"/>
      <c r="V161" s="66"/>
      <c r="W161" s="66"/>
      <c r="X161" s="66"/>
      <c r="Y161" s="66"/>
      <c r="Z161" s="66"/>
      <c r="AA161" s="66"/>
      <c r="AB161" s="66"/>
      <c r="AC161" s="66"/>
      <c r="AD161" s="66"/>
      <c r="AE161" s="66"/>
      <c r="AF161" s="66"/>
      <c r="AG161" s="66"/>
      <c r="AH161" s="66"/>
      <c r="AI161" s="66"/>
      <c r="AJ161" s="66"/>
      <c r="AK161" s="66"/>
      <c r="AL161" s="66"/>
      <c r="AM161" s="66"/>
      <c r="AN161" s="66"/>
      <c r="AO161" s="66"/>
      <c r="AP161" s="66"/>
      <c r="AQ161" s="66"/>
      <c r="AR161" s="66"/>
      <c r="AS161" s="66"/>
      <c r="AT161" s="62"/>
      <c r="AU161" s="63"/>
      <c r="AV161" s="63"/>
      <c r="AW161" s="63"/>
      <c r="AX161" s="63"/>
      <c r="AY161" s="63"/>
      <c r="AZ161" s="63"/>
      <c r="BA161" s="63"/>
      <c r="BB161" s="63"/>
      <c r="BC161" s="63"/>
      <c r="BD161" s="63"/>
      <c r="BE161" s="63"/>
      <c r="BF161" s="63"/>
      <c r="BG161" s="63"/>
      <c r="BH161" s="63"/>
      <c r="BI161" s="63"/>
      <c r="BJ161" s="63"/>
      <c r="BK161" s="63"/>
      <c r="BL161" s="63"/>
      <c r="BM161" s="63"/>
    </row>
    <row r="162" spans="1:65" ht="22.5" customHeight="1" x14ac:dyDescent="0.2">
      <c r="A162" s="29">
        <v>153</v>
      </c>
      <c r="B162" s="64"/>
      <c r="C162" s="24"/>
      <c r="D162" s="58"/>
      <c r="E162" s="24"/>
      <c r="F162" s="65"/>
      <c r="G162" s="66"/>
      <c r="H162" s="66"/>
      <c r="I162" s="66"/>
      <c r="J162" s="66"/>
      <c r="K162" s="66"/>
      <c r="L162" s="66"/>
      <c r="M162" s="66"/>
      <c r="N162" s="66"/>
      <c r="O162" s="66"/>
      <c r="P162" s="66"/>
      <c r="Q162" s="66"/>
      <c r="R162" s="66"/>
      <c r="S162" s="66"/>
      <c r="T162" s="66"/>
      <c r="U162" s="66"/>
      <c r="V162" s="66"/>
      <c r="W162" s="66"/>
      <c r="X162" s="66"/>
      <c r="Y162" s="66"/>
      <c r="Z162" s="66"/>
      <c r="AA162" s="66"/>
      <c r="AB162" s="66"/>
      <c r="AC162" s="66"/>
      <c r="AD162" s="66"/>
      <c r="AE162" s="66"/>
      <c r="AF162" s="66"/>
      <c r="AG162" s="66"/>
      <c r="AH162" s="66"/>
      <c r="AI162" s="66"/>
      <c r="AJ162" s="66"/>
      <c r="AK162" s="66"/>
      <c r="AL162" s="66"/>
      <c r="AM162" s="66"/>
      <c r="AN162" s="66"/>
      <c r="AO162" s="66"/>
      <c r="AP162" s="66"/>
      <c r="AQ162" s="66"/>
      <c r="AR162" s="66"/>
      <c r="AS162" s="66"/>
      <c r="AT162" s="62"/>
      <c r="AU162" s="63"/>
      <c r="AV162" s="63"/>
      <c r="AW162" s="63"/>
      <c r="AX162" s="63"/>
      <c r="AY162" s="63"/>
      <c r="AZ162" s="63"/>
      <c r="BA162" s="63"/>
      <c r="BB162" s="63"/>
      <c r="BC162" s="63"/>
      <c r="BD162" s="63"/>
      <c r="BE162" s="63"/>
      <c r="BF162" s="63"/>
      <c r="BG162" s="63"/>
      <c r="BH162" s="63"/>
      <c r="BI162" s="63"/>
      <c r="BJ162" s="63"/>
      <c r="BK162" s="63"/>
      <c r="BL162" s="63"/>
      <c r="BM162" s="63"/>
    </row>
    <row r="163" spans="1:65" ht="22.5" customHeight="1" x14ac:dyDescent="0.2">
      <c r="A163" s="29">
        <v>154</v>
      </c>
      <c r="B163" s="64"/>
      <c r="C163" s="24"/>
      <c r="D163" s="58"/>
      <c r="E163" s="24"/>
      <c r="F163" s="65"/>
      <c r="G163" s="66"/>
      <c r="H163" s="66"/>
      <c r="I163" s="66"/>
      <c r="J163" s="66"/>
      <c r="K163" s="66"/>
      <c r="L163" s="66"/>
      <c r="M163" s="66"/>
      <c r="N163" s="66"/>
      <c r="O163" s="66"/>
      <c r="P163" s="66"/>
      <c r="Q163" s="66"/>
      <c r="R163" s="66"/>
      <c r="S163" s="66"/>
      <c r="T163" s="66"/>
      <c r="U163" s="66"/>
      <c r="V163" s="66"/>
      <c r="W163" s="66"/>
      <c r="X163" s="66"/>
      <c r="Y163" s="66"/>
      <c r="Z163" s="66"/>
      <c r="AA163" s="66"/>
      <c r="AB163" s="66"/>
      <c r="AC163" s="66"/>
      <c r="AD163" s="66"/>
      <c r="AE163" s="66"/>
      <c r="AF163" s="66"/>
      <c r="AG163" s="66"/>
      <c r="AH163" s="66"/>
      <c r="AI163" s="66"/>
      <c r="AJ163" s="66"/>
      <c r="AK163" s="66"/>
      <c r="AL163" s="66"/>
      <c r="AM163" s="66"/>
      <c r="AN163" s="66"/>
      <c r="AO163" s="66"/>
      <c r="AP163" s="66"/>
      <c r="AQ163" s="66"/>
      <c r="AR163" s="66"/>
      <c r="AS163" s="66"/>
      <c r="AT163" s="62"/>
      <c r="AU163" s="63"/>
      <c r="AV163" s="63"/>
      <c r="AW163" s="63"/>
      <c r="AX163" s="63"/>
      <c r="AY163" s="63"/>
      <c r="AZ163" s="63"/>
      <c r="BA163" s="63"/>
      <c r="BB163" s="63"/>
      <c r="BC163" s="63"/>
      <c r="BD163" s="63"/>
      <c r="BE163" s="63"/>
      <c r="BF163" s="63"/>
      <c r="BG163" s="63"/>
      <c r="BH163" s="63"/>
      <c r="BI163" s="63"/>
      <c r="BJ163" s="63"/>
      <c r="BK163" s="63"/>
      <c r="BL163" s="63"/>
      <c r="BM163" s="63"/>
    </row>
    <row r="164" spans="1:65" ht="22.5" customHeight="1" x14ac:dyDescent="0.2">
      <c r="A164" s="29">
        <v>155</v>
      </c>
      <c r="B164" s="64"/>
      <c r="C164" s="24"/>
      <c r="D164" s="58"/>
      <c r="E164" s="24"/>
      <c r="F164" s="65"/>
      <c r="G164" s="66"/>
      <c r="H164" s="66"/>
      <c r="I164" s="66"/>
      <c r="J164" s="66"/>
      <c r="K164" s="66"/>
      <c r="L164" s="66"/>
      <c r="M164" s="66"/>
      <c r="N164" s="66"/>
      <c r="O164" s="66"/>
      <c r="P164" s="66"/>
      <c r="Q164" s="66"/>
      <c r="R164" s="66"/>
      <c r="S164" s="66"/>
      <c r="T164" s="66"/>
      <c r="U164" s="66"/>
      <c r="V164" s="66"/>
      <c r="W164" s="66"/>
      <c r="X164" s="66"/>
      <c r="Y164" s="66"/>
      <c r="Z164" s="66"/>
      <c r="AA164" s="66"/>
      <c r="AB164" s="66"/>
      <c r="AC164" s="66"/>
      <c r="AD164" s="66"/>
      <c r="AE164" s="66"/>
      <c r="AF164" s="66"/>
      <c r="AG164" s="66"/>
      <c r="AH164" s="66"/>
      <c r="AI164" s="66"/>
      <c r="AJ164" s="66"/>
      <c r="AK164" s="66"/>
      <c r="AL164" s="66"/>
      <c r="AM164" s="66"/>
      <c r="AN164" s="66"/>
      <c r="AO164" s="66"/>
      <c r="AP164" s="66"/>
      <c r="AQ164" s="66"/>
      <c r="AR164" s="66"/>
      <c r="AS164" s="66"/>
      <c r="AT164" s="62"/>
      <c r="AU164" s="63"/>
      <c r="AV164" s="63"/>
      <c r="AW164" s="63"/>
      <c r="AX164" s="63"/>
      <c r="AY164" s="63"/>
      <c r="AZ164" s="63"/>
      <c r="BA164" s="63"/>
      <c r="BB164" s="63"/>
      <c r="BC164" s="63"/>
      <c r="BD164" s="63"/>
      <c r="BE164" s="63"/>
      <c r="BF164" s="63"/>
      <c r="BG164" s="63"/>
      <c r="BH164" s="63"/>
      <c r="BI164" s="63"/>
      <c r="BJ164" s="63"/>
      <c r="BK164" s="63"/>
      <c r="BL164" s="63"/>
      <c r="BM164" s="63"/>
    </row>
    <row r="165" spans="1:65" ht="22.5" customHeight="1" x14ac:dyDescent="0.2">
      <c r="A165" s="29">
        <v>156</v>
      </c>
      <c r="B165" s="64"/>
      <c r="C165" s="24"/>
      <c r="D165" s="58"/>
      <c r="E165" s="24"/>
      <c r="F165" s="65"/>
      <c r="G165" s="66"/>
      <c r="H165" s="66"/>
      <c r="I165" s="66"/>
      <c r="J165" s="66"/>
      <c r="K165" s="66"/>
      <c r="L165" s="66"/>
      <c r="M165" s="66"/>
      <c r="N165" s="66"/>
      <c r="O165" s="66"/>
      <c r="P165" s="66"/>
      <c r="Q165" s="66"/>
      <c r="R165" s="66"/>
      <c r="S165" s="66"/>
      <c r="T165" s="66"/>
      <c r="U165" s="66"/>
      <c r="V165" s="66"/>
      <c r="W165" s="66"/>
      <c r="X165" s="66"/>
      <c r="Y165" s="66"/>
      <c r="Z165" s="66"/>
      <c r="AA165" s="66"/>
      <c r="AB165" s="66"/>
      <c r="AC165" s="66"/>
      <c r="AD165" s="66"/>
      <c r="AE165" s="66"/>
      <c r="AF165" s="66"/>
      <c r="AG165" s="66"/>
      <c r="AH165" s="66"/>
      <c r="AI165" s="66"/>
      <c r="AJ165" s="66"/>
      <c r="AK165" s="66"/>
      <c r="AL165" s="66"/>
      <c r="AM165" s="66"/>
      <c r="AN165" s="66"/>
      <c r="AO165" s="66"/>
      <c r="AP165" s="66"/>
      <c r="AQ165" s="66"/>
      <c r="AR165" s="66"/>
      <c r="AS165" s="66"/>
      <c r="AT165" s="62"/>
      <c r="AU165" s="63"/>
      <c r="AV165" s="63"/>
      <c r="AW165" s="63"/>
      <c r="AX165" s="63"/>
      <c r="AY165" s="63"/>
      <c r="AZ165" s="63"/>
      <c r="BA165" s="63"/>
      <c r="BB165" s="63"/>
      <c r="BC165" s="63"/>
      <c r="BD165" s="63"/>
      <c r="BE165" s="63"/>
      <c r="BF165" s="63"/>
      <c r="BG165" s="63"/>
      <c r="BH165" s="63"/>
      <c r="BI165" s="63"/>
      <c r="BJ165" s="63"/>
      <c r="BK165" s="63"/>
      <c r="BL165" s="63"/>
      <c r="BM165" s="63"/>
    </row>
    <row r="166" spans="1:65" ht="22.5" customHeight="1" x14ac:dyDescent="0.2">
      <c r="A166" s="29">
        <v>157</v>
      </c>
      <c r="B166" s="64"/>
      <c r="C166" s="24"/>
      <c r="D166" s="58"/>
      <c r="E166" s="24"/>
      <c r="F166" s="65"/>
      <c r="G166" s="66"/>
      <c r="H166" s="66"/>
      <c r="I166" s="66"/>
      <c r="J166" s="66"/>
      <c r="K166" s="66"/>
      <c r="L166" s="66"/>
      <c r="M166" s="66"/>
      <c r="N166" s="66"/>
      <c r="O166" s="66"/>
      <c r="P166" s="66"/>
      <c r="Q166" s="66"/>
      <c r="R166" s="66"/>
      <c r="S166" s="66"/>
      <c r="T166" s="66"/>
      <c r="U166" s="66"/>
      <c r="V166" s="66"/>
      <c r="W166" s="66"/>
      <c r="X166" s="66"/>
      <c r="Y166" s="66"/>
      <c r="Z166" s="66"/>
      <c r="AA166" s="66"/>
      <c r="AB166" s="66"/>
      <c r="AC166" s="66"/>
      <c r="AD166" s="66"/>
      <c r="AE166" s="66"/>
      <c r="AF166" s="66"/>
      <c r="AG166" s="66"/>
      <c r="AH166" s="66"/>
      <c r="AI166" s="66"/>
      <c r="AJ166" s="66"/>
      <c r="AK166" s="66"/>
      <c r="AL166" s="66"/>
      <c r="AM166" s="66"/>
      <c r="AN166" s="66"/>
      <c r="AO166" s="66"/>
      <c r="AP166" s="66"/>
      <c r="AQ166" s="66"/>
      <c r="AR166" s="66"/>
      <c r="AS166" s="66"/>
      <c r="AT166" s="62"/>
      <c r="AU166" s="63"/>
      <c r="AV166" s="63"/>
      <c r="AW166" s="63"/>
      <c r="AX166" s="63"/>
      <c r="AY166" s="63"/>
      <c r="AZ166" s="63"/>
      <c r="BA166" s="63"/>
      <c r="BB166" s="63"/>
      <c r="BC166" s="63"/>
      <c r="BD166" s="63"/>
      <c r="BE166" s="63"/>
      <c r="BF166" s="63"/>
      <c r="BG166" s="63"/>
      <c r="BH166" s="63"/>
      <c r="BI166" s="63"/>
      <c r="BJ166" s="63"/>
      <c r="BK166" s="63"/>
      <c r="BL166" s="63"/>
      <c r="BM166" s="63"/>
    </row>
    <row r="167" spans="1:65" ht="22.5" customHeight="1" x14ac:dyDescent="0.2">
      <c r="A167" s="29">
        <v>158</v>
      </c>
      <c r="B167" s="64"/>
      <c r="C167" s="24"/>
      <c r="D167" s="58"/>
      <c r="E167" s="24"/>
      <c r="F167" s="65"/>
      <c r="G167" s="66"/>
      <c r="H167" s="66"/>
      <c r="I167" s="66"/>
      <c r="J167" s="66"/>
      <c r="K167" s="66"/>
      <c r="L167" s="66"/>
      <c r="M167" s="66"/>
      <c r="N167" s="66"/>
      <c r="O167" s="66"/>
      <c r="P167" s="66"/>
      <c r="Q167" s="66"/>
      <c r="R167" s="66"/>
      <c r="S167" s="66"/>
      <c r="T167" s="66"/>
      <c r="U167" s="66"/>
      <c r="V167" s="66"/>
      <c r="W167" s="66"/>
      <c r="X167" s="66"/>
      <c r="Y167" s="66"/>
      <c r="Z167" s="66"/>
      <c r="AA167" s="66"/>
      <c r="AB167" s="66"/>
      <c r="AC167" s="66"/>
      <c r="AD167" s="66"/>
      <c r="AE167" s="66"/>
      <c r="AF167" s="66"/>
      <c r="AG167" s="66"/>
      <c r="AH167" s="66"/>
      <c r="AI167" s="66"/>
      <c r="AJ167" s="66"/>
      <c r="AK167" s="66"/>
      <c r="AL167" s="66"/>
      <c r="AM167" s="66"/>
      <c r="AN167" s="66"/>
      <c r="AO167" s="66"/>
      <c r="AP167" s="66"/>
      <c r="AQ167" s="66"/>
      <c r="AR167" s="66"/>
      <c r="AS167" s="66"/>
      <c r="AT167" s="62"/>
      <c r="AU167" s="63"/>
      <c r="AV167" s="63"/>
      <c r="AW167" s="63"/>
      <c r="AX167" s="63"/>
      <c r="AY167" s="63"/>
      <c r="AZ167" s="63"/>
      <c r="BA167" s="63"/>
      <c r="BB167" s="63"/>
      <c r="BC167" s="63"/>
      <c r="BD167" s="63"/>
      <c r="BE167" s="63"/>
      <c r="BF167" s="63"/>
      <c r="BG167" s="63"/>
      <c r="BH167" s="63"/>
      <c r="BI167" s="63"/>
      <c r="BJ167" s="63"/>
      <c r="BK167" s="63"/>
      <c r="BL167" s="63"/>
      <c r="BM167" s="63"/>
    </row>
    <row r="168" spans="1:65" ht="22.5" customHeight="1" x14ac:dyDescent="0.2">
      <c r="A168" s="29">
        <v>159</v>
      </c>
      <c r="B168" s="64"/>
      <c r="C168" s="24"/>
      <c r="D168" s="58"/>
      <c r="E168" s="24"/>
      <c r="F168" s="65"/>
      <c r="G168" s="66"/>
      <c r="H168" s="66"/>
      <c r="I168" s="66"/>
      <c r="J168" s="66"/>
      <c r="K168" s="66"/>
      <c r="L168" s="66"/>
      <c r="M168" s="66"/>
      <c r="N168" s="66"/>
      <c r="O168" s="66"/>
      <c r="P168" s="66"/>
      <c r="Q168" s="66"/>
      <c r="R168" s="66"/>
      <c r="S168" s="66"/>
      <c r="T168" s="66"/>
      <c r="U168" s="66"/>
      <c r="V168" s="66"/>
      <c r="W168" s="66"/>
      <c r="X168" s="66"/>
      <c r="Y168" s="66"/>
      <c r="Z168" s="66"/>
      <c r="AA168" s="66"/>
      <c r="AB168" s="66"/>
      <c r="AC168" s="66"/>
      <c r="AD168" s="66"/>
      <c r="AE168" s="66"/>
      <c r="AF168" s="66"/>
      <c r="AG168" s="66"/>
      <c r="AH168" s="66"/>
      <c r="AI168" s="66"/>
      <c r="AJ168" s="66"/>
      <c r="AK168" s="66"/>
      <c r="AL168" s="66"/>
      <c r="AM168" s="66"/>
      <c r="AN168" s="66"/>
      <c r="AO168" s="66"/>
      <c r="AP168" s="66"/>
      <c r="AQ168" s="66"/>
      <c r="AR168" s="66"/>
      <c r="AS168" s="66"/>
      <c r="AT168" s="62"/>
      <c r="AU168" s="63"/>
      <c r="AV168" s="63"/>
      <c r="AW168" s="63"/>
      <c r="AX168" s="63"/>
      <c r="AY168" s="63"/>
      <c r="AZ168" s="63"/>
      <c r="BA168" s="63"/>
      <c r="BB168" s="63"/>
      <c r="BC168" s="63"/>
      <c r="BD168" s="63"/>
      <c r="BE168" s="63"/>
      <c r="BF168" s="63"/>
      <c r="BG168" s="63"/>
      <c r="BH168" s="63"/>
      <c r="BI168" s="63"/>
      <c r="BJ168" s="63"/>
      <c r="BK168" s="63"/>
      <c r="BL168" s="63"/>
      <c r="BM168" s="63"/>
    </row>
    <row r="169" spans="1:65" ht="22.5" customHeight="1" x14ac:dyDescent="0.2">
      <c r="A169" s="29">
        <v>160</v>
      </c>
      <c r="B169" s="64"/>
      <c r="C169" s="24"/>
      <c r="D169" s="58"/>
      <c r="E169" s="24"/>
      <c r="F169" s="65"/>
      <c r="G169" s="66"/>
      <c r="H169" s="66"/>
      <c r="I169" s="66"/>
      <c r="J169" s="66"/>
      <c r="K169" s="66"/>
      <c r="L169" s="66"/>
      <c r="M169" s="66"/>
      <c r="N169" s="66"/>
      <c r="O169" s="66"/>
      <c r="P169" s="66"/>
      <c r="Q169" s="66"/>
      <c r="R169" s="66"/>
      <c r="S169" s="66"/>
      <c r="T169" s="66"/>
      <c r="U169" s="66"/>
      <c r="V169" s="66"/>
      <c r="W169" s="66"/>
      <c r="X169" s="66"/>
      <c r="Y169" s="66"/>
      <c r="Z169" s="66"/>
      <c r="AA169" s="66"/>
      <c r="AB169" s="66"/>
      <c r="AC169" s="66"/>
      <c r="AD169" s="66"/>
      <c r="AE169" s="66"/>
      <c r="AF169" s="66"/>
      <c r="AG169" s="66"/>
      <c r="AH169" s="66"/>
      <c r="AI169" s="66"/>
      <c r="AJ169" s="66"/>
      <c r="AK169" s="66"/>
      <c r="AL169" s="66"/>
      <c r="AM169" s="66"/>
      <c r="AN169" s="66"/>
      <c r="AO169" s="66"/>
      <c r="AP169" s="66"/>
      <c r="AQ169" s="66"/>
      <c r="AR169" s="66"/>
      <c r="AS169" s="66"/>
      <c r="AT169" s="62"/>
      <c r="AU169" s="63"/>
      <c r="AV169" s="63"/>
      <c r="AW169" s="63"/>
      <c r="AX169" s="63"/>
      <c r="AY169" s="63"/>
      <c r="AZ169" s="63"/>
      <c r="BA169" s="63"/>
      <c r="BB169" s="63"/>
      <c r="BC169" s="63"/>
      <c r="BD169" s="63"/>
      <c r="BE169" s="63"/>
      <c r="BF169" s="63"/>
      <c r="BG169" s="63"/>
      <c r="BH169" s="63"/>
      <c r="BI169" s="63"/>
      <c r="BJ169" s="63"/>
      <c r="BK169" s="63"/>
      <c r="BL169" s="63"/>
      <c r="BM169" s="63"/>
    </row>
    <row r="170" spans="1:65" ht="22.5" customHeight="1" x14ac:dyDescent="0.2">
      <c r="A170" s="29">
        <v>161</v>
      </c>
      <c r="B170" s="64"/>
      <c r="C170" s="24"/>
      <c r="D170" s="58"/>
      <c r="E170" s="24"/>
      <c r="F170" s="65"/>
      <c r="G170" s="66"/>
      <c r="H170" s="66"/>
      <c r="I170" s="66"/>
      <c r="J170" s="66"/>
      <c r="K170" s="66"/>
      <c r="L170" s="66"/>
      <c r="M170" s="66"/>
      <c r="N170" s="66"/>
      <c r="O170" s="66"/>
      <c r="P170" s="66"/>
      <c r="Q170" s="66"/>
      <c r="R170" s="66"/>
      <c r="S170" s="66"/>
      <c r="T170" s="66"/>
      <c r="U170" s="66"/>
      <c r="V170" s="66"/>
      <c r="W170" s="66"/>
      <c r="X170" s="66"/>
      <c r="Y170" s="66"/>
      <c r="Z170" s="66"/>
      <c r="AA170" s="66"/>
      <c r="AB170" s="66"/>
      <c r="AC170" s="66"/>
      <c r="AD170" s="66"/>
      <c r="AE170" s="66"/>
      <c r="AF170" s="66"/>
      <c r="AG170" s="66"/>
      <c r="AH170" s="66"/>
      <c r="AI170" s="66"/>
      <c r="AJ170" s="66"/>
      <c r="AK170" s="66"/>
      <c r="AL170" s="66"/>
      <c r="AM170" s="66"/>
      <c r="AN170" s="66"/>
      <c r="AO170" s="66"/>
      <c r="AP170" s="66"/>
      <c r="AQ170" s="66"/>
      <c r="AR170" s="66"/>
      <c r="AS170" s="66"/>
      <c r="AT170" s="62"/>
      <c r="AU170" s="63"/>
      <c r="AV170" s="63"/>
      <c r="AW170" s="63"/>
      <c r="AX170" s="63"/>
      <c r="AY170" s="63"/>
      <c r="AZ170" s="63"/>
      <c r="BA170" s="63"/>
      <c r="BB170" s="63"/>
      <c r="BC170" s="63"/>
      <c r="BD170" s="63"/>
      <c r="BE170" s="63"/>
      <c r="BF170" s="63"/>
      <c r="BG170" s="63"/>
      <c r="BH170" s="63"/>
      <c r="BI170" s="63"/>
      <c r="BJ170" s="63"/>
      <c r="BK170" s="63"/>
      <c r="BL170" s="63"/>
      <c r="BM170" s="63"/>
    </row>
    <row r="171" spans="1:65" ht="22.5" customHeight="1" x14ac:dyDescent="0.2">
      <c r="A171" s="29">
        <v>162</v>
      </c>
      <c r="B171" s="64"/>
      <c r="C171" s="24"/>
      <c r="D171" s="58"/>
      <c r="E171" s="24"/>
      <c r="F171" s="65"/>
      <c r="G171" s="66"/>
      <c r="H171" s="66"/>
      <c r="I171" s="66"/>
      <c r="J171" s="66"/>
      <c r="K171" s="66"/>
      <c r="L171" s="66"/>
      <c r="M171" s="66"/>
      <c r="N171" s="66"/>
      <c r="O171" s="66"/>
      <c r="P171" s="66"/>
      <c r="Q171" s="66"/>
      <c r="R171" s="66"/>
      <c r="S171" s="66"/>
      <c r="T171" s="66"/>
      <c r="U171" s="66"/>
      <c r="V171" s="66"/>
      <c r="W171" s="66"/>
      <c r="X171" s="66"/>
      <c r="Y171" s="66"/>
      <c r="Z171" s="66"/>
      <c r="AA171" s="66"/>
      <c r="AB171" s="66"/>
      <c r="AC171" s="66"/>
      <c r="AD171" s="66"/>
      <c r="AE171" s="66"/>
      <c r="AF171" s="66"/>
      <c r="AG171" s="66"/>
      <c r="AH171" s="66"/>
      <c r="AI171" s="66"/>
      <c r="AJ171" s="66"/>
      <c r="AK171" s="66"/>
      <c r="AL171" s="66"/>
      <c r="AM171" s="66"/>
      <c r="AN171" s="66"/>
      <c r="AO171" s="66"/>
      <c r="AP171" s="66"/>
      <c r="AQ171" s="66"/>
      <c r="AR171" s="66"/>
      <c r="AS171" s="66"/>
      <c r="AT171" s="62"/>
      <c r="AU171" s="63"/>
      <c r="AV171" s="63"/>
      <c r="AW171" s="63"/>
      <c r="AX171" s="63"/>
      <c r="AY171" s="63"/>
      <c r="AZ171" s="63"/>
      <c r="BA171" s="63"/>
      <c r="BB171" s="63"/>
      <c r="BC171" s="63"/>
      <c r="BD171" s="63"/>
      <c r="BE171" s="63"/>
      <c r="BF171" s="63"/>
      <c r="BG171" s="63"/>
      <c r="BH171" s="63"/>
      <c r="BI171" s="63"/>
      <c r="BJ171" s="63"/>
      <c r="BK171" s="63"/>
      <c r="BL171" s="63"/>
      <c r="BM171" s="63"/>
    </row>
    <row r="172" spans="1:65" ht="22.5" customHeight="1" x14ac:dyDescent="0.2">
      <c r="A172" s="29">
        <v>163</v>
      </c>
      <c r="B172" s="64"/>
      <c r="C172" s="24"/>
      <c r="D172" s="58"/>
      <c r="E172" s="24"/>
      <c r="F172" s="65"/>
      <c r="G172" s="66"/>
      <c r="H172" s="66"/>
      <c r="I172" s="66"/>
      <c r="J172" s="66"/>
      <c r="K172" s="66"/>
      <c r="L172" s="66"/>
      <c r="M172" s="66"/>
      <c r="N172" s="66"/>
      <c r="O172" s="66"/>
      <c r="P172" s="66"/>
      <c r="Q172" s="66"/>
      <c r="R172" s="66"/>
      <c r="S172" s="66"/>
      <c r="T172" s="66"/>
      <c r="U172" s="66"/>
      <c r="V172" s="66"/>
      <c r="W172" s="66"/>
      <c r="X172" s="66"/>
      <c r="Y172" s="66"/>
      <c r="Z172" s="66"/>
      <c r="AA172" s="66"/>
      <c r="AB172" s="66"/>
      <c r="AC172" s="66"/>
      <c r="AD172" s="66"/>
      <c r="AE172" s="66"/>
      <c r="AF172" s="66"/>
      <c r="AG172" s="66"/>
      <c r="AH172" s="66"/>
      <c r="AI172" s="66"/>
      <c r="AJ172" s="66"/>
      <c r="AK172" s="66"/>
      <c r="AL172" s="66"/>
      <c r="AM172" s="66"/>
      <c r="AN172" s="66"/>
      <c r="AO172" s="66"/>
      <c r="AP172" s="66"/>
      <c r="AQ172" s="66"/>
      <c r="AR172" s="66"/>
      <c r="AS172" s="66"/>
      <c r="AT172" s="62"/>
      <c r="AU172" s="63"/>
      <c r="AV172" s="63"/>
      <c r="AW172" s="63"/>
      <c r="AX172" s="63"/>
      <c r="AY172" s="63"/>
      <c r="AZ172" s="63"/>
      <c r="BA172" s="63"/>
      <c r="BB172" s="63"/>
      <c r="BC172" s="63"/>
      <c r="BD172" s="63"/>
      <c r="BE172" s="63"/>
      <c r="BF172" s="63"/>
      <c r="BG172" s="63"/>
      <c r="BH172" s="63"/>
      <c r="BI172" s="63"/>
      <c r="BJ172" s="63"/>
      <c r="BK172" s="63"/>
      <c r="BL172" s="63"/>
      <c r="BM172" s="63"/>
    </row>
    <row r="173" spans="1:65" ht="22.5" customHeight="1" x14ac:dyDescent="0.2">
      <c r="A173" s="29">
        <v>164</v>
      </c>
      <c r="B173" s="64"/>
      <c r="C173" s="24"/>
      <c r="D173" s="58"/>
      <c r="E173" s="24"/>
      <c r="F173" s="65"/>
      <c r="G173" s="66"/>
      <c r="H173" s="66"/>
      <c r="I173" s="66"/>
      <c r="J173" s="66"/>
      <c r="K173" s="66"/>
      <c r="L173" s="66"/>
      <c r="M173" s="66"/>
      <c r="N173" s="66"/>
      <c r="O173" s="66"/>
      <c r="P173" s="66"/>
      <c r="Q173" s="66"/>
      <c r="R173" s="66"/>
      <c r="S173" s="66"/>
      <c r="T173" s="66"/>
      <c r="U173" s="66"/>
      <c r="V173" s="66"/>
      <c r="W173" s="66"/>
      <c r="X173" s="66"/>
      <c r="Y173" s="66"/>
      <c r="Z173" s="66"/>
      <c r="AA173" s="66"/>
      <c r="AB173" s="66"/>
      <c r="AC173" s="66"/>
      <c r="AD173" s="66"/>
      <c r="AE173" s="66"/>
      <c r="AF173" s="66"/>
      <c r="AG173" s="66"/>
      <c r="AH173" s="66"/>
      <c r="AI173" s="66"/>
      <c r="AJ173" s="66"/>
      <c r="AK173" s="66"/>
      <c r="AL173" s="66"/>
      <c r="AM173" s="66"/>
      <c r="AN173" s="66"/>
      <c r="AO173" s="66"/>
      <c r="AP173" s="66"/>
      <c r="AQ173" s="66"/>
      <c r="AR173" s="66"/>
      <c r="AS173" s="66"/>
      <c r="AT173" s="62"/>
      <c r="AU173" s="63"/>
      <c r="AV173" s="63"/>
      <c r="AW173" s="63"/>
      <c r="AX173" s="63"/>
      <c r="AY173" s="63"/>
      <c r="AZ173" s="63"/>
      <c r="BA173" s="63"/>
      <c r="BB173" s="63"/>
      <c r="BC173" s="63"/>
      <c r="BD173" s="63"/>
      <c r="BE173" s="63"/>
      <c r="BF173" s="63"/>
      <c r="BG173" s="63"/>
      <c r="BH173" s="63"/>
      <c r="BI173" s="63"/>
      <c r="BJ173" s="63"/>
      <c r="BK173" s="63"/>
      <c r="BL173" s="63"/>
      <c r="BM173" s="63"/>
    </row>
    <row r="174" spans="1:65" ht="22.5" customHeight="1" x14ac:dyDescent="0.2">
      <c r="A174" s="29">
        <v>165</v>
      </c>
      <c r="B174" s="64"/>
      <c r="C174" s="24"/>
      <c r="D174" s="58"/>
      <c r="E174" s="24"/>
      <c r="F174" s="65"/>
      <c r="G174" s="66"/>
      <c r="H174" s="66"/>
      <c r="I174" s="66"/>
      <c r="J174" s="66"/>
      <c r="K174" s="66"/>
      <c r="L174" s="66"/>
      <c r="M174" s="66"/>
      <c r="N174" s="66"/>
      <c r="O174" s="66"/>
      <c r="P174" s="66"/>
      <c r="Q174" s="66"/>
      <c r="R174" s="66"/>
      <c r="S174" s="66"/>
      <c r="T174" s="66"/>
      <c r="U174" s="66"/>
      <c r="V174" s="66"/>
      <c r="W174" s="66"/>
      <c r="X174" s="66"/>
      <c r="Y174" s="66"/>
      <c r="Z174" s="66"/>
      <c r="AA174" s="66"/>
      <c r="AB174" s="66"/>
      <c r="AC174" s="66"/>
      <c r="AD174" s="66"/>
      <c r="AE174" s="66"/>
      <c r="AF174" s="66"/>
      <c r="AG174" s="66"/>
      <c r="AH174" s="66"/>
      <c r="AI174" s="66"/>
      <c r="AJ174" s="66"/>
      <c r="AK174" s="66"/>
      <c r="AL174" s="66"/>
      <c r="AM174" s="66"/>
      <c r="AN174" s="66"/>
      <c r="AO174" s="66"/>
      <c r="AP174" s="66"/>
      <c r="AQ174" s="66"/>
      <c r="AR174" s="66"/>
      <c r="AS174" s="66"/>
      <c r="AT174" s="62"/>
      <c r="AU174" s="63"/>
      <c r="AV174" s="63"/>
      <c r="AW174" s="63"/>
      <c r="AX174" s="63"/>
      <c r="AY174" s="63"/>
      <c r="AZ174" s="63"/>
      <c r="BA174" s="63"/>
      <c r="BB174" s="63"/>
      <c r="BC174" s="63"/>
      <c r="BD174" s="63"/>
      <c r="BE174" s="63"/>
      <c r="BF174" s="63"/>
      <c r="BG174" s="63"/>
      <c r="BH174" s="63"/>
      <c r="BI174" s="63"/>
      <c r="BJ174" s="63"/>
      <c r="BK174" s="63"/>
      <c r="BL174" s="63"/>
      <c r="BM174" s="63"/>
    </row>
    <row r="175" spans="1:65" ht="22.5" customHeight="1" x14ac:dyDescent="0.2">
      <c r="A175" s="29">
        <v>166</v>
      </c>
      <c r="B175" s="64"/>
      <c r="C175" s="24"/>
      <c r="D175" s="58"/>
      <c r="E175" s="24"/>
      <c r="F175" s="65"/>
      <c r="G175" s="66"/>
      <c r="H175" s="66"/>
      <c r="I175" s="66"/>
      <c r="J175" s="66"/>
      <c r="K175" s="66"/>
      <c r="L175" s="66"/>
      <c r="M175" s="66"/>
      <c r="N175" s="66"/>
      <c r="O175" s="66"/>
      <c r="P175" s="66"/>
      <c r="Q175" s="66"/>
      <c r="R175" s="66"/>
      <c r="S175" s="66"/>
      <c r="T175" s="66"/>
      <c r="U175" s="66"/>
      <c r="V175" s="66"/>
      <c r="W175" s="66"/>
      <c r="X175" s="66"/>
      <c r="Y175" s="66"/>
      <c r="Z175" s="66"/>
      <c r="AA175" s="66"/>
      <c r="AB175" s="66"/>
      <c r="AC175" s="66"/>
      <c r="AD175" s="66"/>
      <c r="AE175" s="66"/>
      <c r="AF175" s="66"/>
      <c r="AG175" s="66"/>
      <c r="AH175" s="66"/>
      <c r="AI175" s="66"/>
      <c r="AJ175" s="66"/>
      <c r="AK175" s="66"/>
      <c r="AL175" s="66"/>
      <c r="AM175" s="66"/>
      <c r="AN175" s="66"/>
      <c r="AO175" s="66"/>
      <c r="AP175" s="66"/>
      <c r="AQ175" s="66"/>
      <c r="AR175" s="66"/>
      <c r="AS175" s="66"/>
      <c r="AT175" s="62"/>
      <c r="AU175" s="63"/>
      <c r="AV175" s="63"/>
      <c r="AW175" s="63"/>
      <c r="AX175" s="63"/>
      <c r="AY175" s="63"/>
      <c r="AZ175" s="63"/>
      <c r="BA175" s="63"/>
      <c r="BB175" s="63"/>
      <c r="BC175" s="63"/>
      <c r="BD175" s="63"/>
      <c r="BE175" s="63"/>
      <c r="BF175" s="63"/>
      <c r="BG175" s="63"/>
      <c r="BH175" s="63"/>
      <c r="BI175" s="63"/>
      <c r="BJ175" s="63"/>
      <c r="BK175" s="63"/>
      <c r="BL175" s="63"/>
      <c r="BM175" s="63"/>
    </row>
    <row r="176" spans="1:65" ht="22.5" customHeight="1" x14ac:dyDescent="0.2">
      <c r="A176" s="29">
        <v>167</v>
      </c>
      <c r="B176" s="64"/>
      <c r="C176" s="24"/>
      <c r="D176" s="58"/>
      <c r="E176" s="24"/>
      <c r="F176" s="65"/>
      <c r="G176" s="66"/>
      <c r="H176" s="66"/>
      <c r="I176" s="66"/>
      <c r="J176" s="66"/>
      <c r="K176" s="66"/>
      <c r="L176" s="66"/>
      <c r="M176" s="66"/>
      <c r="N176" s="66"/>
      <c r="O176" s="66"/>
      <c r="P176" s="66"/>
      <c r="Q176" s="66"/>
      <c r="R176" s="66"/>
      <c r="S176" s="66"/>
      <c r="T176" s="66"/>
      <c r="U176" s="66"/>
      <c r="V176" s="66"/>
      <c r="W176" s="66"/>
      <c r="X176" s="66"/>
      <c r="Y176" s="66"/>
      <c r="Z176" s="66"/>
      <c r="AA176" s="66"/>
      <c r="AB176" s="66"/>
      <c r="AC176" s="66"/>
      <c r="AD176" s="66"/>
      <c r="AE176" s="66"/>
      <c r="AF176" s="66"/>
      <c r="AG176" s="66"/>
      <c r="AH176" s="66"/>
      <c r="AI176" s="66"/>
      <c r="AJ176" s="66"/>
      <c r="AK176" s="66"/>
      <c r="AL176" s="66"/>
      <c r="AM176" s="66"/>
      <c r="AN176" s="66"/>
      <c r="AO176" s="66"/>
      <c r="AP176" s="66"/>
      <c r="AQ176" s="66"/>
      <c r="AR176" s="66"/>
      <c r="AS176" s="66"/>
      <c r="AT176" s="62"/>
      <c r="AU176" s="63"/>
      <c r="AV176" s="63"/>
      <c r="AW176" s="63"/>
      <c r="AX176" s="63"/>
      <c r="AY176" s="63"/>
      <c r="AZ176" s="63"/>
      <c r="BA176" s="63"/>
      <c r="BB176" s="63"/>
      <c r="BC176" s="63"/>
      <c r="BD176" s="63"/>
      <c r="BE176" s="63"/>
      <c r="BF176" s="63"/>
      <c r="BG176" s="63"/>
      <c r="BH176" s="63"/>
      <c r="BI176" s="63"/>
      <c r="BJ176" s="63"/>
      <c r="BK176" s="63"/>
      <c r="BL176" s="63"/>
      <c r="BM176" s="63"/>
    </row>
    <row r="177" spans="1:65" ht="22.5" customHeight="1" x14ac:dyDescent="0.2">
      <c r="A177" s="29">
        <v>168</v>
      </c>
      <c r="B177" s="64"/>
      <c r="C177" s="24"/>
      <c r="D177" s="58"/>
      <c r="E177" s="24"/>
      <c r="F177" s="65"/>
      <c r="G177" s="66"/>
      <c r="H177" s="66"/>
      <c r="I177" s="66"/>
      <c r="J177" s="66"/>
      <c r="K177" s="66"/>
      <c r="L177" s="66"/>
      <c r="M177" s="66"/>
      <c r="N177" s="66"/>
      <c r="O177" s="66"/>
      <c r="P177" s="66"/>
      <c r="Q177" s="66"/>
      <c r="R177" s="66"/>
      <c r="S177" s="66"/>
      <c r="T177" s="66"/>
      <c r="U177" s="66"/>
      <c r="V177" s="66"/>
      <c r="W177" s="66"/>
      <c r="X177" s="66"/>
      <c r="Y177" s="66"/>
      <c r="Z177" s="66"/>
      <c r="AA177" s="66"/>
      <c r="AB177" s="66"/>
      <c r="AC177" s="66"/>
      <c r="AD177" s="66"/>
      <c r="AE177" s="66"/>
      <c r="AF177" s="66"/>
      <c r="AG177" s="66"/>
      <c r="AH177" s="66"/>
      <c r="AI177" s="66"/>
      <c r="AJ177" s="66"/>
      <c r="AK177" s="66"/>
      <c r="AL177" s="66"/>
      <c r="AM177" s="66"/>
      <c r="AN177" s="66"/>
      <c r="AO177" s="66"/>
      <c r="AP177" s="66"/>
      <c r="AQ177" s="66"/>
      <c r="AR177" s="66"/>
      <c r="AS177" s="66"/>
      <c r="AT177" s="62"/>
      <c r="AU177" s="63"/>
      <c r="AV177" s="63"/>
      <c r="AW177" s="63"/>
      <c r="AX177" s="63"/>
      <c r="AY177" s="63"/>
      <c r="AZ177" s="63"/>
      <c r="BA177" s="63"/>
      <c r="BB177" s="63"/>
      <c r="BC177" s="63"/>
      <c r="BD177" s="63"/>
      <c r="BE177" s="63"/>
      <c r="BF177" s="63"/>
      <c r="BG177" s="63"/>
      <c r="BH177" s="63"/>
      <c r="BI177" s="63"/>
      <c r="BJ177" s="63"/>
      <c r="BK177" s="63"/>
      <c r="BL177" s="63"/>
      <c r="BM177" s="63"/>
    </row>
    <row r="178" spans="1:65" ht="22.5" customHeight="1" x14ac:dyDescent="0.2">
      <c r="A178" s="29">
        <v>169</v>
      </c>
      <c r="B178" s="64"/>
      <c r="C178" s="24"/>
      <c r="D178" s="58"/>
      <c r="E178" s="24"/>
      <c r="F178" s="65"/>
      <c r="G178" s="66"/>
      <c r="H178" s="66"/>
      <c r="I178" s="66"/>
      <c r="J178" s="66"/>
      <c r="K178" s="66"/>
      <c r="L178" s="66"/>
      <c r="M178" s="66"/>
      <c r="N178" s="66"/>
      <c r="O178" s="66"/>
      <c r="P178" s="66"/>
      <c r="Q178" s="66"/>
      <c r="R178" s="66"/>
      <c r="S178" s="66"/>
      <c r="T178" s="66"/>
      <c r="U178" s="66"/>
      <c r="V178" s="66"/>
      <c r="W178" s="66"/>
      <c r="X178" s="66"/>
      <c r="Y178" s="66"/>
      <c r="Z178" s="66"/>
      <c r="AA178" s="66"/>
      <c r="AB178" s="66"/>
      <c r="AC178" s="66"/>
      <c r="AD178" s="66"/>
      <c r="AE178" s="66"/>
      <c r="AF178" s="66"/>
      <c r="AG178" s="66"/>
      <c r="AH178" s="66"/>
      <c r="AI178" s="66"/>
      <c r="AJ178" s="66"/>
      <c r="AK178" s="66"/>
      <c r="AL178" s="66"/>
      <c r="AM178" s="66"/>
      <c r="AN178" s="66"/>
      <c r="AO178" s="66"/>
      <c r="AP178" s="66"/>
      <c r="AQ178" s="66"/>
      <c r="AR178" s="66"/>
      <c r="AS178" s="66"/>
      <c r="AT178" s="62"/>
      <c r="AU178" s="63"/>
      <c r="AV178" s="63"/>
      <c r="AW178" s="63"/>
      <c r="AX178" s="63"/>
      <c r="AY178" s="63"/>
      <c r="AZ178" s="63"/>
      <c r="BA178" s="63"/>
      <c r="BB178" s="63"/>
      <c r="BC178" s="63"/>
      <c r="BD178" s="63"/>
      <c r="BE178" s="63"/>
      <c r="BF178" s="63"/>
      <c r="BG178" s="63"/>
      <c r="BH178" s="63"/>
      <c r="BI178" s="63"/>
      <c r="BJ178" s="63"/>
      <c r="BK178" s="63"/>
      <c r="BL178" s="63"/>
      <c r="BM178" s="63"/>
    </row>
    <row r="179" spans="1:65" ht="22.5" customHeight="1" x14ac:dyDescent="0.2">
      <c r="A179" s="29">
        <v>170</v>
      </c>
      <c r="B179" s="64"/>
      <c r="C179" s="24"/>
      <c r="D179" s="58"/>
      <c r="E179" s="24"/>
      <c r="F179" s="67"/>
      <c r="G179" s="68"/>
      <c r="H179" s="68"/>
      <c r="I179" s="68"/>
      <c r="J179" s="68"/>
      <c r="K179" s="68"/>
      <c r="L179" s="68"/>
      <c r="M179" s="68"/>
      <c r="N179" s="68"/>
      <c r="O179" s="68"/>
      <c r="P179" s="68"/>
      <c r="Q179" s="68"/>
      <c r="R179" s="68"/>
      <c r="S179" s="68"/>
      <c r="T179" s="68"/>
      <c r="U179" s="68"/>
      <c r="V179" s="68"/>
      <c r="W179" s="68"/>
      <c r="X179" s="68"/>
      <c r="Y179" s="68"/>
      <c r="Z179" s="68"/>
      <c r="AA179" s="68"/>
      <c r="AB179" s="68"/>
      <c r="AC179" s="68"/>
      <c r="AD179" s="68"/>
      <c r="AE179" s="68"/>
      <c r="AF179" s="68"/>
      <c r="AG179" s="68"/>
      <c r="AH179" s="68"/>
      <c r="AI179" s="68"/>
      <c r="AJ179" s="68"/>
      <c r="AK179" s="68"/>
      <c r="AL179" s="68"/>
      <c r="AM179" s="68"/>
      <c r="AN179" s="68"/>
      <c r="AO179" s="68"/>
      <c r="AP179" s="68"/>
      <c r="AQ179" s="68"/>
      <c r="AR179" s="68"/>
      <c r="AS179" s="68"/>
      <c r="AT179" s="62"/>
      <c r="AU179" s="63"/>
      <c r="AV179" s="63"/>
      <c r="AW179" s="63"/>
      <c r="AX179" s="63"/>
      <c r="AY179" s="63"/>
      <c r="AZ179" s="63"/>
      <c r="BA179" s="63"/>
      <c r="BB179" s="63"/>
      <c r="BC179" s="63"/>
      <c r="BD179" s="63"/>
      <c r="BE179" s="63"/>
      <c r="BF179" s="63"/>
      <c r="BG179" s="63"/>
      <c r="BH179" s="63"/>
      <c r="BI179" s="63"/>
      <c r="BJ179" s="63"/>
      <c r="BK179" s="63"/>
      <c r="BL179" s="63"/>
      <c r="BM179" s="63"/>
    </row>
    <row r="180" spans="1:65" ht="22.5" customHeight="1" x14ac:dyDescent="0.2">
      <c r="A180" s="29">
        <v>171</v>
      </c>
      <c r="B180" s="64"/>
      <c r="C180" s="24"/>
      <c r="D180" s="58"/>
      <c r="E180" s="24"/>
      <c r="F180" s="65"/>
      <c r="G180" s="66"/>
      <c r="H180" s="66"/>
      <c r="I180" s="66"/>
      <c r="J180" s="66"/>
      <c r="K180" s="66"/>
      <c r="L180" s="66"/>
      <c r="M180" s="66"/>
      <c r="N180" s="66"/>
      <c r="O180" s="66"/>
      <c r="P180" s="66"/>
      <c r="Q180" s="66"/>
      <c r="R180" s="66"/>
      <c r="S180" s="66"/>
      <c r="T180" s="66"/>
      <c r="U180" s="66"/>
      <c r="V180" s="66"/>
      <c r="W180" s="66"/>
      <c r="X180" s="66"/>
      <c r="Y180" s="66"/>
      <c r="Z180" s="66"/>
      <c r="AA180" s="66"/>
      <c r="AB180" s="66"/>
      <c r="AC180" s="66"/>
      <c r="AD180" s="66"/>
      <c r="AE180" s="66"/>
      <c r="AF180" s="66"/>
      <c r="AG180" s="66"/>
      <c r="AH180" s="66"/>
      <c r="AI180" s="66"/>
      <c r="AJ180" s="66"/>
      <c r="AK180" s="66"/>
      <c r="AL180" s="66"/>
      <c r="AM180" s="66"/>
      <c r="AN180" s="66"/>
      <c r="AO180" s="66"/>
      <c r="AP180" s="66"/>
      <c r="AQ180" s="66"/>
      <c r="AR180" s="66"/>
      <c r="AS180" s="66"/>
      <c r="AT180" s="62"/>
      <c r="AU180" s="63"/>
      <c r="AV180" s="63"/>
      <c r="AW180" s="63"/>
      <c r="AX180" s="63"/>
      <c r="AY180" s="63"/>
      <c r="AZ180" s="63"/>
      <c r="BA180" s="63"/>
      <c r="BB180" s="63"/>
      <c r="BC180" s="63"/>
      <c r="BD180" s="63"/>
      <c r="BE180" s="63"/>
      <c r="BF180" s="63"/>
      <c r="BG180" s="63"/>
      <c r="BH180" s="63"/>
      <c r="BI180" s="63"/>
      <c r="BJ180" s="63"/>
      <c r="BK180" s="63"/>
      <c r="BL180" s="63"/>
      <c r="BM180" s="63"/>
    </row>
    <row r="181" spans="1:65" ht="22.5" customHeight="1" x14ac:dyDescent="0.2">
      <c r="A181" s="29">
        <v>172</v>
      </c>
      <c r="B181" s="64"/>
      <c r="C181" s="24"/>
      <c r="D181" s="58"/>
      <c r="E181" s="24"/>
      <c r="F181" s="65"/>
      <c r="G181" s="66"/>
      <c r="H181" s="66"/>
      <c r="I181" s="66"/>
      <c r="J181" s="66"/>
      <c r="K181" s="66"/>
      <c r="L181" s="66"/>
      <c r="M181" s="66"/>
      <c r="N181" s="66"/>
      <c r="O181" s="66"/>
      <c r="P181" s="66"/>
      <c r="Q181" s="66"/>
      <c r="R181" s="66"/>
      <c r="S181" s="66"/>
      <c r="T181" s="66"/>
      <c r="U181" s="66"/>
      <c r="V181" s="66"/>
      <c r="W181" s="66"/>
      <c r="X181" s="66"/>
      <c r="Y181" s="66"/>
      <c r="Z181" s="66"/>
      <c r="AA181" s="66"/>
      <c r="AB181" s="66"/>
      <c r="AC181" s="66"/>
      <c r="AD181" s="66"/>
      <c r="AE181" s="66"/>
      <c r="AF181" s="66"/>
      <c r="AG181" s="66"/>
      <c r="AH181" s="66"/>
      <c r="AI181" s="66"/>
      <c r="AJ181" s="66"/>
      <c r="AK181" s="66"/>
      <c r="AL181" s="66"/>
      <c r="AM181" s="66"/>
      <c r="AN181" s="66"/>
      <c r="AO181" s="66"/>
      <c r="AP181" s="66"/>
      <c r="AQ181" s="66"/>
      <c r="AR181" s="66"/>
      <c r="AS181" s="66"/>
      <c r="AT181" s="62"/>
      <c r="AU181" s="63"/>
      <c r="AV181" s="63"/>
      <c r="AW181" s="63"/>
      <c r="AX181" s="63"/>
      <c r="AY181" s="63"/>
      <c r="AZ181" s="63"/>
      <c r="BA181" s="63"/>
      <c r="BB181" s="63"/>
      <c r="BC181" s="63"/>
      <c r="BD181" s="63"/>
      <c r="BE181" s="63"/>
      <c r="BF181" s="63"/>
      <c r="BG181" s="63"/>
      <c r="BH181" s="63"/>
      <c r="BI181" s="63"/>
      <c r="BJ181" s="63"/>
      <c r="BK181" s="63"/>
      <c r="BL181" s="63"/>
      <c r="BM181" s="63"/>
    </row>
    <row r="182" spans="1:65" ht="22.5" customHeight="1" x14ac:dyDescent="0.2">
      <c r="A182" s="29">
        <v>173</v>
      </c>
      <c r="B182" s="64"/>
      <c r="C182" s="24"/>
      <c r="D182" s="58"/>
      <c r="E182" s="24"/>
      <c r="F182" s="65"/>
      <c r="G182" s="66"/>
      <c r="H182" s="66"/>
      <c r="I182" s="66"/>
      <c r="J182" s="66"/>
      <c r="K182" s="66"/>
      <c r="L182" s="66"/>
      <c r="M182" s="66"/>
      <c r="N182" s="66"/>
      <c r="O182" s="66"/>
      <c r="P182" s="66"/>
      <c r="Q182" s="66"/>
      <c r="R182" s="66"/>
      <c r="S182" s="66"/>
      <c r="T182" s="66"/>
      <c r="U182" s="66"/>
      <c r="V182" s="66"/>
      <c r="W182" s="66"/>
      <c r="X182" s="66"/>
      <c r="Y182" s="66"/>
      <c r="Z182" s="66"/>
      <c r="AA182" s="66"/>
      <c r="AB182" s="66"/>
      <c r="AC182" s="66"/>
      <c r="AD182" s="66"/>
      <c r="AE182" s="66"/>
      <c r="AF182" s="66"/>
      <c r="AG182" s="66"/>
      <c r="AH182" s="66"/>
      <c r="AI182" s="66"/>
      <c r="AJ182" s="66"/>
      <c r="AK182" s="66"/>
      <c r="AL182" s="66"/>
      <c r="AM182" s="66"/>
      <c r="AN182" s="66"/>
      <c r="AO182" s="66"/>
      <c r="AP182" s="66"/>
      <c r="AQ182" s="66"/>
      <c r="AR182" s="66"/>
      <c r="AS182" s="66"/>
      <c r="AT182" s="62"/>
      <c r="AU182" s="63"/>
      <c r="AV182" s="63"/>
      <c r="AW182" s="63"/>
      <c r="AX182" s="63"/>
      <c r="AY182" s="63"/>
      <c r="AZ182" s="63"/>
      <c r="BA182" s="63"/>
      <c r="BB182" s="63"/>
      <c r="BC182" s="63"/>
      <c r="BD182" s="63"/>
      <c r="BE182" s="63"/>
      <c r="BF182" s="63"/>
      <c r="BG182" s="63"/>
      <c r="BH182" s="63"/>
      <c r="BI182" s="63"/>
      <c r="BJ182" s="63"/>
      <c r="BK182" s="63"/>
      <c r="BL182" s="63"/>
      <c r="BM182" s="63"/>
    </row>
    <row r="183" spans="1:65" ht="22.5" customHeight="1" x14ac:dyDescent="0.2">
      <c r="A183" s="29">
        <v>174</v>
      </c>
      <c r="B183" s="64"/>
      <c r="C183" s="24"/>
      <c r="D183" s="58"/>
      <c r="E183" s="24"/>
      <c r="F183" s="65"/>
      <c r="G183" s="66"/>
      <c r="H183" s="66"/>
      <c r="I183" s="66"/>
      <c r="J183" s="66"/>
      <c r="K183" s="66"/>
      <c r="L183" s="66"/>
      <c r="M183" s="66"/>
      <c r="N183" s="66"/>
      <c r="O183" s="66"/>
      <c r="P183" s="66"/>
      <c r="Q183" s="66"/>
      <c r="R183" s="66"/>
      <c r="S183" s="66"/>
      <c r="T183" s="66"/>
      <c r="U183" s="66"/>
      <c r="V183" s="66"/>
      <c r="W183" s="66"/>
      <c r="X183" s="66"/>
      <c r="Y183" s="66"/>
      <c r="Z183" s="66"/>
      <c r="AA183" s="66"/>
      <c r="AB183" s="66"/>
      <c r="AC183" s="66"/>
      <c r="AD183" s="66"/>
      <c r="AE183" s="66"/>
      <c r="AF183" s="66"/>
      <c r="AG183" s="66"/>
      <c r="AH183" s="66"/>
      <c r="AI183" s="66"/>
      <c r="AJ183" s="66"/>
      <c r="AK183" s="66"/>
      <c r="AL183" s="66"/>
      <c r="AM183" s="66"/>
      <c r="AN183" s="66"/>
      <c r="AO183" s="66"/>
      <c r="AP183" s="66"/>
      <c r="AQ183" s="66"/>
      <c r="AR183" s="66"/>
      <c r="AS183" s="66"/>
      <c r="AT183" s="62"/>
      <c r="AU183" s="63"/>
      <c r="AV183" s="63"/>
      <c r="AW183" s="63"/>
      <c r="AX183" s="63"/>
      <c r="AY183" s="63"/>
      <c r="AZ183" s="63"/>
      <c r="BA183" s="63"/>
      <c r="BB183" s="63"/>
      <c r="BC183" s="63"/>
      <c r="BD183" s="63"/>
      <c r="BE183" s="63"/>
      <c r="BF183" s="63"/>
      <c r="BG183" s="63"/>
      <c r="BH183" s="63"/>
      <c r="BI183" s="63"/>
      <c r="BJ183" s="63"/>
      <c r="BK183" s="63"/>
      <c r="BL183" s="63"/>
      <c r="BM183" s="63"/>
    </row>
    <row r="184" spans="1:65" ht="22.5" customHeight="1" x14ac:dyDescent="0.2">
      <c r="A184" s="29">
        <v>175</v>
      </c>
      <c r="B184" s="64"/>
      <c r="C184" s="24"/>
      <c r="D184" s="58"/>
      <c r="E184" s="24"/>
      <c r="F184" s="65"/>
      <c r="G184" s="66"/>
      <c r="H184" s="66"/>
      <c r="I184" s="66"/>
      <c r="J184" s="66"/>
      <c r="K184" s="66"/>
      <c r="L184" s="66"/>
      <c r="M184" s="66"/>
      <c r="N184" s="66"/>
      <c r="O184" s="66"/>
      <c r="P184" s="66"/>
      <c r="Q184" s="66"/>
      <c r="R184" s="66"/>
      <c r="S184" s="66"/>
      <c r="T184" s="66"/>
      <c r="U184" s="66"/>
      <c r="V184" s="66"/>
      <c r="W184" s="66"/>
      <c r="X184" s="66"/>
      <c r="Y184" s="66"/>
      <c r="Z184" s="66"/>
      <c r="AA184" s="66"/>
      <c r="AB184" s="66"/>
      <c r="AC184" s="66"/>
      <c r="AD184" s="66"/>
      <c r="AE184" s="66"/>
      <c r="AF184" s="66"/>
      <c r="AG184" s="66"/>
      <c r="AH184" s="66"/>
      <c r="AI184" s="66"/>
      <c r="AJ184" s="66"/>
      <c r="AK184" s="66"/>
      <c r="AL184" s="66"/>
      <c r="AM184" s="66"/>
      <c r="AN184" s="66"/>
      <c r="AO184" s="66"/>
      <c r="AP184" s="66"/>
      <c r="AQ184" s="66"/>
      <c r="AR184" s="66"/>
      <c r="AS184" s="66"/>
      <c r="AT184" s="62"/>
      <c r="AU184" s="63"/>
      <c r="AV184" s="63"/>
      <c r="AW184" s="63"/>
      <c r="AX184" s="63"/>
      <c r="AY184" s="63"/>
      <c r="AZ184" s="63"/>
      <c r="BA184" s="63"/>
      <c r="BB184" s="63"/>
      <c r="BC184" s="63"/>
      <c r="BD184" s="63"/>
      <c r="BE184" s="63"/>
      <c r="BF184" s="63"/>
      <c r="BG184" s="63"/>
      <c r="BH184" s="63"/>
      <c r="BI184" s="63"/>
      <c r="BJ184" s="63"/>
      <c r="BK184" s="63"/>
      <c r="BL184" s="63"/>
      <c r="BM184" s="63"/>
    </row>
    <row r="185" spans="1:65" ht="22.5" customHeight="1" x14ac:dyDescent="0.2">
      <c r="A185" s="29">
        <v>176</v>
      </c>
      <c r="B185" s="64"/>
      <c r="C185" s="24"/>
      <c r="D185" s="58"/>
      <c r="E185" s="24"/>
      <c r="F185" s="65"/>
      <c r="G185" s="66"/>
      <c r="H185" s="66"/>
      <c r="I185" s="66"/>
      <c r="J185" s="66"/>
      <c r="K185" s="66"/>
      <c r="L185" s="66"/>
      <c r="M185" s="66"/>
      <c r="N185" s="66"/>
      <c r="O185" s="66"/>
      <c r="P185" s="66"/>
      <c r="Q185" s="66"/>
      <c r="R185" s="66"/>
      <c r="S185" s="66"/>
      <c r="T185" s="66"/>
      <c r="U185" s="66"/>
      <c r="V185" s="66"/>
      <c r="W185" s="66"/>
      <c r="X185" s="66"/>
      <c r="Y185" s="66"/>
      <c r="Z185" s="66"/>
      <c r="AA185" s="66"/>
      <c r="AB185" s="66"/>
      <c r="AC185" s="66"/>
      <c r="AD185" s="66"/>
      <c r="AE185" s="66"/>
      <c r="AF185" s="66"/>
      <c r="AG185" s="66"/>
      <c r="AH185" s="66"/>
      <c r="AI185" s="66"/>
      <c r="AJ185" s="66"/>
      <c r="AK185" s="66"/>
      <c r="AL185" s="66"/>
      <c r="AM185" s="66"/>
      <c r="AN185" s="66"/>
      <c r="AO185" s="66"/>
      <c r="AP185" s="66"/>
      <c r="AQ185" s="66"/>
      <c r="AR185" s="66"/>
      <c r="AS185" s="66"/>
      <c r="AT185" s="62"/>
      <c r="AU185" s="63"/>
      <c r="AV185" s="63"/>
      <c r="AW185" s="63"/>
      <c r="AX185" s="63"/>
      <c r="AY185" s="63"/>
      <c r="AZ185" s="63"/>
      <c r="BA185" s="63"/>
      <c r="BB185" s="63"/>
      <c r="BC185" s="63"/>
      <c r="BD185" s="63"/>
      <c r="BE185" s="63"/>
      <c r="BF185" s="63"/>
      <c r="BG185" s="63"/>
      <c r="BH185" s="63"/>
      <c r="BI185" s="63"/>
      <c r="BJ185" s="63"/>
      <c r="BK185" s="63"/>
      <c r="BL185" s="63"/>
      <c r="BM185" s="63"/>
    </row>
    <row r="186" spans="1:65" ht="22.5" customHeight="1" x14ac:dyDescent="0.2">
      <c r="A186" s="29">
        <v>177</v>
      </c>
      <c r="B186" s="64"/>
      <c r="C186" s="24"/>
      <c r="D186" s="58"/>
      <c r="E186" s="24"/>
      <c r="F186" s="65"/>
      <c r="G186" s="66"/>
      <c r="H186" s="66"/>
      <c r="I186" s="66"/>
      <c r="J186" s="66"/>
      <c r="K186" s="66"/>
      <c r="L186" s="66"/>
      <c r="M186" s="66"/>
      <c r="N186" s="66"/>
      <c r="O186" s="66"/>
      <c r="P186" s="66"/>
      <c r="Q186" s="66"/>
      <c r="R186" s="66"/>
      <c r="S186" s="66"/>
      <c r="T186" s="66"/>
      <c r="U186" s="66"/>
      <c r="V186" s="66"/>
      <c r="W186" s="66"/>
      <c r="X186" s="66"/>
      <c r="Y186" s="66"/>
      <c r="Z186" s="66"/>
      <c r="AA186" s="66"/>
      <c r="AB186" s="66"/>
      <c r="AC186" s="66"/>
      <c r="AD186" s="66"/>
      <c r="AE186" s="66"/>
      <c r="AF186" s="66"/>
      <c r="AG186" s="66"/>
      <c r="AH186" s="66"/>
      <c r="AI186" s="66"/>
      <c r="AJ186" s="66"/>
      <c r="AK186" s="66"/>
      <c r="AL186" s="66"/>
      <c r="AM186" s="66"/>
      <c r="AN186" s="66"/>
      <c r="AO186" s="66"/>
      <c r="AP186" s="66"/>
      <c r="AQ186" s="66"/>
      <c r="AR186" s="66"/>
      <c r="AS186" s="66"/>
      <c r="AT186" s="62"/>
      <c r="AU186" s="63"/>
      <c r="AV186" s="63"/>
      <c r="AW186" s="63"/>
      <c r="AX186" s="63"/>
      <c r="AY186" s="63"/>
      <c r="AZ186" s="63"/>
      <c r="BA186" s="63"/>
      <c r="BB186" s="63"/>
      <c r="BC186" s="63"/>
      <c r="BD186" s="63"/>
      <c r="BE186" s="63"/>
      <c r="BF186" s="63"/>
      <c r="BG186" s="63"/>
      <c r="BH186" s="63"/>
      <c r="BI186" s="63"/>
      <c r="BJ186" s="63"/>
      <c r="BK186" s="63"/>
      <c r="BL186" s="63"/>
      <c r="BM186" s="63"/>
    </row>
    <row r="187" spans="1:65" ht="22.5" customHeight="1" x14ac:dyDescent="0.2">
      <c r="A187" s="29">
        <v>178</v>
      </c>
      <c r="B187" s="64"/>
      <c r="C187" s="24"/>
      <c r="D187" s="58"/>
      <c r="E187" s="24"/>
      <c r="F187" s="65"/>
      <c r="G187" s="66"/>
      <c r="H187" s="66"/>
      <c r="I187" s="66"/>
      <c r="J187" s="66"/>
      <c r="K187" s="66"/>
      <c r="L187" s="66"/>
      <c r="M187" s="66"/>
      <c r="N187" s="66"/>
      <c r="O187" s="66"/>
      <c r="P187" s="66"/>
      <c r="Q187" s="66"/>
      <c r="R187" s="66"/>
      <c r="S187" s="66"/>
      <c r="T187" s="66"/>
      <c r="U187" s="66"/>
      <c r="V187" s="66"/>
      <c r="W187" s="66"/>
      <c r="X187" s="66"/>
      <c r="Y187" s="66"/>
      <c r="Z187" s="66"/>
      <c r="AA187" s="66"/>
      <c r="AB187" s="66"/>
      <c r="AC187" s="66"/>
      <c r="AD187" s="66"/>
      <c r="AE187" s="66"/>
      <c r="AF187" s="66"/>
      <c r="AG187" s="66"/>
      <c r="AH187" s="66"/>
      <c r="AI187" s="66"/>
      <c r="AJ187" s="66"/>
      <c r="AK187" s="66"/>
      <c r="AL187" s="66"/>
      <c r="AM187" s="66"/>
      <c r="AN187" s="66"/>
      <c r="AO187" s="66"/>
      <c r="AP187" s="66"/>
      <c r="AQ187" s="66"/>
      <c r="AR187" s="66"/>
      <c r="AS187" s="66"/>
      <c r="AT187" s="62"/>
      <c r="AU187" s="63"/>
      <c r="AV187" s="63"/>
      <c r="AW187" s="63"/>
      <c r="AX187" s="63"/>
      <c r="AY187" s="63"/>
      <c r="AZ187" s="63"/>
      <c r="BA187" s="63"/>
      <c r="BB187" s="63"/>
      <c r="BC187" s="63"/>
      <c r="BD187" s="63"/>
      <c r="BE187" s="63"/>
      <c r="BF187" s="63"/>
      <c r="BG187" s="63"/>
      <c r="BH187" s="63"/>
      <c r="BI187" s="63"/>
      <c r="BJ187" s="63"/>
      <c r="BK187" s="63"/>
      <c r="BL187" s="63"/>
      <c r="BM187" s="63"/>
    </row>
    <row r="188" spans="1:65" ht="22.5" customHeight="1" x14ac:dyDescent="0.2">
      <c r="A188" s="29">
        <v>179</v>
      </c>
      <c r="B188" s="64"/>
      <c r="C188" s="24"/>
      <c r="D188" s="58"/>
      <c r="E188" s="24"/>
      <c r="F188" s="65"/>
      <c r="G188" s="66"/>
      <c r="H188" s="66"/>
      <c r="I188" s="66"/>
      <c r="J188" s="66"/>
      <c r="K188" s="66"/>
      <c r="L188" s="66"/>
      <c r="M188" s="66"/>
      <c r="N188" s="66"/>
      <c r="O188" s="66"/>
      <c r="P188" s="66"/>
      <c r="Q188" s="66"/>
      <c r="R188" s="66"/>
      <c r="S188" s="66"/>
      <c r="T188" s="66"/>
      <c r="U188" s="66"/>
      <c r="V188" s="66"/>
      <c r="W188" s="66"/>
      <c r="X188" s="66"/>
      <c r="Y188" s="66"/>
      <c r="Z188" s="66"/>
      <c r="AA188" s="66"/>
      <c r="AB188" s="66"/>
      <c r="AC188" s="66"/>
      <c r="AD188" s="66"/>
      <c r="AE188" s="66"/>
      <c r="AF188" s="66"/>
      <c r="AG188" s="66"/>
      <c r="AH188" s="66"/>
      <c r="AI188" s="66"/>
      <c r="AJ188" s="66"/>
      <c r="AK188" s="66"/>
      <c r="AL188" s="66"/>
      <c r="AM188" s="66"/>
      <c r="AN188" s="66"/>
      <c r="AO188" s="66"/>
      <c r="AP188" s="66"/>
      <c r="AQ188" s="66"/>
      <c r="AR188" s="66"/>
      <c r="AS188" s="66"/>
      <c r="AT188" s="62"/>
      <c r="AU188" s="63"/>
      <c r="AV188" s="63"/>
      <c r="AW188" s="63"/>
      <c r="AX188" s="63"/>
      <c r="AY188" s="63"/>
      <c r="AZ188" s="63"/>
      <c r="BA188" s="63"/>
      <c r="BB188" s="63"/>
      <c r="BC188" s="63"/>
      <c r="BD188" s="63"/>
      <c r="BE188" s="63"/>
      <c r="BF188" s="63"/>
      <c r="BG188" s="63"/>
      <c r="BH188" s="63"/>
      <c r="BI188" s="63"/>
      <c r="BJ188" s="63"/>
      <c r="BK188" s="63"/>
      <c r="BL188" s="63"/>
      <c r="BM188" s="63"/>
    </row>
    <row r="189" spans="1:65" ht="22.5" customHeight="1" x14ac:dyDescent="0.2">
      <c r="A189" s="29">
        <v>180</v>
      </c>
      <c r="B189" s="64"/>
      <c r="C189" s="24"/>
      <c r="D189" s="58"/>
      <c r="E189" s="24"/>
      <c r="F189" s="65"/>
      <c r="G189" s="66"/>
      <c r="H189" s="66"/>
      <c r="I189" s="66"/>
      <c r="J189" s="66"/>
      <c r="K189" s="66"/>
      <c r="L189" s="66"/>
      <c r="M189" s="66"/>
      <c r="N189" s="66"/>
      <c r="O189" s="66"/>
      <c r="P189" s="66"/>
      <c r="Q189" s="66"/>
      <c r="R189" s="66"/>
      <c r="S189" s="66"/>
      <c r="T189" s="66"/>
      <c r="U189" s="66"/>
      <c r="V189" s="66"/>
      <c r="W189" s="66"/>
      <c r="X189" s="66"/>
      <c r="Y189" s="66"/>
      <c r="Z189" s="66"/>
      <c r="AA189" s="66"/>
      <c r="AB189" s="66"/>
      <c r="AC189" s="66"/>
      <c r="AD189" s="66"/>
      <c r="AE189" s="66"/>
      <c r="AF189" s="66"/>
      <c r="AG189" s="66"/>
      <c r="AH189" s="66"/>
      <c r="AI189" s="66"/>
      <c r="AJ189" s="66"/>
      <c r="AK189" s="66"/>
      <c r="AL189" s="66"/>
      <c r="AM189" s="66"/>
      <c r="AN189" s="66"/>
      <c r="AO189" s="66"/>
      <c r="AP189" s="66"/>
      <c r="AQ189" s="66"/>
      <c r="AR189" s="66"/>
      <c r="AS189" s="66"/>
      <c r="AT189" s="62"/>
      <c r="AU189" s="63"/>
      <c r="AV189" s="63"/>
      <c r="AW189" s="63"/>
      <c r="AX189" s="63"/>
      <c r="AY189" s="63"/>
      <c r="AZ189" s="63"/>
      <c r="BA189" s="63"/>
      <c r="BB189" s="63"/>
      <c r="BC189" s="63"/>
      <c r="BD189" s="63"/>
      <c r="BE189" s="63"/>
      <c r="BF189" s="63"/>
      <c r="BG189" s="63"/>
      <c r="BH189" s="63"/>
      <c r="BI189" s="63"/>
      <c r="BJ189" s="63"/>
      <c r="BK189" s="63"/>
      <c r="BL189" s="63"/>
      <c r="BM189" s="63"/>
    </row>
    <row r="190" spans="1:65" ht="22.5" customHeight="1" x14ac:dyDescent="0.2">
      <c r="A190" s="29">
        <v>181</v>
      </c>
      <c r="B190" s="64"/>
      <c r="C190" s="24"/>
      <c r="D190" s="58"/>
      <c r="E190" s="24"/>
      <c r="F190" s="65"/>
      <c r="G190" s="66"/>
      <c r="H190" s="66"/>
      <c r="I190" s="66"/>
      <c r="J190" s="66"/>
      <c r="K190" s="66"/>
      <c r="L190" s="66"/>
      <c r="M190" s="66"/>
      <c r="N190" s="66"/>
      <c r="O190" s="66"/>
      <c r="P190" s="66"/>
      <c r="Q190" s="66"/>
      <c r="R190" s="66"/>
      <c r="S190" s="66"/>
      <c r="T190" s="66"/>
      <c r="U190" s="66"/>
      <c r="V190" s="66"/>
      <c r="W190" s="66"/>
      <c r="X190" s="66"/>
      <c r="Y190" s="66"/>
      <c r="Z190" s="66"/>
      <c r="AA190" s="66"/>
      <c r="AB190" s="66"/>
      <c r="AC190" s="66"/>
      <c r="AD190" s="66"/>
      <c r="AE190" s="66"/>
      <c r="AF190" s="66"/>
      <c r="AG190" s="66"/>
      <c r="AH190" s="66"/>
      <c r="AI190" s="66"/>
      <c r="AJ190" s="66"/>
      <c r="AK190" s="66"/>
      <c r="AL190" s="66"/>
      <c r="AM190" s="66"/>
      <c r="AN190" s="66"/>
      <c r="AO190" s="66"/>
      <c r="AP190" s="66"/>
      <c r="AQ190" s="66"/>
      <c r="AR190" s="66"/>
      <c r="AS190" s="66"/>
      <c r="AT190" s="62"/>
      <c r="AU190" s="63"/>
      <c r="AV190" s="63"/>
      <c r="AW190" s="63"/>
      <c r="AX190" s="63"/>
      <c r="AY190" s="63"/>
      <c r="AZ190" s="63"/>
      <c r="BA190" s="63"/>
      <c r="BB190" s="63"/>
      <c r="BC190" s="63"/>
      <c r="BD190" s="63"/>
      <c r="BE190" s="63"/>
      <c r="BF190" s="63"/>
      <c r="BG190" s="63"/>
      <c r="BH190" s="63"/>
      <c r="BI190" s="63"/>
      <c r="BJ190" s="63"/>
      <c r="BK190" s="63"/>
      <c r="BL190" s="63"/>
      <c r="BM190" s="63"/>
    </row>
    <row r="191" spans="1:65" ht="22.5" customHeight="1" x14ac:dyDescent="0.2">
      <c r="A191" s="29">
        <v>182</v>
      </c>
      <c r="B191" s="64"/>
      <c r="C191" s="24"/>
      <c r="D191" s="58"/>
      <c r="E191" s="24"/>
      <c r="F191" s="65"/>
      <c r="G191" s="66"/>
      <c r="H191" s="66"/>
      <c r="I191" s="66"/>
      <c r="J191" s="66"/>
      <c r="K191" s="66"/>
      <c r="L191" s="66"/>
      <c r="M191" s="66"/>
      <c r="N191" s="66"/>
      <c r="O191" s="66"/>
      <c r="P191" s="66"/>
      <c r="Q191" s="66"/>
      <c r="R191" s="66"/>
      <c r="S191" s="66"/>
      <c r="T191" s="66"/>
      <c r="U191" s="66"/>
      <c r="V191" s="66"/>
      <c r="W191" s="66"/>
      <c r="X191" s="66"/>
      <c r="Y191" s="66"/>
      <c r="Z191" s="66"/>
      <c r="AA191" s="66"/>
      <c r="AB191" s="66"/>
      <c r="AC191" s="66"/>
      <c r="AD191" s="66"/>
      <c r="AE191" s="66"/>
      <c r="AF191" s="66"/>
      <c r="AG191" s="66"/>
      <c r="AH191" s="66"/>
      <c r="AI191" s="66"/>
      <c r="AJ191" s="66"/>
      <c r="AK191" s="66"/>
      <c r="AL191" s="66"/>
      <c r="AM191" s="66"/>
      <c r="AN191" s="66"/>
      <c r="AO191" s="66"/>
      <c r="AP191" s="66"/>
      <c r="AQ191" s="66"/>
      <c r="AR191" s="66"/>
      <c r="AS191" s="66"/>
      <c r="AT191" s="62"/>
      <c r="AU191" s="63"/>
      <c r="AV191" s="63"/>
      <c r="AW191" s="63"/>
      <c r="AX191" s="63"/>
      <c r="AY191" s="63"/>
      <c r="AZ191" s="63"/>
      <c r="BA191" s="63"/>
      <c r="BB191" s="63"/>
      <c r="BC191" s="63"/>
      <c r="BD191" s="63"/>
      <c r="BE191" s="63"/>
      <c r="BF191" s="63"/>
      <c r="BG191" s="63"/>
      <c r="BH191" s="63"/>
      <c r="BI191" s="63"/>
      <c r="BJ191" s="63"/>
      <c r="BK191" s="63"/>
      <c r="BL191" s="63"/>
      <c r="BM191" s="63"/>
    </row>
    <row r="192" spans="1:65" ht="22.5" customHeight="1" x14ac:dyDescent="0.2">
      <c r="A192" s="29">
        <v>183</v>
      </c>
      <c r="B192" s="64"/>
      <c r="C192" s="24"/>
      <c r="D192" s="58"/>
      <c r="E192" s="24"/>
      <c r="F192" s="65"/>
      <c r="G192" s="66"/>
      <c r="H192" s="66"/>
      <c r="I192" s="66"/>
      <c r="J192" s="66"/>
      <c r="K192" s="66"/>
      <c r="L192" s="66"/>
      <c r="M192" s="66"/>
      <c r="N192" s="66"/>
      <c r="O192" s="66"/>
      <c r="P192" s="66"/>
      <c r="Q192" s="66"/>
      <c r="R192" s="66"/>
      <c r="S192" s="66"/>
      <c r="T192" s="66"/>
      <c r="U192" s="66"/>
      <c r="V192" s="66"/>
      <c r="W192" s="66"/>
      <c r="X192" s="66"/>
      <c r="Y192" s="66"/>
      <c r="Z192" s="66"/>
      <c r="AA192" s="66"/>
      <c r="AB192" s="66"/>
      <c r="AC192" s="66"/>
      <c r="AD192" s="66"/>
      <c r="AE192" s="66"/>
      <c r="AF192" s="66"/>
      <c r="AG192" s="66"/>
      <c r="AH192" s="66"/>
      <c r="AI192" s="66"/>
      <c r="AJ192" s="66"/>
      <c r="AK192" s="66"/>
      <c r="AL192" s="66"/>
      <c r="AM192" s="66"/>
      <c r="AN192" s="66"/>
      <c r="AO192" s="66"/>
      <c r="AP192" s="66"/>
      <c r="AQ192" s="66"/>
      <c r="AR192" s="66"/>
      <c r="AS192" s="66"/>
      <c r="AT192" s="62"/>
      <c r="AU192" s="63"/>
      <c r="AV192" s="63"/>
      <c r="AW192" s="63"/>
      <c r="AX192" s="63"/>
      <c r="AY192" s="63"/>
      <c r="AZ192" s="63"/>
      <c r="BA192" s="63"/>
      <c r="BB192" s="63"/>
      <c r="BC192" s="63"/>
      <c r="BD192" s="63"/>
      <c r="BE192" s="63"/>
      <c r="BF192" s="63"/>
      <c r="BG192" s="63"/>
      <c r="BH192" s="63"/>
      <c r="BI192" s="63"/>
      <c r="BJ192" s="63"/>
      <c r="BK192" s="63"/>
      <c r="BL192" s="63"/>
      <c r="BM192" s="63"/>
    </row>
    <row r="193" spans="1:65" ht="22.5" customHeight="1" x14ac:dyDescent="0.2">
      <c r="A193" s="29">
        <v>184</v>
      </c>
      <c r="B193" s="64"/>
      <c r="C193" s="24"/>
      <c r="D193" s="58"/>
      <c r="E193" s="24"/>
      <c r="F193" s="65"/>
      <c r="G193" s="66"/>
      <c r="H193" s="66"/>
      <c r="I193" s="66"/>
      <c r="J193" s="66"/>
      <c r="K193" s="66"/>
      <c r="L193" s="66"/>
      <c r="M193" s="66"/>
      <c r="N193" s="66"/>
      <c r="O193" s="66"/>
      <c r="P193" s="66"/>
      <c r="Q193" s="66"/>
      <c r="R193" s="66"/>
      <c r="S193" s="66"/>
      <c r="T193" s="66"/>
      <c r="U193" s="66"/>
      <c r="V193" s="66"/>
      <c r="W193" s="66"/>
      <c r="X193" s="66"/>
      <c r="Y193" s="66"/>
      <c r="Z193" s="66"/>
      <c r="AA193" s="66"/>
      <c r="AB193" s="66"/>
      <c r="AC193" s="66"/>
      <c r="AD193" s="66"/>
      <c r="AE193" s="66"/>
      <c r="AF193" s="66"/>
      <c r="AG193" s="66"/>
      <c r="AH193" s="66"/>
      <c r="AI193" s="66"/>
      <c r="AJ193" s="66"/>
      <c r="AK193" s="66"/>
      <c r="AL193" s="66"/>
      <c r="AM193" s="66"/>
      <c r="AN193" s="66"/>
      <c r="AO193" s="66"/>
      <c r="AP193" s="66"/>
      <c r="AQ193" s="66"/>
      <c r="AR193" s="66"/>
      <c r="AS193" s="66"/>
      <c r="AT193" s="62"/>
      <c r="AU193" s="63"/>
      <c r="AV193" s="63"/>
      <c r="AW193" s="63"/>
      <c r="AX193" s="63"/>
      <c r="AY193" s="63"/>
      <c r="AZ193" s="63"/>
      <c r="BA193" s="63"/>
      <c r="BB193" s="63"/>
      <c r="BC193" s="63"/>
      <c r="BD193" s="63"/>
      <c r="BE193" s="63"/>
      <c r="BF193" s="63"/>
      <c r="BG193" s="63"/>
      <c r="BH193" s="63"/>
      <c r="BI193" s="63"/>
      <c r="BJ193" s="63"/>
      <c r="BK193" s="63"/>
      <c r="BL193" s="63"/>
      <c r="BM193" s="63"/>
    </row>
    <row r="194" spans="1:65" ht="22.5" customHeight="1" x14ac:dyDescent="0.2">
      <c r="A194" s="29">
        <v>185</v>
      </c>
      <c r="B194" s="64"/>
      <c r="C194" s="24"/>
      <c r="D194" s="58"/>
      <c r="E194" s="24"/>
      <c r="F194" s="65"/>
      <c r="G194" s="66"/>
      <c r="H194" s="66"/>
      <c r="I194" s="66"/>
      <c r="J194" s="66"/>
      <c r="K194" s="66"/>
      <c r="L194" s="66"/>
      <c r="M194" s="66"/>
      <c r="N194" s="66"/>
      <c r="O194" s="66"/>
      <c r="P194" s="66"/>
      <c r="Q194" s="66"/>
      <c r="R194" s="66"/>
      <c r="S194" s="66"/>
      <c r="T194" s="66"/>
      <c r="U194" s="66"/>
      <c r="V194" s="66"/>
      <c r="W194" s="66"/>
      <c r="X194" s="66"/>
      <c r="Y194" s="66"/>
      <c r="Z194" s="66"/>
      <c r="AA194" s="66"/>
      <c r="AB194" s="66"/>
      <c r="AC194" s="66"/>
      <c r="AD194" s="66"/>
      <c r="AE194" s="66"/>
      <c r="AF194" s="66"/>
      <c r="AG194" s="66"/>
      <c r="AH194" s="66"/>
      <c r="AI194" s="66"/>
      <c r="AJ194" s="66"/>
      <c r="AK194" s="66"/>
      <c r="AL194" s="66"/>
      <c r="AM194" s="66"/>
      <c r="AN194" s="66"/>
      <c r="AO194" s="66"/>
      <c r="AP194" s="66"/>
      <c r="AQ194" s="66"/>
      <c r="AR194" s="66"/>
      <c r="AS194" s="66"/>
      <c r="AT194" s="62"/>
      <c r="AU194" s="63"/>
      <c r="AV194" s="63"/>
      <c r="AW194" s="63"/>
      <c r="AX194" s="63"/>
      <c r="AY194" s="63"/>
      <c r="AZ194" s="63"/>
      <c r="BA194" s="63"/>
      <c r="BB194" s="63"/>
      <c r="BC194" s="63"/>
      <c r="BD194" s="63"/>
      <c r="BE194" s="63"/>
      <c r="BF194" s="63"/>
      <c r="BG194" s="63"/>
      <c r="BH194" s="63"/>
      <c r="BI194" s="63"/>
      <c r="BJ194" s="63"/>
      <c r="BK194" s="63"/>
      <c r="BL194" s="63"/>
      <c r="BM194" s="63"/>
    </row>
    <row r="195" spans="1:65" ht="22.5" customHeight="1" x14ac:dyDescent="0.2">
      <c r="A195" s="29">
        <v>186</v>
      </c>
      <c r="B195" s="64"/>
      <c r="C195" s="24"/>
      <c r="D195" s="58"/>
      <c r="E195" s="24"/>
      <c r="F195" s="65"/>
      <c r="G195" s="66"/>
      <c r="H195" s="66"/>
      <c r="I195" s="66"/>
      <c r="J195" s="66"/>
      <c r="K195" s="66"/>
      <c r="L195" s="66"/>
      <c r="M195" s="66"/>
      <c r="N195" s="66"/>
      <c r="O195" s="66"/>
      <c r="P195" s="66"/>
      <c r="Q195" s="66"/>
      <c r="R195" s="66"/>
      <c r="S195" s="66"/>
      <c r="T195" s="66"/>
      <c r="U195" s="66"/>
      <c r="V195" s="66"/>
      <c r="W195" s="66"/>
      <c r="X195" s="66"/>
      <c r="Y195" s="66"/>
      <c r="Z195" s="66"/>
      <c r="AA195" s="66"/>
      <c r="AB195" s="66"/>
      <c r="AC195" s="66"/>
      <c r="AD195" s="66"/>
      <c r="AE195" s="66"/>
      <c r="AF195" s="66"/>
      <c r="AG195" s="66"/>
      <c r="AH195" s="66"/>
      <c r="AI195" s="66"/>
      <c r="AJ195" s="66"/>
      <c r="AK195" s="66"/>
      <c r="AL195" s="66"/>
      <c r="AM195" s="66"/>
      <c r="AN195" s="66"/>
      <c r="AO195" s="66"/>
      <c r="AP195" s="66"/>
      <c r="AQ195" s="66"/>
      <c r="AR195" s="66"/>
      <c r="AS195" s="66"/>
      <c r="AT195" s="62"/>
      <c r="AU195" s="63"/>
      <c r="AV195" s="63"/>
      <c r="AW195" s="63"/>
      <c r="AX195" s="63"/>
      <c r="AY195" s="63"/>
      <c r="AZ195" s="63"/>
      <c r="BA195" s="63"/>
      <c r="BB195" s="63"/>
      <c r="BC195" s="63"/>
      <c r="BD195" s="63"/>
      <c r="BE195" s="63"/>
      <c r="BF195" s="63"/>
      <c r="BG195" s="63"/>
      <c r="BH195" s="63"/>
      <c r="BI195" s="63"/>
      <c r="BJ195" s="63"/>
      <c r="BK195" s="63"/>
      <c r="BL195" s="63"/>
      <c r="BM195" s="63"/>
    </row>
    <row r="196" spans="1:65" ht="22.5" customHeight="1" x14ac:dyDescent="0.2">
      <c r="A196" s="29">
        <v>187</v>
      </c>
      <c r="B196" s="64"/>
      <c r="C196" s="24"/>
      <c r="D196" s="58"/>
      <c r="E196" s="24"/>
      <c r="F196" s="65"/>
      <c r="G196" s="66"/>
      <c r="H196" s="66"/>
      <c r="I196" s="66"/>
      <c r="J196" s="66"/>
      <c r="K196" s="66"/>
      <c r="L196" s="66"/>
      <c r="M196" s="66"/>
      <c r="N196" s="66"/>
      <c r="O196" s="66"/>
      <c r="P196" s="66"/>
      <c r="Q196" s="66"/>
      <c r="R196" s="66"/>
      <c r="S196" s="66"/>
      <c r="T196" s="66"/>
      <c r="U196" s="66"/>
      <c r="V196" s="66"/>
      <c r="W196" s="66"/>
      <c r="X196" s="66"/>
      <c r="Y196" s="66"/>
      <c r="Z196" s="66"/>
      <c r="AA196" s="66"/>
      <c r="AB196" s="66"/>
      <c r="AC196" s="66"/>
      <c r="AD196" s="66"/>
      <c r="AE196" s="66"/>
      <c r="AF196" s="66"/>
      <c r="AG196" s="66"/>
      <c r="AH196" s="66"/>
      <c r="AI196" s="66"/>
      <c r="AJ196" s="66"/>
      <c r="AK196" s="66"/>
      <c r="AL196" s="66"/>
      <c r="AM196" s="66"/>
      <c r="AN196" s="66"/>
      <c r="AO196" s="66"/>
      <c r="AP196" s="66"/>
      <c r="AQ196" s="66"/>
      <c r="AR196" s="66"/>
      <c r="AS196" s="66"/>
      <c r="AT196" s="62"/>
      <c r="AU196" s="63"/>
      <c r="AV196" s="63"/>
      <c r="AW196" s="63"/>
      <c r="AX196" s="63"/>
      <c r="AY196" s="63"/>
      <c r="AZ196" s="63"/>
      <c r="BA196" s="63"/>
      <c r="BB196" s="63"/>
      <c r="BC196" s="63"/>
      <c r="BD196" s="63"/>
      <c r="BE196" s="63"/>
      <c r="BF196" s="63"/>
      <c r="BG196" s="63"/>
      <c r="BH196" s="63"/>
      <c r="BI196" s="63"/>
      <c r="BJ196" s="63"/>
      <c r="BK196" s="63"/>
      <c r="BL196" s="63"/>
      <c r="BM196" s="63"/>
    </row>
    <row r="197" spans="1:65" ht="22.5" customHeight="1" x14ac:dyDescent="0.2">
      <c r="A197" s="29">
        <v>188</v>
      </c>
      <c r="B197" s="64"/>
      <c r="C197" s="24"/>
      <c r="D197" s="58"/>
      <c r="E197" s="24"/>
      <c r="F197" s="65"/>
      <c r="G197" s="66"/>
      <c r="H197" s="66"/>
      <c r="I197" s="66"/>
      <c r="J197" s="66"/>
      <c r="K197" s="66"/>
      <c r="L197" s="66"/>
      <c r="M197" s="66"/>
      <c r="N197" s="66"/>
      <c r="O197" s="66"/>
      <c r="P197" s="66"/>
      <c r="Q197" s="66"/>
      <c r="R197" s="66"/>
      <c r="S197" s="66"/>
      <c r="T197" s="66"/>
      <c r="U197" s="66"/>
      <c r="V197" s="66"/>
      <c r="W197" s="66"/>
      <c r="X197" s="66"/>
      <c r="Y197" s="66"/>
      <c r="Z197" s="66"/>
      <c r="AA197" s="66"/>
      <c r="AB197" s="66"/>
      <c r="AC197" s="66"/>
      <c r="AD197" s="66"/>
      <c r="AE197" s="66"/>
      <c r="AF197" s="66"/>
      <c r="AG197" s="66"/>
      <c r="AH197" s="66"/>
      <c r="AI197" s="66"/>
      <c r="AJ197" s="66"/>
      <c r="AK197" s="66"/>
      <c r="AL197" s="66"/>
      <c r="AM197" s="66"/>
      <c r="AN197" s="66"/>
      <c r="AO197" s="66"/>
      <c r="AP197" s="66"/>
      <c r="AQ197" s="66"/>
      <c r="AR197" s="66"/>
      <c r="AS197" s="66"/>
      <c r="AT197" s="62"/>
      <c r="AU197" s="63"/>
      <c r="AV197" s="63"/>
      <c r="AW197" s="63"/>
      <c r="AX197" s="63"/>
      <c r="AY197" s="63"/>
      <c r="AZ197" s="63"/>
      <c r="BA197" s="63"/>
      <c r="BB197" s="63"/>
      <c r="BC197" s="63"/>
      <c r="BD197" s="63"/>
      <c r="BE197" s="63"/>
      <c r="BF197" s="63"/>
      <c r="BG197" s="63"/>
      <c r="BH197" s="63"/>
      <c r="BI197" s="63"/>
      <c r="BJ197" s="63"/>
      <c r="BK197" s="63"/>
      <c r="BL197" s="63"/>
      <c r="BM197" s="63"/>
    </row>
    <row r="198" spans="1:65" ht="22.5" customHeight="1" x14ac:dyDescent="0.2">
      <c r="A198" s="29">
        <v>189</v>
      </c>
      <c r="B198" s="64"/>
      <c r="C198" s="24"/>
      <c r="D198" s="58"/>
      <c r="E198" s="24"/>
      <c r="F198" s="65"/>
      <c r="G198" s="66"/>
      <c r="H198" s="66"/>
      <c r="I198" s="66"/>
      <c r="J198" s="66"/>
      <c r="K198" s="66"/>
      <c r="L198" s="66"/>
      <c r="M198" s="66"/>
      <c r="N198" s="66"/>
      <c r="O198" s="66"/>
      <c r="P198" s="66"/>
      <c r="Q198" s="66"/>
      <c r="R198" s="66"/>
      <c r="S198" s="66"/>
      <c r="T198" s="66"/>
      <c r="U198" s="66"/>
      <c r="V198" s="66"/>
      <c r="W198" s="66"/>
      <c r="X198" s="66"/>
      <c r="Y198" s="66"/>
      <c r="Z198" s="66"/>
      <c r="AA198" s="66"/>
      <c r="AB198" s="66"/>
      <c r="AC198" s="66"/>
      <c r="AD198" s="66"/>
      <c r="AE198" s="66"/>
      <c r="AF198" s="66"/>
      <c r="AG198" s="66"/>
      <c r="AH198" s="66"/>
      <c r="AI198" s="66"/>
      <c r="AJ198" s="66"/>
      <c r="AK198" s="66"/>
      <c r="AL198" s="66"/>
      <c r="AM198" s="66"/>
      <c r="AN198" s="66"/>
      <c r="AO198" s="66"/>
      <c r="AP198" s="66"/>
      <c r="AQ198" s="66"/>
      <c r="AR198" s="66"/>
      <c r="AS198" s="66"/>
      <c r="AT198" s="62"/>
      <c r="AU198" s="63"/>
      <c r="AV198" s="63"/>
      <c r="AW198" s="63"/>
      <c r="AX198" s="63"/>
      <c r="AY198" s="63"/>
      <c r="AZ198" s="63"/>
      <c r="BA198" s="63"/>
      <c r="BB198" s="63"/>
      <c r="BC198" s="63"/>
      <c r="BD198" s="63"/>
      <c r="BE198" s="63"/>
      <c r="BF198" s="63"/>
      <c r="BG198" s="63"/>
      <c r="BH198" s="63"/>
      <c r="BI198" s="63"/>
      <c r="BJ198" s="63"/>
      <c r="BK198" s="63"/>
      <c r="BL198" s="63"/>
      <c r="BM198" s="63"/>
    </row>
    <row r="199" spans="1:65" ht="22.5" customHeight="1" x14ac:dyDescent="0.2">
      <c r="A199" s="29">
        <v>190</v>
      </c>
      <c r="B199" s="64"/>
      <c r="C199" s="24"/>
      <c r="D199" s="58"/>
      <c r="E199" s="24"/>
      <c r="F199" s="65"/>
      <c r="G199" s="66"/>
      <c r="H199" s="66"/>
      <c r="I199" s="66"/>
      <c r="J199" s="66"/>
      <c r="K199" s="66"/>
      <c r="L199" s="66"/>
      <c r="M199" s="66"/>
      <c r="N199" s="66"/>
      <c r="O199" s="66"/>
      <c r="P199" s="66"/>
      <c r="Q199" s="66"/>
      <c r="R199" s="66"/>
      <c r="S199" s="66"/>
      <c r="T199" s="66"/>
      <c r="U199" s="66"/>
      <c r="V199" s="66"/>
      <c r="W199" s="66"/>
      <c r="X199" s="66"/>
      <c r="Y199" s="66"/>
      <c r="Z199" s="66"/>
      <c r="AA199" s="66"/>
      <c r="AB199" s="66"/>
      <c r="AC199" s="66"/>
      <c r="AD199" s="66"/>
      <c r="AE199" s="66"/>
      <c r="AF199" s="66"/>
      <c r="AG199" s="66"/>
      <c r="AH199" s="66"/>
      <c r="AI199" s="66"/>
      <c r="AJ199" s="66"/>
      <c r="AK199" s="66"/>
      <c r="AL199" s="66"/>
      <c r="AM199" s="66"/>
      <c r="AN199" s="66"/>
      <c r="AO199" s="66"/>
      <c r="AP199" s="66"/>
      <c r="AQ199" s="66"/>
      <c r="AR199" s="66"/>
      <c r="AS199" s="66"/>
      <c r="AT199" s="62"/>
      <c r="AU199" s="63"/>
      <c r="AV199" s="63"/>
      <c r="AW199" s="63"/>
      <c r="AX199" s="63"/>
      <c r="AY199" s="63"/>
      <c r="AZ199" s="63"/>
      <c r="BA199" s="63"/>
      <c r="BB199" s="63"/>
      <c r="BC199" s="63"/>
      <c r="BD199" s="63"/>
      <c r="BE199" s="63"/>
      <c r="BF199" s="63"/>
      <c r="BG199" s="63"/>
      <c r="BH199" s="63"/>
      <c r="BI199" s="63"/>
      <c r="BJ199" s="63"/>
      <c r="BK199" s="63"/>
      <c r="BL199" s="63"/>
      <c r="BM199" s="63"/>
    </row>
    <row r="200" spans="1:65" ht="22.5" customHeight="1" x14ac:dyDescent="0.2">
      <c r="A200" s="29">
        <v>191</v>
      </c>
      <c r="B200" s="64"/>
      <c r="C200" s="24"/>
      <c r="D200" s="58"/>
      <c r="E200" s="24"/>
      <c r="F200" s="65"/>
      <c r="G200" s="66"/>
      <c r="H200" s="66"/>
      <c r="I200" s="66"/>
      <c r="J200" s="66"/>
      <c r="K200" s="66"/>
      <c r="L200" s="66"/>
      <c r="M200" s="66"/>
      <c r="N200" s="66"/>
      <c r="O200" s="66"/>
      <c r="P200" s="66"/>
      <c r="Q200" s="66"/>
      <c r="R200" s="66"/>
      <c r="S200" s="66"/>
      <c r="T200" s="66"/>
      <c r="U200" s="66"/>
      <c r="V200" s="66"/>
      <c r="W200" s="66"/>
      <c r="X200" s="66"/>
      <c r="Y200" s="66"/>
      <c r="Z200" s="66"/>
      <c r="AA200" s="66"/>
      <c r="AB200" s="66"/>
      <c r="AC200" s="66"/>
      <c r="AD200" s="66"/>
      <c r="AE200" s="66"/>
      <c r="AF200" s="66"/>
      <c r="AG200" s="66"/>
      <c r="AH200" s="66"/>
      <c r="AI200" s="66"/>
      <c r="AJ200" s="66"/>
      <c r="AK200" s="66"/>
      <c r="AL200" s="66"/>
      <c r="AM200" s="66"/>
      <c r="AN200" s="66"/>
      <c r="AO200" s="66"/>
      <c r="AP200" s="66"/>
      <c r="AQ200" s="66"/>
      <c r="AR200" s="66"/>
      <c r="AS200" s="66"/>
      <c r="AT200" s="62"/>
      <c r="AU200" s="63"/>
      <c r="AV200" s="63"/>
      <c r="AW200" s="63"/>
      <c r="AX200" s="63"/>
      <c r="AY200" s="63"/>
      <c r="AZ200" s="63"/>
      <c r="BA200" s="63"/>
      <c r="BB200" s="63"/>
      <c r="BC200" s="63"/>
      <c r="BD200" s="63"/>
      <c r="BE200" s="63"/>
      <c r="BF200" s="63"/>
      <c r="BG200" s="63"/>
      <c r="BH200" s="63"/>
      <c r="BI200" s="63"/>
      <c r="BJ200" s="63"/>
      <c r="BK200" s="63"/>
      <c r="BL200" s="63"/>
      <c r="BM200" s="63"/>
    </row>
    <row r="201" spans="1:65" ht="22.5" customHeight="1" x14ac:dyDescent="0.2">
      <c r="A201" s="29">
        <v>192</v>
      </c>
      <c r="B201" s="64"/>
      <c r="C201" s="24"/>
      <c r="D201" s="58"/>
      <c r="E201" s="24"/>
      <c r="F201" s="65"/>
      <c r="G201" s="66"/>
      <c r="H201" s="66"/>
      <c r="I201" s="66"/>
      <c r="J201" s="66"/>
      <c r="K201" s="66"/>
      <c r="L201" s="66"/>
      <c r="M201" s="66"/>
      <c r="N201" s="66"/>
      <c r="O201" s="66"/>
      <c r="P201" s="66"/>
      <c r="Q201" s="66"/>
      <c r="R201" s="66"/>
      <c r="S201" s="66"/>
      <c r="T201" s="66"/>
      <c r="U201" s="66"/>
      <c r="V201" s="66"/>
      <c r="W201" s="66"/>
      <c r="X201" s="66"/>
      <c r="Y201" s="66"/>
      <c r="Z201" s="66"/>
      <c r="AA201" s="66"/>
      <c r="AB201" s="66"/>
      <c r="AC201" s="66"/>
      <c r="AD201" s="66"/>
      <c r="AE201" s="66"/>
      <c r="AF201" s="66"/>
      <c r="AG201" s="66"/>
      <c r="AH201" s="66"/>
      <c r="AI201" s="66"/>
      <c r="AJ201" s="66"/>
      <c r="AK201" s="66"/>
      <c r="AL201" s="66"/>
      <c r="AM201" s="66"/>
      <c r="AN201" s="66"/>
      <c r="AO201" s="66"/>
      <c r="AP201" s="66"/>
      <c r="AQ201" s="66"/>
      <c r="AR201" s="66"/>
      <c r="AS201" s="66"/>
      <c r="AT201" s="62"/>
      <c r="AU201" s="63"/>
      <c r="AV201" s="63"/>
      <c r="AW201" s="63"/>
      <c r="AX201" s="63"/>
      <c r="AY201" s="63"/>
      <c r="AZ201" s="63"/>
      <c r="BA201" s="63"/>
      <c r="BB201" s="63"/>
      <c r="BC201" s="63"/>
      <c r="BD201" s="63"/>
      <c r="BE201" s="63"/>
      <c r="BF201" s="63"/>
      <c r="BG201" s="63"/>
      <c r="BH201" s="63"/>
      <c r="BI201" s="63"/>
      <c r="BJ201" s="63"/>
      <c r="BK201" s="63"/>
      <c r="BL201" s="63"/>
      <c r="BM201" s="63"/>
    </row>
    <row r="202" spans="1:65" ht="22.5" customHeight="1" x14ac:dyDescent="0.2">
      <c r="A202" s="29">
        <v>193</v>
      </c>
      <c r="B202" s="64"/>
      <c r="C202" s="24"/>
      <c r="D202" s="58"/>
      <c r="E202" s="24"/>
      <c r="F202" s="65"/>
      <c r="G202" s="66"/>
      <c r="H202" s="66"/>
      <c r="I202" s="66"/>
      <c r="J202" s="66"/>
      <c r="K202" s="66"/>
      <c r="L202" s="66"/>
      <c r="M202" s="66"/>
      <c r="N202" s="66"/>
      <c r="O202" s="66"/>
      <c r="P202" s="66"/>
      <c r="Q202" s="66"/>
      <c r="R202" s="66"/>
      <c r="S202" s="66"/>
      <c r="T202" s="66"/>
      <c r="U202" s="66"/>
      <c r="V202" s="66"/>
      <c r="W202" s="66"/>
      <c r="X202" s="66"/>
      <c r="Y202" s="66"/>
      <c r="Z202" s="66"/>
      <c r="AA202" s="66"/>
      <c r="AB202" s="66"/>
      <c r="AC202" s="66"/>
      <c r="AD202" s="66"/>
      <c r="AE202" s="66"/>
      <c r="AF202" s="66"/>
      <c r="AG202" s="66"/>
      <c r="AH202" s="66"/>
      <c r="AI202" s="66"/>
      <c r="AJ202" s="66"/>
      <c r="AK202" s="66"/>
      <c r="AL202" s="66"/>
      <c r="AM202" s="66"/>
      <c r="AN202" s="66"/>
      <c r="AO202" s="66"/>
      <c r="AP202" s="66"/>
      <c r="AQ202" s="66"/>
      <c r="AR202" s="66"/>
      <c r="AS202" s="66"/>
      <c r="AT202" s="62"/>
      <c r="AU202" s="63"/>
      <c r="AV202" s="63"/>
      <c r="AW202" s="63"/>
      <c r="AX202" s="63"/>
      <c r="AY202" s="63"/>
      <c r="AZ202" s="63"/>
      <c r="BA202" s="63"/>
      <c r="BB202" s="63"/>
      <c r="BC202" s="63"/>
      <c r="BD202" s="63"/>
      <c r="BE202" s="63"/>
      <c r="BF202" s="63"/>
      <c r="BG202" s="63"/>
      <c r="BH202" s="63"/>
      <c r="BI202" s="63"/>
      <c r="BJ202" s="63"/>
      <c r="BK202" s="63"/>
      <c r="BL202" s="63"/>
      <c r="BM202" s="63"/>
    </row>
    <row r="203" spans="1:65" ht="22.5" customHeight="1" x14ac:dyDescent="0.2">
      <c r="A203" s="29">
        <v>194</v>
      </c>
      <c r="B203" s="64"/>
      <c r="C203" s="24"/>
      <c r="D203" s="58"/>
      <c r="E203" s="24"/>
      <c r="F203" s="65"/>
      <c r="G203" s="66"/>
      <c r="H203" s="66"/>
      <c r="I203" s="66"/>
      <c r="J203" s="66"/>
      <c r="K203" s="66"/>
      <c r="L203" s="66"/>
      <c r="M203" s="66"/>
      <c r="N203" s="66"/>
      <c r="O203" s="66"/>
      <c r="P203" s="66"/>
      <c r="Q203" s="66"/>
      <c r="R203" s="66"/>
      <c r="S203" s="66"/>
      <c r="T203" s="66"/>
      <c r="U203" s="66"/>
      <c r="V203" s="66"/>
      <c r="W203" s="66"/>
      <c r="X203" s="66"/>
      <c r="Y203" s="66"/>
      <c r="Z203" s="66"/>
      <c r="AA203" s="66"/>
      <c r="AB203" s="66"/>
      <c r="AC203" s="66"/>
      <c r="AD203" s="66"/>
      <c r="AE203" s="66"/>
      <c r="AF203" s="66"/>
      <c r="AG203" s="66"/>
      <c r="AH203" s="66"/>
      <c r="AI203" s="66"/>
      <c r="AJ203" s="66"/>
      <c r="AK203" s="66"/>
      <c r="AL203" s="66"/>
      <c r="AM203" s="66"/>
      <c r="AN203" s="66"/>
      <c r="AO203" s="66"/>
      <c r="AP203" s="66"/>
      <c r="AQ203" s="66"/>
      <c r="AR203" s="66"/>
      <c r="AS203" s="66"/>
      <c r="AT203" s="62"/>
      <c r="AU203" s="63"/>
      <c r="AV203" s="63"/>
      <c r="AW203" s="63"/>
      <c r="AX203" s="63"/>
      <c r="AY203" s="63"/>
      <c r="AZ203" s="63"/>
      <c r="BA203" s="63"/>
      <c r="BB203" s="63"/>
      <c r="BC203" s="63"/>
      <c r="BD203" s="63"/>
      <c r="BE203" s="63"/>
      <c r="BF203" s="63"/>
      <c r="BG203" s="63"/>
      <c r="BH203" s="63"/>
      <c r="BI203" s="63"/>
      <c r="BJ203" s="63"/>
      <c r="BK203" s="63"/>
      <c r="BL203" s="63"/>
      <c r="BM203" s="63"/>
    </row>
    <row r="204" spans="1:65" ht="22.5" customHeight="1" x14ac:dyDescent="0.2">
      <c r="A204" s="29">
        <v>195</v>
      </c>
      <c r="B204" s="64"/>
      <c r="C204" s="24"/>
      <c r="D204" s="58"/>
      <c r="E204" s="24"/>
      <c r="F204" s="65"/>
      <c r="G204" s="66"/>
      <c r="H204" s="66"/>
      <c r="I204" s="66"/>
      <c r="J204" s="66"/>
      <c r="K204" s="66"/>
      <c r="L204" s="66"/>
      <c r="M204" s="66"/>
      <c r="N204" s="66"/>
      <c r="O204" s="66"/>
      <c r="P204" s="66"/>
      <c r="Q204" s="66"/>
      <c r="R204" s="66"/>
      <c r="S204" s="66"/>
      <c r="T204" s="66"/>
      <c r="U204" s="66"/>
      <c r="V204" s="66"/>
      <c r="W204" s="66"/>
      <c r="X204" s="66"/>
      <c r="Y204" s="66"/>
      <c r="Z204" s="66"/>
      <c r="AA204" s="66"/>
      <c r="AB204" s="66"/>
      <c r="AC204" s="66"/>
      <c r="AD204" s="66"/>
      <c r="AE204" s="66"/>
      <c r="AF204" s="66"/>
      <c r="AG204" s="66"/>
      <c r="AH204" s="66"/>
      <c r="AI204" s="66"/>
      <c r="AJ204" s="66"/>
      <c r="AK204" s="66"/>
      <c r="AL204" s="66"/>
      <c r="AM204" s="66"/>
      <c r="AN204" s="66"/>
      <c r="AO204" s="66"/>
      <c r="AP204" s="66"/>
      <c r="AQ204" s="66"/>
      <c r="AR204" s="66"/>
      <c r="AS204" s="66"/>
      <c r="AT204" s="62"/>
      <c r="AU204" s="63"/>
      <c r="AV204" s="63"/>
      <c r="AW204" s="63"/>
      <c r="AX204" s="63"/>
      <c r="AY204" s="63"/>
      <c r="AZ204" s="63"/>
      <c r="BA204" s="63"/>
      <c r="BB204" s="63"/>
      <c r="BC204" s="63"/>
      <c r="BD204" s="63"/>
      <c r="BE204" s="63"/>
      <c r="BF204" s="63"/>
      <c r="BG204" s="63"/>
      <c r="BH204" s="63"/>
      <c r="BI204" s="63"/>
      <c r="BJ204" s="63"/>
      <c r="BK204" s="63"/>
      <c r="BL204" s="63"/>
      <c r="BM204" s="63"/>
    </row>
    <row r="205" spans="1:65" ht="22.5" customHeight="1" x14ac:dyDescent="0.2">
      <c r="A205" s="29">
        <v>196</v>
      </c>
      <c r="B205" s="64"/>
      <c r="C205" s="24"/>
      <c r="D205" s="58"/>
      <c r="E205" s="24"/>
      <c r="F205" s="65"/>
      <c r="G205" s="66"/>
      <c r="H205" s="66"/>
      <c r="I205" s="66"/>
      <c r="J205" s="66"/>
      <c r="K205" s="66"/>
      <c r="L205" s="66"/>
      <c r="M205" s="66"/>
      <c r="N205" s="66"/>
      <c r="O205" s="66"/>
      <c r="P205" s="66"/>
      <c r="Q205" s="66"/>
      <c r="R205" s="66"/>
      <c r="S205" s="66"/>
      <c r="T205" s="66"/>
      <c r="U205" s="66"/>
      <c r="V205" s="66"/>
      <c r="W205" s="66"/>
      <c r="X205" s="66"/>
      <c r="Y205" s="66"/>
      <c r="Z205" s="66"/>
      <c r="AA205" s="66"/>
      <c r="AB205" s="66"/>
      <c r="AC205" s="66"/>
      <c r="AD205" s="66"/>
      <c r="AE205" s="66"/>
      <c r="AF205" s="66"/>
      <c r="AG205" s="66"/>
      <c r="AH205" s="66"/>
      <c r="AI205" s="66"/>
      <c r="AJ205" s="66"/>
      <c r="AK205" s="66"/>
      <c r="AL205" s="66"/>
      <c r="AM205" s="66"/>
      <c r="AN205" s="66"/>
      <c r="AO205" s="66"/>
      <c r="AP205" s="66"/>
      <c r="AQ205" s="66"/>
      <c r="AR205" s="66"/>
      <c r="AS205" s="66"/>
      <c r="AT205" s="62"/>
      <c r="AU205" s="63"/>
      <c r="AV205" s="63"/>
      <c r="AW205" s="63"/>
      <c r="AX205" s="63"/>
      <c r="AY205" s="63"/>
      <c r="AZ205" s="63"/>
      <c r="BA205" s="63"/>
      <c r="BB205" s="63"/>
      <c r="BC205" s="63"/>
      <c r="BD205" s="63"/>
      <c r="BE205" s="63"/>
      <c r="BF205" s="63"/>
      <c r="BG205" s="63"/>
      <c r="BH205" s="63"/>
      <c r="BI205" s="63"/>
      <c r="BJ205" s="63"/>
      <c r="BK205" s="63"/>
      <c r="BL205" s="63"/>
      <c r="BM205" s="63"/>
    </row>
    <row r="206" spans="1:65" ht="22.5" customHeight="1" x14ac:dyDescent="0.2">
      <c r="A206" s="29">
        <v>197</v>
      </c>
      <c r="B206" s="64"/>
      <c r="C206" s="24"/>
      <c r="D206" s="58"/>
      <c r="E206" s="24"/>
      <c r="F206" s="65"/>
      <c r="G206" s="66"/>
      <c r="H206" s="66"/>
      <c r="I206" s="66"/>
      <c r="J206" s="66"/>
      <c r="K206" s="66"/>
      <c r="L206" s="66"/>
      <c r="M206" s="66"/>
      <c r="N206" s="66"/>
      <c r="O206" s="66"/>
      <c r="P206" s="66"/>
      <c r="Q206" s="66"/>
      <c r="R206" s="66"/>
      <c r="S206" s="66"/>
      <c r="T206" s="66"/>
      <c r="U206" s="66"/>
      <c r="V206" s="66"/>
      <c r="W206" s="66"/>
      <c r="X206" s="66"/>
      <c r="Y206" s="66"/>
      <c r="Z206" s="66"/>
      <c r="AA206" s="66"/>
      <c r="AB206" s="66"/>
      <c r="AC206" s="66"/>
      <c r="AD206" s="66"/>
      <c r="AE206" s="66"/>
      <c r="AF206" s="66"/>
      <c r="AG206" s="66"/>
      <c r="AH206" s="66"/>
      <c r="AI206" s="66"/>
      <c r="AJ206" s="66"/>
      <c r="AK206" s="66"/>
      <c r="AL206" s="66"/>
      <c r="AM206" s="66"/>
      <c r="AN206" s="66"/>
      <c r="AO206" s="66"/>
      <c r="AP206" s="66"/>
      <c r="AQ206" s="66"/>
      <c r="AR206" s="66"/>
      <c r="AS206" s="66"/>
      <c r="AT206" s="62"/>
      <c r="AU206" s="63"/>
      <c r="AV206" s="63"/>
      <c r="AW206" s="63"/>
      <c r="AX206" s="63"/>
      <c r="AY206" s="63"/>
      <c r="AZ206" s="63"/>
      <c r="BA206" s="63"/>
      <c r="BB206" s="63"/>
      <c r="BC206" s="63"/>
      <c r="BD206" s="63"/>
      <c r="BE206" s="63"/>
      <c r="BF206" s="63"/>
      <c r="BG206" s="63"/>
      <c r="BH206" s="63"/>
      <c r="BI206" s="63"/>
      <c r="BJ206" s="63"/>
      <c r="BK206" s="63"/>
      <c r="BL206" s="63"/>
      <c r="BM206" s="63"/>
    </row>
    <row r="207" spans="1:65" ht="22.5" customHeight="1" x14ac:dyDescent="0.2">
      <c r="A207" s="29">
        <v>198</v>
      </c>
      <c r="B207" s="64"/>
      <c r="C207" s="24"/>
      <c r="D207" s="58"/>
      <c r="E207" s="24"/>
      <c r="F207" s="65"/>
      <c r="G207" s="66"/>
      <c r="H207" s="66"/>
      <c r="I207" s="66"/>
      <c r="J207" s="66"/>
      <c r="K207" s="66"/>
      <c r="L207" s="66"/>
      <c r="M207" s="66"/>
      <c r="N207" s="66"/>
      <c r="O207" s="66"/>
      <c r="P207" s="66"/>
      <c r="Q207" s="66"/>
      <c r="R207" s="66"/>
      <c r="S207" s="66"/>
      <c r="T207" s="66"/>
      <c r="U207" s="66"/>
      <c r="V207" s="66"/>
      <c r="W207" s="66"/>
      <c r="X207" s="66"/>
      <c r="Y207" s="66"/>
      <c r="Z207" s="66"/>
      <c r="AA207" s="66"/>
      <c r="AB207" s="66"/>
      <c r="AC207" s="66"/>
      <c r="AD207" s="66"/>
      <c r="AE207" s="66"/>
      <c r="AF207" s="66"/>
      <c r="AG207" s="66"/>
      <c r="AH207" s="66"/>
      <c r="AI207" s="66"/>
      <c r="AJ207" s="66"/>
      <c r="AK207" s="66"/>
      <c r="AL207" s="66"/>
      <c r="AM207" s="66"/>
      <c r="AN207" s="66"/>
      <c r="AO207" s="66"/>
      <c r="AP207" s="66"/>
      <c r="AQ207" s="66"/>
      <c r="AR207" s="66"/>
      <c r="AS207" s="66"/>
      <c r="AT207" s="62"/>
      <c r="AU207" s="63"/>
      <c r="AV207" s="63"/>
      <c r="AW207" s="63"/>
      <c r="AX207" s="63"/>
      <c r="AY207" s="63"/>
      <c r="AZ207" s="63"/>
      <c r="BA207" s="63"/>
      <c r="BB207" s="63"/>
      <c r="BC207" s="63"/>
      <c r="BD207" s="63"/>
      <c r="BE207" s="63"/>
      <c r="BF207" s="63"/>
      <c r="BG207" s="63"/>
      <c r="BH207" s="63"/>
      <c r="BI207" s="63"/>
      <c r="BJ207" s="63"/>
      <c r="BK207" s="63"/>
      <c r="BL207" s="63"/>
      <c r="BM207" s="63"/>
    </row>
    <row r="208" spans="1:65" ht="22.5" customHeight="1" x14ac:dyDescent="0.2">
      <c r="A208" s="29">
        <v>199</v>
      </c>
      <c r="B208" s="64"/>
      <c r="C208" s="24"/>
      <c r="D208" s="58"/>
      <c r="E208" s="24"/>
      <c r="F208" s="65"/>
      <c r="G208" s="66"/>
      <c r="H208" s="66"/>
      <c r="I208" s="66"/>
      <c r="J208" s="66"/>
      <c r="K208" s="66"/>
      <c r="L208" s="66"/>
      <c r="M208" s="66"/>
      <c r="N208" s="66"/>
      <c r="O208" s="66"/>
      <c r="P208" s="66"/>
      <c r="Q208" s="66"/>
      <c r="R208" s="66"/>
      <c r="S208" s="66"/>
      <c r="T208" s="66"/>
      <c r="U208" s="66"/>
      <c r="V208" s="66"/>
      <c r="W208" s="66"/>
      <c r="X208" s="66"/>
      <c r="Y208" s="66"/>
      <c r="Z208" s="66"/>
      <c r="AA208" s="66"/>
      <c r="AB208" s="66"/>
      <c r="AC208" s="66"/>
      <c r="AD208" s="66"/>
      <c r="AE208" s="66"/>
      <c r="AF208" s="66"/>
      <c r="AG208" s="66"/>
      <c r="AH208" s="66"/>
      <c r="AI208" s="66"/>
      <c r="AJ208" s="66"/>
      <c r="AK208" s="66"/>
      <c r="AL208" s="66"/>
      <c r="AM208" s="66"/>
      <c r="AN208" s="66"/>
      <c r="AO208" s="66"/>
      <c r="AP208" s="66"/>
      <c r="AQ208" s="66"/>
      <c r="AR208" s="66"/>
      <c r="AS208" s="66"/>
      <c r="AT208" s="62"/>
      <c r="AU208" s="63"/>
      <c r="AV208" s="63"/>
      <c r="AW208" s="63"/>
      <c r="AX208" s="63"/>
      <c r="AY208" s="63"/>
      <c r="AZ208" s="63"/>
      <c r="BA208" s="63"/>
      <c r="BB208" s="63"/>
      <c r="BC208" s="63"/>
      <c r="BD208" s="63"/>
      <c r="BE208" s="63"/>
      <c r="BF208" s="63"/>
      <c r="BG208" s="63"/>
      <c r="BH208" s="63"/>
      <c r="BI208" s="63"/>
      <c r="BJ208" s="63"/>
      <c r="BK208" s="63"/>
      <c r="BL208" s="63"/>
      <c r="BM208" s="63"/>
    </row>
    <row r="209" spans="1:65" ht="22.5" customHeight="1" x14ac:dyDescent="0.2">
      <c r="A209" s="29">
        <v>200</v>
      </c>
      <c r="B209" s="64"/>
      <c r="C209" s="24"/>
      <c r="D209" s="58"/>
      <c r="E209" s="24"/>
      <c r="F209" s="65"/>
      <c r="G209" s="66"/>
      <c r="H209" s="66"/>
      <c r="I209" s="66"/>
      <c r="J209" s="66"/>
      <c r="K209" s="66"/>
      <c r="L209" s="66"/>
      <c r="M209" s="66"/>
      <c r="N209" s="66"/>
      <c r="O209" s="66"/>
      <c r="P209" s="66"/>
      <c r="Q209" s="66"/>
      <c r="R209" s="66"/>
      <c r="S209" s="66"/>
      <c r="T209" s="66"/>
      <c r="U209" s="66"/>
      <c r="V209" s="66"/>
      <c r="W209" s="66"/>
      <c r="X209" s="66"/>
      <c r="Y209" s="66"/>
      <c r="Z209" s="66"/>
      <c r="AA209" s="66"/>
      <c r="AB209" s="66"/>
      <c r="AC209" s="66"/>
      <c r="AD209" s="66"/>
      <c r="AE209" s="66"/>
      <c r="AF209" s="66"/>
      <c r="AG209" s="66"/>
      <c r="AH209" s="66"/>
      <c r="AI209" s="66"/>
      <c r="AJ209" s="66"/>
      <c r="AK209" s="66"/>
      <c r="AL209" s="66"/>
      <c r="AM209" s="66"/>
      <c r="AN209" s="66"/>
      <c r="AO209" s="66"/>
      <c r="AP209" s="66"/>
      <c r="AQ209" s="66"/>
      <c r="AR209" s="66"/>
      <c r="AS209" s="66"/>
      <c r="AT209" s="62"/>
      <c r="AU209" s="63"/>
      <c r="AV209" s="63"/>
      <c r="AW209" s="63"/>
      <c r="AX209" s="63"/>
      <c r="AY209" s="63"/>
      <c r="AZ209" s="63"/>
      <c r="BA209" s="63"/>
      <c r="BB209" s="63"/>
      <c r="BC209" s="63"/>
      <c r="BD209" s="63"/>
      <c r="BE209" s="63"/>
      <c r="BF209" s="63"/>
      <c r="BG209" s="63"/>
      <c r="BH209" s="63"/>
      <c r="BI209" s="63"/>
      <c r="BJ209" s="63"/>
      <c r="BK209" s="63"/>
      <c r="BL209" s="63"/>
      <c r="BM209" s="63"/>
    </row>
  </sheetData>
  <sheetProtection insertColumns="0" insertRows="0" deleteColumns="0" deleteRows="0"/>
  <customSheetViews>
    <customSheetView guid="{E9C645AB-1954-48FD-900F-37D785A22A52}" scale="98" showPageBreaks="1" printArea="1" view="pageBreakPreview">
      <selection activeCell="AD11" sqref="AD11"/>
      <rowBreaks count="4" manualBreakCount="4">
        <brk id="49" max="44" man="1"/>
        <brk id="89" max="44" man="1"/>
        <brk id="129" max="44" man="1"/>
        <brk id="169" max="44" man="1"/>
      </rowBreaks>
      <colBreaks count="1" manualBreakCount="1">
        <brk id="25" max="208" man="1"/>
      </colBreaks>
      <pageMargins left="0.35433070866141736" right="0.19685039370078741" top="0.62992125984251968" bottom="0.43307086614173229" header="0.31496062992125984" footer="0.31496062992125984"/>
      <printOptions horizontalCentered="1" verticalCentered="1"/>
      <pageSetup paperSize="9" scale="75" fitToWidth="3" fitToHeight="5" pageOrder="overThenDown" orientation="portrait" r:id="rId1"/>
    </customSheetView>
  </customSheetViews>
  <mergeCells count="4">
    <mergeCell ref="A2:E2"/>
    <mergeCell ref="A3:E3"/>
    <mergeCell ref="A5:B6"/>
    <mergeCell ref="C5:D6"/>
  </mergeCells>
  <phoneticPr fontId="1"/>
  <dataValidations count="2">
    <dataValidation type="list" allowBlank="1" showInputMessage="1" showErrorMessage="1" sqref="D10:D209" xr:uid="{00000000-0002-0000-0400-000000000000}">
      <formula1>$BR$4:$BR$5</formula1>
    </dataValidation>
    <dataValidation type="list" allowBlank="1" showInputMessage="1" sqref="B10:B209" xr:uid="{00000000-0002-0000-0400-000001000000}">
      <formula1>$BS$4:$BS$5</formula1>
    </dataValidation>
  </dataValidations>
  <printOptions horizontalCentered="1" verticalCentered="1"/>
  <pageMargins left="0.35433070866141736" right="0.19685039370078741" top="0.62992125984251968" bottom="0.43307086614173229" header="0.31496062992125984" footer="0.31496062992125984"/>
  <pageSetup paperSize="9" scale="75" fitToWidth="3" fitToHeight="5" pageOrder="overThenDown" orientation="portrait" r:id="rId2"/>
  <rowBreaks count="4" manualBreakCount="4">
    <brk id="49" max="44" man="1"/>
    <brk id="89" max="44" man="1"/>
    <brk id="129" max="44" man="1"/>
    <brk id="169" max="44" man="1"/>
  </rowBreaks>
  <colBreaks count="1" manualBreakCount="1">
    <brk id="25" max="208" man="1"/>
  </colBreak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</sheetPr>
  <dimension ref="A1:F33"/>
  <sheetViews>
    <sheetView view="pageBreakPreview" zoomScale="96" zoomScaleNormal="100" zoomScaleSheetLayoutView="96" workbookViewId="0">
      <selection activeCell="A3" sqref="A3:F3"/>
    </sheetView>
  </sheetViews>
  <sheetFormatPr defaultRowHeight="13.2" x14ac:dyDescent="0.2"/>
  <cols>
    <col min="1" max="1" width="7.77734375" style="1" customWidth="1"/>
    <col min="2" max="2" width="16.21875" style="1" customWidth="1"/>
    <col min="3" max="3" width="21.88671875" style="1" customWidth="1"/>
    <col min="4" max="4" width="20.88671875" style="1" customWidth="1"/>
    <col min="5" max="5" width="11.21875" style="1" customWidth="1"/>
    <col min="6" max="6" width="13.33203125" style="1" customWidth="1"/>
    <col min="7" max="256" width="9" style="1"/>
    <col min="257" max="257" width="7.77734375" style="1" customWidth="1"/>
    <col min="258" max="258" width="16.21875" style="1" customWidth="1"/>
    <col min="259" max="259" width="21.88671875" style="1" customWidth="1"/>
    <col min="260" max="260" width="20.88671875" style="1" customWidth="1"/>
    <col min="261" max="261" width="11.21875" style="1" customWidth="1"/>
    <col min="262" max="262" width="13.33203125" style="1" customWidth="1"/>
    <col min="263" max="512" width="9" style="1"/>
    <col min="513" max="513" width="7.77734375" style="1" customWidth="1"/>
    <col min="514" max="514" width="16.21875" style="1" customWidth="1"/>
    <col min="515" max="515" width="21.88671875" style="1" customWidth="1"/>
    <col min="516" max="516" width="20.88671875" style="1" customWidth="1"/>
    <col min="517" max="517" width="11.21875" style="1" customWidth="1"/>
    <col min="518" max="518" width="13.33203125" style="1" customWidth="1"/>
    <col min="519" max="768" width="9" style="1"/>
    <col min="769" max="769" width="7.77734375" style="1" customWidth="1"/>
    <col min="770" max="770" width="16.21875" style="1" customWidth="1"/>
    <col min="771" max="771" width="21.88671875" style="1" customWidth="1"/>
    <col min="772" max="772" width="20.88671875" style="1" customWidth="1"/>
    <col min="773" max="773" width="11.21875" style="1" customWidth="1"/>
    <col min="774" max="774" width="13.33203125" style="1" customWidth="1"/>
    <col min="775" max="1024" width="9" style="1"/>
    <col min="1025" max="1025" width="7.77734375" style="1" customWidth="1"/>
    <col min="1026" max="1026" width="16.21875" style="1" customWidth="1"/>
    <col min="1027" max="1027" width="21.88671875" style="1" customWidth="1"/>
    <col min="1028" max="1028" width="20.88671875" style="1" customWidth="1"/>
    <col min="1029" max="1029" width="11.21875" style="1" customWidth="1"/>
    <col min="1030" max="1030" width="13.33203125" style="1" customWidth="1"/>
    <col min="1031" max="1280" width="9" style="1"/>
    <col min="1281" max="1281" width="7.77734375" style="1" customWidth="1"/>
    <col min="1282" max="1282" width="16.21875" style="1" customWidth="1"/>
    <col min="1283" max="1283" width="21.88671875" style="1" customWidth="1"/>
    <col min="1284" max="1284" width="20.88671875" style="1" customWidth="1"/>
    <col min="1285" max="1285" width="11.21875" style="1" customWidth="1"/>
    <col min="1286" max="1286" width="13.33203125" style="1" customWidth="1"/>
    <col min="1287" max="1536" width="9" style="1"/>
    <col min="1537" max="1537" width="7.77734375" style="1" customWidth="1"/>
    <col min="1538" max="1538" width="16.21875" style="1" customWidth="1"/>
    <col min="1539" max="1539" width="21.88671875" style="1" customWidth="1"/>
    <col min="1540" max="1540" width="20.88671875" style="1" customWidth="1"/>
    <col min="1541" max="1541" width="11.21875" style="1" customWidth="1"/>
    <col min="1542" max="1542" width="13.33203125" style="1" customWidth="1"/>
    <col min="1543" max="1792" width="9" style="1"/>
    <col min="1793" max="1793" width="7.77734375" style="1" customWidth="1"/>
    <col min="1794" max="1794" width="16.21875" style="1" customWidth="1"/>
    <col min="1795" max="1795" width="21.88671875" style="1" customWidth="1"/>
    <col min="1796" max="1796" width="20.88671875" style="1" customWidth="1"/>
    <col min="1797" max="1797" width="11.21875" style="1" customWidth="1"/>
    <col min="1798" max="1798" width="13.33203125" style="1" customWidth="1"/>
    <col min="1799" max="2048" width="9" style="1"/>
    <col min="2049" max="2049" width="7.77734375" style="1" customWidth="1"/>
    <col min="2050" max="2050" width="16.21875" style="1" customWidth="1"/>
    <col min="2051" max="2051" width="21.88671875" style="1" customWidth="1"/>
    <col min="2052" max="2052" width="20.88671875" style="1" customWidth="1"/>
    <col min="2053" max="2053" width="11.21875" style="1" customWidth="1"/>
    <col min="2054" max="2054" width="13.33203125" style="1" customWidth="1"/>
    <col min="2055" max="2304" width="9" style="1"/>
    <col min="2305" max="2305" width="7.77734375" style="1" customWidth="1"/>
    <col min="2306" max="2306" width="16.21875" style="1" customWidth="1"/>
    <col min="2307" max="2307" width="21.88671875" style="1" customWidth="1"/>
    <col min="2308" max="2308" width="20.88671875" style="1" customWidth="1"/>
    <col min="2309" max="2309" width="11.21875" style="1" customWidth="1"/>
    <col min="2310" max="2310" width="13.33203125" style="1" customWidth="1"/>
    <col min="2311" max="2560" width="9" style="1"/>
    <col min="2561" max="2561" width="7.77734375" style="1" customWidth="1"/>
    <col min="2562" max="2562" width="16.21875" style="1" customWidth="1"/>
    <col min="2563" max="2563" width="21.88671875" style="1" customWidth="1"/>
    <col min="2564" max="2564" width="20.88671875" style="1" customWidth="1"/>
    <col min="2565" max="2565" width="11.21875" style="1" customWidth="1"/>
    <col min="2566" max="2566" width="13.33203125" style="1" customWidth="1"/>
    <col min="2567" max="2816" width="9" style="1"/>
    <col min="2817" max="2817" width="7.77734375" style="1" customWidth="1"/>
    <col min="2818" max="2818" width="16.21875" style="1" customWidth="1"/>
    <col min="2819" max="2819" width="21.88671875" style="1" customWidth="1"/>
    <col min="2820" max="2820" width="20.88671875" style="1" customWidth="1"/>
    <col min="2821" max="2821" width="11.21875" style="1" customWidth="1"/>
    <col min="2822" max="2822" width="13.33203125" style="1" customWidth="1"/>
    <col min="2823" max="3072" width="9" style="1"/>
    <col min="3073" max="3073" width="7.77734375" style="1" customWidth="1"/>
    <col min="3074" max="3074" width="16.21875" style="1" customWidth="1"/>
    <col min="3075" max="3075" width="21.88671875" style="1" customWidth="1"/>
    <col min="3076" max="3076" width="20.88671875" style="1" customWidth="1"/>
    <col min="3077" max="3077" width="11.21875" style="1" customWidth="1"/>
    <col min="3078" max="3078" width="13.33203125" style="1" customWidth="1"/>
    <col min="3079" max="3328" width="9" style="1"/>
    <col min="3329" max="3329" width="7.77734375" style="1" customWidth="1"/>
    <col min="3330" max="3330" width="16.21875" style="1" customWidth="1"/>
    <col min="3331" max="3331" width="21.88671875" style="1" customWidth="1"/>
    <col min="3332" max="3332" width="20.88671875" style="1" customWidth="1"/>
    <col min="3333" max="3333" width="11.21875" style="1" customWidth="1"/>
    <col min="3334" max="3334" width="13.33203125" style="1" customWidth="1"/>
    <col min="3335" max="3584" width="9" style="1"/>
    <col min="3585" max="3585" width="7.77734375" style="1" customWidth="1"/>
    <col min="3586" max="3586" width="16.21875" style="1" customWidth="1"/>
    <col min="3587" max="3587" width="21.88671875" style="1" customWidth="1"/>
    <col min="3588" max="3588" width="20.88671875" style="1" customWidth="1"/>
    <col min="3589" max="3589" width="11.21875" style="1" customWidth="1"/>
    <col min="3590" max="3590" width="13.33203125" style="1" customWidth="1"/>
    <col min="3591" max="3840" width="9" style="1"/>
    <col min="3841" max="3841" width="7.77734375" style="1" customWidth="1"/>
    <col min="3842" max="3842" width="16.21875" style="1" customWidth="1"/>
    <col min="3843" max="3843" width="21.88671875" style="1" customWidth="1"/>
    <col min="3844" max="3844" width="20.88671875" style="1" customWidth="1"/>
    <col min="3845" max="3845" width="11.21875" style="1" customWidth="1"/>
    <col min="3846" max="3846" width="13.33203125" style="1" customWidth="1"/>
    <col min="3847" max="4096" width="9" style="1"/>
    <col min="4097" max="4097" width="7.77734375" style="1" customWidth="1"/>
    <col min="4098" max="4098" width="16.21875" style="1" customWidth="1"/>
    <col min="4099" max="4099" width="21.88671875" style="1" customWidth="1"/>
    <col min="4100" max="4100" width="20.88671875" style="1" customWidth="1"/>
    <col min="4101" max="4101" width="11.21875" style="1" customWidth="1"/>
    <col min="4102" max="4102" width="13.33203125" style="1" customWidth="1"/>
    <col min="4103" max="4352" width="9" style="1"/>
    <col min="4353" max="4353" width="7.77734375" style="1" customWidth="1"/>
    <col min="4354" max="4354" width="16.21875" style="1" customWidth="1"/>
    <col min="4355" max="4355" width="21.88671875" style="1" customWidth="1"/>
    <col min="4356" max="4356" width="20.88671875" style="1" customWidth="1"/>
    <col min="4357" max="4357" width="11.21875" style="1" customWidth="1"/>
    <col min="4358" max="4358" width="13.33203125" style="1" customWidth="1"/>
    <col min="4359" max="4608" width="9" style="1"/>
    <col min="4609" max="4609" width="7.77734375" style="1" customWidth="1"/>
    <col min="4610" max="4610" width="16.21875" style="1" customWidth="1"/>
    <col min="4611" max="4611" width="21.88671875" style="1" customWidth="1"/>
    <col min="4612" max="4612" width="20.88671875" style="1" customWidth="1"/>
    <col min="4613" max="4613" width="11.21875" style="1" customWidth="1"/>
    <col min="4614" max="4614" width="13.33203125" style="1" customWidth="1"/>
    <col min="4615" max="4864" width="9" style="1"/>
    <col min="4865" max="4865" width="7.77734375" style="1" customWidth="1"/>
    <col min="4866" max="4866" width="16.21875" style="1" customWidth="1"/>
    <col min="4867" max="4867" width="21.88671875" style="1" customWidth="1"/>
    <col min="4868" max="4868" width="20.88671875" style="1" customWidth="1"/>
    <col min="4869" max="4869" width="11.21875" style="1" customWidth="1"/>
    <col min="4870" max="4870" width="13.33203125" style="1" customWidth="1"/>
    <col min="4871" max="5120" width="9" style="1"/>
    <col min="5121" max="5121" width="7.77734375" style="1" customWidth="1"/>
    <col min="5122" max="5122" width="16.21875" style="1" customWidth="1"/>
    <col min="5123" max="5123" width="21.88671875" style="1" customWidth="1"/>
    <col min="5124" max="5124" width="20.88671875" style="1" customWidth="1"/>
    <col min="5125" max="5125" width="11.21875" style="1" customWidth="1"/>
    <col min="5126" max="5126" width="13.33203125" style="1" customWidth="1"/>
    <col min="5127" max="5376" width="9" style="1"/>
    <col min="5377" max="5377" width="7.77734375" style="1" customWidth="1"/>
    <col min="5378" max="5378" width="16.21875" style="1" customWidth="1"/>
    <col min="5379" max="5379" width="21.88671875" style="1" customWidth="1"/>
    <col min="5380" max="5380" width="20.88671875" style="1" customWidth="1"/>
    <col min="5381" max="5381" width="11.21875" style="1" customWidth="1"/>
    <col min="5382" max="5382" width="13.33203125" style="1" customWidth="1"/>
    <col min="5383" max="5632" width="9" style="1"/>
    <col min="5633" max="5633" width="7.77734375" style="1" customWidth="1"/>
    <col min="5634" max="5634" width="16.21875" style="1" customWidth="1"/>
    <col min="5635" max="5635" width="21.88671875" style="1" customWidth="1"/>
    <col min="5636" max="5636" width="20.88671875" style="1" customWidth="1"/>
    <col min="5637" max="5637" width="11.21875" style="1" customWidth="1"/>
    <col min="5638" max="5638" width="13.33203125" style="1" customWidth="1"/>
    <col min="5639" max="5888" width="9" style="1"/>
    <col min="5889" max="5889" width="7.77734375" style="1" customWidth="1"/>
    <col min="5890" max="5890" width="16.21875" style="1" customWidth="1"/>
    <col min="5891" max="5891" width="21.88671875" style="1" customWidth="1"/>
    <col min="5892" max="5892" width="20.88671875" style="1" customWidth="1"/>
    <col min="5893" max="5893" width="11.21875" style="1" customWidth="1"/>
    <col min="5894" max="5894" width="13.33203125" style="1" customWidth="1"/>
    <col min="5895" max="6144" width="9" style="1"/>
    <col min="6145" max="6145" width="7.77734375" style="1" customWidth="1"/>
    <col min="6146" max="6146" width="16.21875" style="1" customWidth="1"/>
    <col min="6147" max="6147" width="21.88671875" style="1" customWidth="1"/>
    <col min="6148" max="6148" width="20.88671875" style="1" customWidth="1"/>
    <col min="6149" max="6149" width="11.21875" style="1" customWidth="1"/>
    <col min="6150" max="6150" width="13.33203125" style="1" customWidth="1"/>
    <col min="6151" max="6400" width="9" style="1"/>
    <col min="6401" max="6401" width="7.77734375" style="1" customWidth="1"/>
    <col min="6402" max="6402" width="16.21875" style="1" customWidth="1"/>
    <col min="6403" max="6403" width="21.88671875" style="1" customWidth="1"/>
    <col min="6404" max="6404" width="20.88671875" style="1" customWidth="1"/>
    <col min="6405" max="6405" width="11.21875" style="1" customWidth="1"/>
    <col min="6406" max="6406" width="13.33203125" style="1" customWidth="1"/>
    <col min="6407" max="6656" width="9" style="1"/>
    <col min="6657" max="6657" width="7.77734375" style="1" customWidth="1"/>
    <col min="6658" max="6658" width="16.21875" style="1" customWidth="1"/>
    <col min="6659" max="6659" width="21.88671875" style="1" customWidth="1"/>
    <col min="6660" max="6660" width="20.88671875" style="1" customWidth="1"/>
    <col min="6661" max="6661" width="11.21875" style="1" customWidth="1"/>
    <col min="6662" max="6662" width="13.33203125" style="1" customWidth="1"/>
    <col min="6663" max="6912" width="9" style="1"/>
    <col min="6913" max="6913" width="7.77734375" style="1" customWidth="1"/>
    <col min="6914" max="6914" width="16.21875" style="1" customWidth="1"/>
    <col min="6915" max="6915" width="21.88671875" style="1" customWidth="1"/>
    <col min="6916" max="6916" width="20.88671875" style="1" customWidth="1"/>
    <col min="6917" max="6917" width="11.21875" style="1" customWidth="1"/>
    <col min="6918" max="6918" width="13.33203125" style="1" customWidth="1"/>
    <col min="6919" max="7168" width="9" style="1"/>
    <col min="7169" max="7169" width="7.77734375" style="1" customWidth="1"/>
    <col min="7170" max="7170" width="16.21875" style="1" customWidth="1"/>
    <col min="7171" max="7171" width="21.88671875" style="1" customWidth="1"/>
    <col min="7172" max="7172" width="20.88671875" style="1" customWidth="1"/>
    <col min="7173" max="7173" width="11.21875" style="1" customWidth="1"/>
    <col min="7174" max="7174" width="13.33203125" style="1" customWidth="1"/>
    <col min="7175" max="7424" width="9" style="1"/>
    <col min="7425" max="7425" width="7.77734375" style="1" customWidth="1"/>
    <col min="7426" max="7426" width="16.21875" style="1" customWidth="1"/>
    <col min="7427" max="7427" width="21.88671875" style="1" customWidth="1"/>
    <col min="7428" max="7428" width="20.88671875" style="1" customWidth="1"/>
    <col min="7429" max="7429" width="11.21875" style="1" customWidth="1"/>
    <col min="7430" max="7430" width="13.33203125" style="1" customWidth="1"/>
    <col min="7431" max="7680" width="9" style="1"/>
    <col min="7681" max="7681" width="7.77734375" style="1" customWidth="1"/>
    <col min="7682" max="7682" width="16.21875" style="1" customWidth="1"/>
    <col min="7683" max="7683" width="21.88671875" style="1" customWidth="1"/>
    <col min="7684" max="7684" width="20.88671875" style="1" customWidth="1"/>
    <col min="7685" max="7685" width="11.21875" style="1" customWidth="1"/>
    <col min="7686" max="7686" width="13.33203125" style="1" customWidth="1"/>
    <col min="7687" max="7936" width="9" style="1"/>
    <col min="7937" max="7937" width="7.77734375" style="1" customWidth="1"/>
    <col min="7938" max="7938" width="16.21875" style="1" customWidth="1"/>
    <col min="7939" max="7939" width="21.88671875" style="1" customWidth="1"/>
    <col min="7940" max="7940" width="20.88671875" style="1" customWidth="1"/>
    <col min="7941" max="7941" width="11.21875" style="1" customWidth="1"/>
    <col min="7942" max="7942" width="13.33203125" style="1" customWidth="1"/>
    <col min="7943" max="8192" width="9" style="1"/>
    <col min="8193" max="8193" width="7.77734375" style="1" customWidth="1"/>
    <col min="8194" max="8194" width="16.21875" style="1" customWidth="1"/>
    <col min="8195" max="8195" width="21.88671875" style="1" customWidth="1"/>
    <col min="8196" max="8196" width="20.88671875" style="1" customWidth="1"/>
    <col min="8197" max="8197" width="11.21875" style="1" customWidth="1"/>
    <col min="8198" max="8198" width="13.33203125" style="1" customWidth="1"/>
    <col min="8199" max="8448" width="9" style="1"/>
    <col min="8449" max="8449" width="7.77734375" style="1" customWidth="1"/>
    <col min="8450" max="8450" width="16.21875" style="1" customWidth="1"/>
    <col min="8451" max="8451" width="21.88671875" style="1" customWidth="1"/>
    <col min="8452" max="8452" width="20.88671875" style="1" customWidth="1"/>
    <col min="8453" max="8453" width="11.21875" style="1" customWidth="1"/>
    <col min="8454" max="8454" width="13.33203125" style="1" customWidth="1"/>
    <col min="8455" max="8704" width="9" style="1"/>
    <col min="8705" max="8705" width="7.77734375" style="1" customWidth="1"/>
    <col min="8706" max="8706" width="16.21875" style="1" customWidth="1"/>
    <col min="8707" max="8707" width="21.88671875" style="1" customWidth="1"/>
    <col min="8708" max="8708" width="20.88671875" style="1" customWidth="1"/>
    <col min="8709" max="8709" width="11.21875" style="1" customWidth="1"/>
    <col min="8710" max="8710" width="13.33203125" style="1" customWidth="1"/>
    <col min="8711" max="8960" width="9" style="1"/>
    <col min="8961" max="8961" width="7.77734375" style="1" customWidth="1"/>
    <col min="8962" max="8962" width="16.21875" style="1" customWidth="1"/>
    <col min="8963" max="8963" width="21.88671875" style="1" customWidth="1"/>
    <col min="8964" max="8964" width="20.88671875" style="1" customWidth="1"/>
    <col min="8965" max="8965" width="11.21875" style="1" customWidth="1"/>
    <col min="8966" max="8966" width="13.33203125" style="1" customWidth="1"/>
    <col min="8967" max="9216" width="9" style="1"/>
    <col min="9217" max="9217" width="7.77734375" style="1" customWidth="1"/>
    <col min="9218" max="9218" width="16.21875" style="1" customWidth="1"/>
    <col min="9219" max="9219" width="21.88671875" style="1" customWidth="1"/>
    <col min="9220" max="9220" width="20.88671875" style="1" customWidth="1"/>
    <col min="9221" max="9221" width="11.21875" style="1" customWidth="1"/>
    <col min="9222" max="9222" width="13.33203125" style="1" customWidth="1"/>
    <col min="9223" max="9472" width="9" style="1"/>
    <col min="9473" max="9473" width="7.77734375" style="1" customWidth="1"/>
    <col min="9474" max="9474" width="16.21875" style="1" customWidth="1"/>
    <col min="9475" max="9475" width="21.88671875" style="1" customWidth="1"/>
    <col min="9476" max="9476" width="20.88671875" style="1" customWidth="1"/>
    <col min="9477" max="9477" width="11.21875" style="1" customWidth="1"/>
    <col min="9478" max="9478" width="13.33203125" style="1" customWidth="1"/>
    <col min="9479" max="9728" width="9" style="1"/>
    <col min="9729" max="9729" width="7.77734375" style="1" customWidth="1"/>
    <col min="9730" max="9730" width="16.21875" style="1" customWidth="1"/>
    <col min="9731" max="9731" width="21.88671875" style="1" customWidth="1"/>
    <col min="9732" max="9732" width="20.88671875" style="1" customWidth="1"/>
    <col min="9733" max="9733" width="11.21875" style="1" customWidth="1"/>
    <col min="9734" max="9734" width="13.33203125" style="1" customWidth="1"/>
    <col min="9735" max="9984" width="9" style="1"/>
    <col min="9985" max="9985" width="7.77734375" style="1" customWidth="1"/>
    <col min="9986" max="9986" width="16.21875" style="1" customWidth="1"/>
    <col min="9987" max="9987" width="21.88671875" style="1" customWidth="1"/>
    <col min="9988" max="9988" width="20.88671875" style="1" customWidth="1"/>
    <col min="9989" max="9989" width="11.21875" style="1" customWidth="1"/>
    <col min="9990" max="9990" width="13.33203125" style="1" customWidth="1"/>
    <col min="9991" max="10240" width="9" style="1"/>
    <col min="10241" max="10241" width="7.77734375" style="1" customWidth="1"/>
    <col min="10242" max="10242" width="16.21875" style="1" customWidth="1"/>
    <col min="10243" max="10243" width="21.88671875" style="1" customWidth="1"/>
    <col min="10244" max="10244" width="20.88671875" style="1" customWidth="1"/>
    <col min="10245" max="10245" width="11.21875" style="1" customWidth="1"/>
    <col min="10246" max="10246" width="13.33203125" style="1" customWidth="1"/>
    <col min="10247" max="10496" width="9" style="1"/>
    <col min="10497" max="10497" width="7.77734375" style="1" customWidth="1"/>
    <col min="10498" max="10498" width="16.21875" style="1" customWidth="1"/>
    <col min="10499" max="10499" width="21.88671875" style="1" customWidth="1"/>
    <col min="10500" max="10500" width="20.88671875" style="1" customWidth="1"/>
    <col min="10501" max="10501" width="11.21875" style="1" customWidth="1"/>
    <col min="10502" max="10502" width="13.33203125" style="1" customWidth="1"/>
    <col min="10503" max="10752" width="9" style="1"/>
    <col min="10753" max="10753" width="7.77734375" style="1" customWidth="1"/>
    <col min="10754" max="10754" width="16.21875" style="1" customWidth="1"/>
    <col min="10755" max="10755" width="21.88671875" style="1" customWidth="1"/>
    <col min="10756" max="10756" width="20.88671875" style="1" customWidth="1"/>
    <col min="10757" max="10757" width="11.21875" style="1" customWidth="1"/>
    <col min="10758" max="10758" width="13.33203125" style="1" customWidth="1"/>
    <col min="10759" max="11008" width="9" style="1"/>
    <col min="11009" max="11009" width="7.77734375" style="1" customWidth="1"/>
    <col min="11010" max="11010" width="16.21875" style="1" customWidth="1"/>
    <col min="11011" max="11011" width="21.88671875" style="1" customWidth="1"/>
    <col min="11012" max="11012" width="20.88671875" style="1" customWidth="1"/>
    <col min="11013" max="11013" width="11.21875" style="1" customWidth="1"/>
    <col min="11014" max="11014" width="13.33203125" style="1" customWidth="1"/>
    <col min="11015" max="11264" width="9" style="1"/>
    <col min="11265" max="11265" width="7.77734375" style="1" customWidth="1"/>
    <col min="11266" max="11266" width="16.21875" style="1" customWidth="1"/>
    <col min="11267" max="11267" width="21.88671875" style="1" customWidth="1"/>
    <col min="11268" max="11268" width="20.88671875" style="1" customWidth="1"/>
    <col min="11269" max="11269" width="11.21875" style="1" customWidth="1"/>
    <col min="11270" max="11270" width="13.33203125" style="1" customWidth="1"/>
    <col min="11271" max="11520" width="9" style="1"/>
    <col min="11521" max="11521" width="7.77734375" style="1" customWidth="1"/>
    <col min="11522" max="11522" width="16.21875" style="1" customWidth="1"/>
    <col min="11523" max="11523" width="21.88671875" style="1" customWidth="1"/>
    <col min="11524" max="11524" width="20.88671875" style="1" customWidth="1"/>
    <col min="11525" max="11525" width="11.21875" style="1" customWidth="1"/>
    <col min="11526" max="11526" width="13.33203125" style="1" customWidth="1"/>
    <col min="11527" max="11776" width="9" style="1"/>
    <col min="11777" max="11777" width="7.77734375" style="1" customWidth="1"/>
    <col min="11778" max="11778" width="16.21875" style="1" customWidth="1"/>
    <col min="11779" max="11779" width="21.88671875" style="1" customWidth="1"/>
    <col min="11780" max="11780" width="20.88671875" style="1" customWidth="1"/>
    <col min="11781" max="11781" width="11.21875" style="1" customWidth="1"/>
    <col min="11782" max="11782" width="13.33203125" style="1" customWidth="1"/>
    <col min="11783" max="12032" width="9" style="1"/>
    <col min="12033" max="12033" width="7.77734375" style="1" customWidth="1"/>
    <col min="12034" max="12034" width="16.21875" style="1" customWidth="1"/>
    <col min="12035" max="12035" width="21.88671875" style="1" customWidth="1"/>
    <col min="12036" max="12036" width="20.88671875" style="1" customWidth="1"/>
    <col min="12037" max="12037" width="11.21875" style="1" customWidth="1"/>
    <col min="12038" max="12038" width="13.33203125" style="1" customWidth="1"/>
    <col min="12039" max="12288" width="9" style="1"/>
    <col min="12289" max="12289" width="7.77734375" style="1" customWidth="1"/>
    <col min="12290" max="12290" width="16.21875" style="1" customWidth="1"/>
    <col min="12291" max="12291" width="21.88671875" style="1" customWidth="1"/>
    <col min="12292" max="12292" width="20.88671875" style="1" customWidth="1"/>
    <col min="12293" max="12293" width="11.21875" style="1" customWidth="1"/>
    <col min="12294" max="12294" width="13.33203125" style="1" customWidth="1"/>
    <col min="12295" max="12544" width="9" style="1"/>
    <col min="12545" max="12545" width="7.77734375" style="1" customWidth="1"/>
    <col min="12546" max="12546" width="16.21875" style="1" customWidth="1"/>
    <col min="12547" max="12547" width="21.88671875" style="1" customWidth="1"/>
    <col min="12548" max="12548" width="20.88671875" style="1" customWidth="1"/>
    <col min="12549" max="12549" width="11.21875" style="1" customWidth="1"/>
    <col min="12550" max="12550" width="13.33203125" style="1" customWidth="1"/>
    <col min="12551" max="12800" width="9" style="1"/>
    <col min="12801" max="12801" width="7.77734375" style="1" customWidth="1"/>
    <col min="12802" max="12802" width="16.21875" style="1" customWidth="1"/>
    <col min="12803" max="12803" width="21.88671875" style="1" customWidth="1"/>
    <col min="12804" max="12804" width="20.88671875" style="1" customWidth="1"/>
    <col min="12805" max="12805" width="11.21875" style="1" customWidth="1"/>
    <col min="12806" max="12806" width="13.33203125" style="1" customWidth="1"/>
    <col min="12807" max="13056" width="9" style="1"/>
    <col min="13057" max="13057" width="7.77734375" style="1" customWidth="1"/>
    <col min="13058" max="13058" width="16.21875" style="1" customWidth="1"/>
    <col min="13059" max="13059" width="21.88671875" style="1" customWidth="1"/>
    <col min="13060" max="13060" width="20.88671875" style="1" customWidth="1"/>
    <col min="13061" max="13061" width="11.21875" style="1" customWidth="1"/>
    <col min="13062" max="13062" width="13.33203125" style="1" customWidth="1"/>
    <col min="13063" max="13312" width="9" style="1"/>
    <col min="13313" max="13313" width="7.77734375" style="1" customWidth="1"/>
    <col min="13314" max="13314" width="16.21875" style="1" customWidth="1"/>
    <col min="13315" max="13315" width="21.88671875" style="1" customWidth="1"/>
    <col min="13316" max="13316" width="20.88671875" style="1" customWidth="1"/>
    <col min="13317" max="13317" width="11.21875" style="1" customWidth="1"/>
    <col min="13318" max="13318" width="13.33203125" style="1" customWidth="1"/>
    <col min="13319" max="13568" width="9" style="1"/>
    <col min="13569" max="13569" width="7.77734375" style="1" customWidth="1"/>
    <col min="13570" max="13570" width="16.21875" style="1" customWidth="1"/>
    <col min="13571" max="13571" width="21.88671875" style="1" customWidth="1"/>
    <col min="13572" max="13572" width="20.88671875" style="1" customWidth="1"/>
    <col min="13573" max="13573" width="11.21875" style="1" customWidth="1"/>
    <col min="13574" max="13574" width="13.33203125" style="1" customWidth="1"/>
    <col min="13575" max="13824" width="9" style="1"/>
    <col min="13825" max="13825" width="7.77734375" style="1" customWidth="1"/>
    <col min="13826" max="13826" width="16.21875" style="1" customWidth="1"/>
    <col min="13827" max="13827" width="21.88671875" style="1" customWidth="1"/>
    <col min="13828" max="13828" width="20.88671875" style="1" customWidth="1"/>
    <col min="13829" max="13829" width="11.21875" style="1" customWidth="1"/>
    <col min="13830" max="13830" width="13.33203125" style="1" customWidth="1"/>
    <col min="13831" max="14080" width="9" style="1"/>
    <col min="14081" max="14081" width="7.77734375" style="1" customWidth="1"/>
    <col min="14082" max="14082" width="16.21875" style="1" customWidth="1"/>
    <col min="14083" max="14083" width="21.88671875" style="1" customWidth="1"/>
    <col min="14084" max="14084" width="20.88671875" style="1" customWidth="1"/>
    <col min="14085" max="14085" width="11.21875" style="1" customWidth="1"/>
    <col min="14086" max="14086" width="13.33203125" style="1" customWidth="1"/>
    <col min="14087" max="14336" width="9" style="1"/>
    <col min="14337" max="14337" width="7.77734375" style="1" customWidth="1"/>
    <col min="14338" max="14338" width="16.21875" style="1" customWidth="1"/>
    <col min="14339" max="14339" width="21.88671875" style="1" customWidth="1"/>
    <col min="14340" max="14340" width="20.88671875" style="1" customWidth="1"/>
    <col min="14341" max="14341" width="11.21875" style="1" customWidth="1"/>
    <col min="14342" max="14342" width="13.33203125" style="1" customWidth="1"/>
    <col min="14343" max="14592" width="9" style="1"/>
    <col min="14593" max="14593" width="7.77734375" style="1" customWidth="1"/>
    <col min="14594" max="14594" width="16.21875" style="1" customWidth="1"/>
    <col min="14595" max="14595" width="21.88671875" style="1" customWidth="1"/>
    <col min="14596" max="14596" width="20.88671875" style="1" customWidth="1"/>
    <col min="14597" max="14597" width="11.21875" style="1" customWidth="1"/>
    <col min="14598" max="14598" width="13.33203125" style="1" customWidth="1"/>
    <col min="14599" max="14848" width="9" style="1"/>
    <col min="14849" max="14849" width="7.77734375" style="1" customWidth="1"/>
    <col min="14850" max="14850" width="16.21875" style="1" customWidth="1"/>
    <col min="14851" max="14851" width="21.88671875" style="1" customWidth="1"/>
    <col min="14852" max="14852" width="20.88671875" style="1" customWidth="1"/>
    <col min="14853" max="14853" width="11.21875" style="1" customWidth="1"/>
    <col min="14854" max="14854" width="13.33203125" style="1" customWidth="1"/>
    <col min="14855" max="15104" width="9" style="1"/>
    <col min="15105" max="15105" width="7.77734375" style="1" customWidth="1"/>
    <col min="15106" max="15106" width="16.21875" style="1" customWidth="1"/>
    <col min="15107" max="15107" width="21.88671875" style="1" customWidth="1"/>
    <col min="15108" max="15108" width="20.88671875" style="1" customWidth="1"/>
    <col min="15109" max="15109" width="11.21875" style="1" customWidth="1"/>
    <col min="15110" max="15110" width="13.33203125" style="1" customWidth="1"/>
    <col min="15111" max="15360" width="9" style="1"/>
    <col min="15361" max="15361" width="7.77734375" style="1" customWidth="1"/>
    <col min="15362" max="15362" width="16.21875" style="1" customWidth="1"/>
    <col min="15363" max="15363" width="21.88671875" style="1" customWidth="1"/>
    <col min="15364" max="15364" width="20.88671875" style="1" customWidth="1"/>
    <col min="15365" max="15365" width="11.21875" style="1" customWidth="1"/>
    <col min="15366" max="15366" width="13.33203125" style="1" customWidth="1"/>
    <col min="15367" max="15616" width="9" style="1"/>
    <col min="15617" max="15617" width="7.77734375" style="1" customWidth="1"/>
    <col min="15618" max="15618" width="16.21875" style="1" customWidth="1"/>
    <col min="15619" max="15619" width="21.88671875" style="1" customWidth="1"/>
    <col min="15620" max="15620" width="20.88671875" style="1" customWidth="1"/>
    <col min="15621" max="15621" width="11.21875" style="1" customWidth="1"/>
    <col min="15622" max="15622" width="13.33203125" style="1" customWidth="1"/>
    <col min="15623" max="15872" width="9" style="1"/>
    <col min="15873" max="15873" width="7.77734375" style="1" customWidth="1"/>
    <col min="15874" max="15874" width="16.21875" style="1" customWidth="1"/>
    <col min="15875" max="15875" width="21.88671875" style="1" customWidth="1"/>
    <col min="15876" max="15876" width="20.88671875" style="1" customWidth="1"/>
    <col min="15877" max="15877" width="11.21875" style="1" customWidth="1"/>
    <col min="15878" max="15878" width="13.33203125" style="1" customWidth="1"/>
    <col min="15879" max="16128" width="9" style="1"/>
    <col min="16129" max="16129" width="7.77734375" style="1" customWidth="1"/>
    <col min="16130" max="16130" width="16.21875" style="1" customWidth="1"/>
    <col min="16131" max="16131" width="21.88671875" style="1" customWidth="1"/>
    <col min="16132" max="16132" width="20.88671875" style="1" customWidth="1"/>
    <col min="16133" max="16133" width="11.21875" style="1" customWidth="1"/>
    <col min="16134" max="16134" width="13.33203125" style="1" customWidth="1"/>
    <col min="16135" max="16384" width="9" style="1"/>
  </cols>
  <sheetData>
    <row r="1" spans="1:6" ht="18.75" customHeight="1" x14ac:dyDescent="0.2">
      <c r="A1" s="1" t="s">
        <v>119</v>
      </c>
      <c r="C1" s="69"/>
    </row>
    <row r="2" spans="1:6" ht="18.75" customHeight="1" x14ac:dyDescent="0.2">
      <c r="A2" s="136" t="s">
        <v>272</v>
      </c>
      <c r="B2" s="136"/>
      <c r="C2" s="136"/>
      <c r="D2" s="136"/>
      <c r="E2" s="136"/>
      <c r="F2" s="136"/>
    </row>
    <row r="3" spans="1:6" ht="18.75" customHeight="1" x14ac:dyDescent="0.2">
      <c r="A3" s="136" t="s">
        <v>52</v>
      </c>
      <c r="B3" s="136"/>
      <c r="C3" s="136"/>
      <c r="D3" s="136"/>
      <c r="E3" s="136"/>
      <c r="F3" s="136"/>
    </row>
    <row r="4" spans="1:6" ht="18.75" customHeight="1" x14ac:dyDescent="0.2">
      <c r="A4" s="136" t="s">
        <v>120</v>
      </c>
      <c r="B4" s="136"/>
      <c r="C4" s="136"/>
      <c r="D4" s="136"/>
      <c r="E4" s="136"/>
      <c r="F4" s="136"/>
    </row>
    <row r="5" spans="1:6" ht="18.75" customHeight="1" x14ac:dyDescent="0.2">
      <c r="A5" s="1" t="s">
        <v>121</v>
      </c>
    </row>
    <row r="6" spans="1:6" ht="18.75" customHeight="1" thickBot="1" x14ac:dyDescent="0.25">
      <c r="A6" s="137" t="s">
        <v>122</v>
      </c>
      <c r="B6" s="137"/>
      <c r="C6" s="70"/>
      <c r="D6" s="45" t="s">
        <v>123</v>
      </c>
      <c r="E6" s="138"/>
      <c r="F6" s="138"/>
    </row>
    <row r="7" spans="1:6" ht="18.75" customHeight="1" thickBot="1" x14ac:dyDescent="0.25">
      <c r="A7" s="45"/>
      <c r="B7" s="45"/>
      <c r="D7" s="45" t="s">
        <v>124</v>
      </c>
      <c r="E7" s="135"/>
      <c r="F7" s="135"/>
    </row>
    <row r="8" spans="1:6" ht="9" customHeight="1" x14ac:dyDescent="0.2"/>
    <row r="9" spans="1:6" ht="22.5" customHeight="1" x14ac:dyDescent="0.2">
      <c r="A9" s="139" t="s">
        <v>125</v>
      </c>
      <c r="B9" s="140"/>
      <c r="C9" s="141"/>
      <c r="D9" s="142"/>
      <c r="E9" s="139" t="s">
        <v>126</v>
      </c>
      <c r="F9" s="139"/>
    </row>
    <row r="10" spans="1:6" ht="22.5" customHeight="1" x14ac:dyDescent="0.2">
      <c r="A10" s="143" t="s">
        <v>127</v>
      </c>
      <c r="B10" s="129"/>
      <c r="C10" s="144"/>
      <c r="D10" s="145"/>
      <c r="E10" s="143"/>
      <c r="F10" s="143"/>
    </row>
    <row r="11" spans="1:6" ht="22.5" customHeight="1" x14ac:dyDescent="0.2">
      <c r="A11" s="119" t="s">
        <v>128</v>
      </c>
      <c r="B11" s="146"/>
      <c r="C11" s="147"/>
      <c r="D11" s="148"/>
      <c r="E11" s="148"/>
      <c r="F11" s="149"/>
    </row>
    <row r="12" spans="1:6" ht="33.75" customHeight="1" x14ac:dyDescent="0.2">
      <c r="A12" s="119" t="s">
        <v>129</v>
      </c>
      <c r="B12" s="146"/>
      <c r="C12" s="147"/>
      <c r="D12" s="148"/>
      <c r="E12" s="148"/>
      <c r="F12" s="149"/>
    </row>
    <row r="13" spans="1:6" ht="33.75" customHeight="1" x14ac:dyDescent="0.2">
      <c r="A13" s="119" t="s">
        <v>130</v>
      </c>
      <c r="B13" s="146"/>
      <c r="C13" s="147"/>
      <c r="D13" s="148"/>
      <c r="E13" s="148"/>
      <c r="F13" s="149"/>
    </row>
    <row r="14" spans="1:6" ht="33.75" customHeight="1" x14ac:dyDescent="0.2">
      <c r="A14" s="119" t="s">
        <v>131</v>
      </c>
      <c r="B14" s="146"/>
      <c r="C14" s="119"/>
      <c r="D14" s="119"/>
      <c r="E14" s="119"/>
      <c r="F14" s="119"/>
    </row>
    <row r="15" spans="1:6" ht="22.5" customHeight="1" x14ac:dyDescent="0.2">
      <c r="A15" s="119" t="s">
        <v>132</v>
      </c>
      <c r="B15" s="146"/>
      <c r="C15" s="147"/>
      <c r="D15" s="148"/>
      <c r="E15" s="148"/>
      <c r="F15" s="149"/>
    </row>
    <row r="16" spans="1:6" ht="10.5" customHeight="1" x14ac:dyDescent="0.2"/>
    <row r="17" spans="1:6" ht="18.75" customHeight="1" thickBot="1" x14ac:dyDescent="0.25"/>
    <row r="18" spans="1:6" ht="18.75" customHeight="1" x14ac:dyDescent="0.2">
      <c r="A18" s="150" t="s">
        <v>133</v>
      </c>
      <c r="B18" s="71" t="s">
        <v>134</v>
      </c>
      <c r="C18" s="154" t="s">
        <v>249</v>
      </c>
      <c r="D18" s="154"/>
      <c r="E18" s="154"/>
      <c r="F18" s="155"/>
    </row>
    <row r="19" spans="1:6" ht="18.75" customHeight="1" x14ac:dyDescent="0.2">
      <c r="A19" s="151"/>
      <c r="B19" s="72" t="s">
        <v>9</v>
      </c>
      <c r="C19" s="147"/>
      <c r="D19" s="148"/>
      <c r="E19" s="148"/>
      <c r="F19" s="156"/>
    </row>
    <row r="20" spans="1:6" ht="18.75" customHeight="1" x14ac:dyDescent="0.2">
      <c r="A20" s="152"/>
      <c r="B20" s="73" t="s">
        <v>135</v>
      </c>
      <c r="C20" s="146"/>
      <c r="D20" s="157"/>
      <c r="E20" s="157"/>
      <c r="F20" s="158"/>
    </row>
    <row r="21" spans="1:6" ht="37.5" customHeight="1" thickBot="1" x14ac:dyDescent="0.25">
      <c r="A21" s="153"/>
      <c r="B21" s="74" t="s">
        <v>136</v>
      </c>
      <c r="C21" s="159"/>
      <c r="D21" s="159"/>
      <c r="E21" s="159"/>
      <c r="F21" s="160"/>
    </row>
    <row r="22" spans="1:6" ht="18.75" customHeight="1" x14ac:dyDescent="0.2">
      <c r="A22" s="150" t="s">
        <v>137</v>
      </c>
      <c r="B22" s="71" t="s">
        <v>134</v>
      </c>
      <c r="C22" s="154" t="s">
        <v>249</v>
      </c>
      <c r="D22" s="154"/>
      <c r="E22" s="154"/>
      <c r="F22" s="155"/>
    </row>
    <row r="23" spans="1:6" ht="18.75" customHeight="1" x14ac:dyDescent="0.2">
      <c r="A23" s="151"/>
      <c r="B23" s="72" t="s">
        <v>9</v>
      </c>
      <c r="C23" s="119"/>
      <c r="D23" s="119"/>
      <c r="E23" s="119"/>
      <c r="F23" s="161"/>
    </row>
    <row r="24" spans="1:6" ht="18.75" customHeight="1" x14ac:dyDescent="0.2">
      <c r="A24" s="152"/>
      <c r="B24" s="73" t="s">
        <v>135</v>
      </c>
      <c r="C24" s="146"/>
      <c r="D24" s="157"/>
      <c r="E24" s="157"/>
      <c r="F24" s="158"/>
    </row>
    <row r="25" spans="1:6" ht="37.5" customHeight="1" thickBot="1" x14ac:dyDescent="0.25">
      <c r="A25" s="153"/>
      <c r="B25" s="74" t="s">
        <v>136</v>
      </c>
      <c r="C25" s="159"/>
      <c r="D25" s="159"/>
      <c r="E25" s="159"/>
      <c r="F25" s="160"/>
    </row>
    <row r="26" spans="1:6" ht="18.75" customHeight="1" x14ac:dyDescent="0.2">
      <c r="A26" s="150" t="s">
        <v>138</v>
      </c>
      <c r="B26" s="71" t="s">
        <v>134</v>
      </c>
      <c r="C26" s="154" t="s">
        <v>249</v>
      </c>
      <c r="D26" s="154"/>
      <c r="E26" s="154"/>
      <c r="F26" s="155"/>
    </row>
    <row r="27" spans="1:6" ht="18.75" customHeight="1" x14ac:dyDescent="0.2">
      <c r="A27" s="151"/>
      <c r="B27" s="72" t="s">
        <v>9</v>
      </c>
      <c r="C27" s="119"/>
      <c r="D27" s="119"/>
      <c r="E27" s="119"/>
      <c r="F27" s="161"/>
    </row>
    <row r="28" spans="1:6" ht="18.75" customHeight="1" x14ac:dyDescent="0.2">
      <c r="A28" s="152"/>
      <c r="B28" s="73" t="s">
        <v>135</v>
      </c>
      <c r="C28" s="146"/>
      <c r="D28" s="157"/>
      <c r="E28" s="157"/>
      <c r="F28" s="158"/>
    </row>
    <row r="29" spans="1:6" ht="37.5" customHeight="1" thickBot="1" x14ac:dyDescent="0.25">
      <c r="A29" s="153"/>
      <c r="B29" s="74" t="s">
        <v>136</v>
      </c>
      <c r="C29" s="159"/>
      <c r="D29" s="159"/>
      <c r="E29" s="159"/>
      <c r="F29" s="160"/>
    </row>
    <row r="30" spans="1:6" ht="18.75" customHeight="1" x14ac:dyDescent="0.2">
      <c r="A30" s="150" t="s">
        <v>139</v>
      </c>
      <c r="B30" s="71" t="s">
        <v>134</v>
      </c>
      <c r="C30" s="154" t="s">
        <v>249</v>
      </c>
      <c r="D30" s="154"/>
      <c r="E30" s="154"/>
      <c r="F30" s="155"/>
    </row>
    <row r="31" spans="1:6" ht="18.75" customHeight="1" x14ac:dyDescent="0.2">
      <c r="A31" s="151"/>
      <c r="B31" s="72" t="s">
        <v>9</v>
      </c>
      <c r="C31" s="119"/>
      <c r="D31" s="119"/>
      <c r="E31" s="119"/>
      <c r="F31" s="161"/>
    </row>
    <row r="32" spans="1:6" ht="18.75" customHeight="1" x14ac:dyDescent="0.2">
      <c r="A32" s="152"/>
      <c r="B32" s="73" t="s">
        <v>135</v>
      </c>
      <c r="C32" s="146"/>
      <c r="D32" s="157"/>
      <c r="E32" s="157"/>
      <c r="F32" s="158"/>
    </row>
    <row r="33" spans="1:6" ht="37.5" customHeight="1" thickBot="1" x14ac:dyDescent="0.25">
      <c r="A33" s="153"/>
      <c r="B33" s="74" t="s">
        <v>136</v>
      </c>
      <c r="C33" s="159"/>
      <c r="D33" s="159"/>
      <c r="E33" s="159"/>
      <c r="F33" s="160"/>
    </row>
  </sheetData>
  <customSheetViews>
    <customSheetView guid="{E9C645AB-1954-48FD-900F-37D785A22A52}" scale="96" showPageBreaks="1" view="pageBreakPreview">
      <selection activeCell="A3" sqref="A3:F3"/>
      <pageMargins left="0.7" right="0.7" top="0.75" bottom="0.75" header="0.3" footer="0.3"/>
      <pageSetup paperSize="9" scale="97" orientation="portrait" r:id="rId1"/>
    </customSheetView>
  </customSheetViews>
  <mergeCells count="42">
    <mergeCell ref="A30:A33"/>
    <mergeCell ref="C30:F30"/>
    <mergeCell ref="C31:F31"/>
    <mergeCell ref="C32:F32"/>
    <mergeCell ref="C33:F33"/>
    <mergeCell ref="A22:A25"/>
    <mergeCell ref="C22:F22"/>
    <mergeCell ref="C23:F23"/>
    <mergeCell ref="C24:F24"/>
    <mergeCell ref="C25:F25"/>
    <mergeCell ref="A26:A29"/>
    <mergeCell ref="C26:F26"/>
    <mergeCell ref="C27:F27"/>
    <mergeCell ref="C28:F28"/>
    <mergeCell ref="C29:F29"/>
    <mergeCell ref="A14:B14"/>
    <mergeCell ref="C14:F14"/>
    <mergeCell ref="A15:B15"/>
    <mergeCell ref="C15:F15"/>
    <mergeCell ref="A18:A21"/>
    <mergeCell ref="C18:F18"/>
    <mergeCell ref="C19:F19"/>
    <mergeCell ref="C20:F20"/>
    <mergeCell ref="C21:F21"/>
    <mergeCell ref="A11:B11"/>
    <mergeCell ref="C11:F11"/>
    <mergeCell ref="A12:B12"/>
    <mergeCell ref="C12:F12"/>
    <mergeCell ref="A13:B13"/>
    <mergeCell ref="C13:F13"/>
    <mergeCell ref="A9:B9"/>
    <mergeCell ref="C9:D9"/>
    <mergeCell ref="E9:F9"/>
    <mergeCell ref="A10:B10"/>
    <mergeCell ref="C10:D10"/>
    <mergeCell ref="E10:F10"/>
    <mergeCell ref="E7:F7"/>
    <mergeCell ref="A2:F2"/>
    <mergeCell ref="A3:F3"/>
    <mergeCell ref="A4:F4"/>
    <mergeCell ref="A6:B6"/>
    <mergeCell ref="E6:F6"/>
  </mergeCells>
  <phoneticPr fontId="1"/>
  <pageMargins left="0.7" right="0.7" top="0.75" bottom="0.75" header="0.3" footer="0.3"/>
  <pageSetup paperSize="9" scale="97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C000"/>
  </sheetPr>
  <dimension ref="A1:F34"/>
  <sheetViews>
    <sheetView view="pageBreakPreview" zoomScaleNormal="100" zoomScaleSheetLayoutView="100" workbookViewId="0">
      <selection activeCell="C15" sqref="C15:F15"/>
    </sheetView>
  </sheetViews>
  <sheetFormatPr defaultRowHeight="18.75" customHeight="1" x14ac:dyDescent="0.2"/>
  <cols>
    <col min="1" max="1" width="7.77734375" style="1" customWidth="1"/>
    <col min="2" max="2" width="16.21875" style="1" customWidth="1"/>
    <col min="3" max="3" width="21.88671875" style="1" customWidth="1"/>
    <col min="4" max="4" width="20.88671875" style="1" customWidth="1"/>
    <col min="5" max="5" width="11.21875" style="1" customWidth="1"/>
    <col min="6" max="6" width="13.33203125" style="1" customWidth="1"/>
    <col min="7" max="256" width="9" style="1"/>
    <col min="257" max="257" width="7.77734375" style="1" customWidth="1"/>
    <col min="258" max="258" width="16.21875" style="1" customWidth="1"/>
    <col min="259" max="259" width="21.88671875" style="1" customWidth="1"/>
    <col min="260" max="260" width="20.88671875" style="1" customWidth="1"/>
    <col min="261" max="261" width="11.21875" style="1" customWidth="1"/>
    <col min="262" max="262" width="13.33203125" style="1" customWidth="1"/>
    <col min="263" max="512" width="9" style="1"/>
    <col min="513" max="513" width="7.77734375" style="1" customWidth="1"/>
    <col min="514" max="514" width="16.21875" style="1" customWidth="1"/>
    <col min="515" max="515" width="21.88671875" style="1" customWidth="1"/>
    <col min="516" max="516" width="20.88671875" style="1" customWidth="1"/>
    <col min="517" max="517" width="11.21875" style="1" customWidth="1"/>
    <col min="518" max="518" width="13.33203125" style="1" customWidth="1"/>
    <col min="519" max="768" width="9" style="1"/>
    <col min="769" max="769" width="7.77734375" style="1" customWidth="1"/>
    <col min="770" max="770" width="16.21875" style="1" customWidth="1"/>
    <col min="771" max="771" width="21.88671875" style="1" customWidth="1"/>
    <col min="772" max="772" width="20.88671875" style="1" customWidth="1"/>
    <col min="773" max="773" width="11.21875" style="1" customWidth="1"/>
    <col min="774" max="774" width="13.33203125" style="1" customWidth="1"/>
    <col min="775" max="1024" width="9" style="1"/>
    <col min="1025" max="1025" width="7.77734375" style="1" customWidth="1"/>
    <col min="1026" max="1026" width="16.21875" style="1" customWidth="1"/>
    <col min="1027" max="1027" width="21.88671875" style="1" customWidth="1"/>
    <col min="1028" max="1028" width="20.88671875" style="1" customWidth="1"/>
    <col min="1029" max="1029" width="11.21875" style="1" customWidth="1"/>
    <col min="1030" max="1030" width="13.33203125" style="1" customWidth="1"/>
    <col min="1031" max="1280" width="9" style="1"/>
    <col min="1281" max="1281" width="7.77734375" style="1" customWidth="1"/>
    <col min="1282" max="1282" width="16.21875" style="1" customWidth="1"/>
    <col min="1283" max="1283" width="21.88671875" style="1" customWidth="1"/>
    <col min="1284" max="1284" width="20.88671875" style="1" customWidth="1"/>
    <col min="1285" max="1285" width="11.21875" style="1" customWidth="1"/>
    <col min="1286" max="1286" width="13.33203125" style="1" customWidth="1"/>
    <col min="1287" max="1536" width="9" style="1"/>
    <col min="1537" max="1537" width="7.77734375" style="1" customWidth="1"/>
    <col min="1538" max="1538" width="16.21875" style="1" customWidth="1"/>
    <col min="1539" max="1539" width="21.88671875" style="1" customWidth="1"/>
    <col min="1540" max="1540" width="20.88671875" style="1" customWidth="1"/>
    <col min="1541" max="1541" width="11.21875" style="1" customWidth="1"/>
    <col min="1542" max="1542" width="13.33203125" style="1" customWidth="1"/>
    <col min="1543" max="1792" width="9" style="1"/>
    <col min="1793" max="1793" width="7.77734375" style="1" customWidth="1"/>
    <col min="1794" max="1794" width="16.21875" style="1" customWidth="1"/>
    <col min="1795" max="1795" width="21.88671875" style="1" customWidth="1"/>
    <col min="1796" max="1796" width="20.88671875" style="1" customWidth="1"/>
    <col min="1797" max="1797" width="11.21875" style="1" customWidth="1"/>
    <col min="1798" max="1798" width="13.33203125" style="1" customWidth="1"/>
    <col min="1799" max="2048" width="9" style="1"/>
    <col min="2049" max="2049" width="7.77734375" style="1" customWidth="1"/>
    <col min="2050" max="2050" width="16.21875" style="1" customWidth="1"/>
    <col min="2051" max="2051" width="21.88671875" style="1" customWidth="1"/>
    <col min="2052" max="2052" width="20.88671875" style="1" customWidth="1"/>
    <col min="2053" max="2053" width="11.21875" style="1" customWidth="1"/>
    <col min="2054" max="2054" width="13.33203125" style="1" customWidth="1"/>
    <col min="2055" max="2304" width="9" style="1"/>
    <col min="2305" max="2305" width="7.77734375" style="1" customWidth="1"/>
    <col min="2306" max="2306" width="16.21875" style="1" customWidth="1"/>
    <col min="2307" max="2307" width="21.88671875" style="1" customWidth="1"/>
    <col min="2308" max="2308" width="20.88671875" style="1" customWidth="1"/>
    <col min="2309" max="2309" width="11.21875" style="1" customWidth="1"/>
    <col min="2310" max="2310" width="13.33203125" style="1" customWidth="1"/>
    <col min="2311" max="2560" width="9" style="1"/>
    <col min="2561" max="2561" width="7.77734375" style="1" customWidth="1"/>
    <col min="2562" max="2562" width="16.21875" style="1" customWidth="1"/>
    <col min="2563" max="2563" width="21.88671875" style="1" customWidth="1"/>
    <col min="2564" max="2564" width="20.88671875" style="1" customWidth="1"/>
    <col min="2565" max="2565" width="11.21875" style="1" customWidth="1"/>
    <col min="2566" max="2566" width="13.33203125" style="1" customWidth="1"/>
    <col min="2567" max="2816" width="9" style="1"/>
    <col min="2817" max="2817" width="7.77734375" style="1" customWidth="1"/>
    <col min="2818" max="2818" width="16.21875" style="1" customWidth="1"/>
    <col min="2819" max="2819" width="21.88671875" style="1" customWidth="1"/>
    <col min="2820" max="2820" width="20.88671875" style="1" customWidth="1"/>
    <col min="2821" max="2821" width="11.21875" style="1" customWidth="1"/>
    <col min="2822" max="2822" width="13.33203125" style="1" customWidth="1"/>
    <col min="2823" max="3072" width="9" style="1"/>
    <col min="3073" max="3073" width="7.77734375" style="1" customWidth="1"/>
    <col min="3074" max="3074" width="16.21875" style="1" customWidth="1"/>
    <col min="3075" max="3075" width="21.88671875" style="1" customWidth="1"/>
    <col min="3076" max="3076" width="20.88671875" style="1" customWidth="1"/>
    <col min="3077" max="3077" width="11.21875" style="1" customWidth="1"/>
    <col min="3078" max="3078" width="13.33203125" style="1" customWidth="1"/>
    <col min="3079" max="3328" width="9" style="1"/>
    <col min="3329" max="3329" width="7.77734375" style="1" customWidth="1"/>
    <col min="3330" max="3330" width="16.21875" style="1" customWidth="1"/>
    <col min="3331" max="3331" width="21.88671875" style="1" customWidth="1"/>
    <col min="3332" max="3332" width="20.88671875" style="1" customWidth="1"/>
    <col min="3333" max="3333" width="11.21875" style="1" customWidth="1"/>
    <col min="3334" max="3334" width="13.33203125" style="1" customWidth="1"/>
    <col min="3335" max="3584" width="9" style="1"/>
    <col min="3585" max="3585" width="7.77734375" style="1" customWidth="1"/>
    <col min="3586" max="3586" width="16.21875" style="1" customWidth="1"/>
    <col min="3587" max="3587" width="21.88671875" style="1" customWidth="1"/>
    <col min="3588" max="3588" width="20.88671875" style="1" customWidth="1"/>
    <col min="3589" max="3589" width="11.21875" style="1" customWidth="1"/>
    <col min="3590" max="3590" width="13.33203125" style="1" customWidth="1"/>
    <col min="3591" max="3840" width="9" style="1"/>
    <col min="3841" max="3841" width="7.77734375" style="1" customWidth="1"/>
    <col min="3842" max="3842" width="16.21875" style="1" customWidth="1"/>
    <col min="3843" max="3843" width="21.88671875" style="1" customWidth="1"/>
    <col min="3844" max="3844" width="20.88671875" style="1" customWidth="1"/>
    <col min="3845" max="3845" width="11.21875" style="1" customWidth="1"/>
    <col min="3846" max="3846" width="13.33203125" style="1" customWidth="1"/>
    <col min="3847" max="4096" width="9" style="1"/>
    <col min="4097" max="4097" width="7.77734375" style="1" customWidth="1"/>
    <col min="4098" max="4098" width="16.21875" style="1" customWidth="1"/>
    <col min="4099" max="4099" width="21.88671875" style="1" customWidth="1"/>
    <col min="4100" max="4100" width="20.88671875" style="1" customWidth="1"/>
    <col min="4101" max="4101" width="11.21875" style="1" customWidth="1"/>
    <col min="4102" max="4102" width="13.33203125" style="1" customWidth="1"/>
    <col min="4103" max="4352" width="9" style="1"/>
    <col min="4353" max="4353" width="7.77734375" style="1" customWidth="1"/>
    <col min="4354" max="4354" width="16.21875" style="1" customWidth="1"/>
    <col min="4355" max="4355" width="21.88671875" style="1" customWidth="1"/>
    <col min="4356" max="4356" width="20.88671875" style="1" customWidth="1"/>
    <col min="4357" max="4357" width="11.21875" style="1" customWidth="1"/>
    <col min="4358" max="4358" width="13.33203125" style="1" customWidth="1"/>
    <col min="4359" max="4608" width="9" style="1"/>
    <col min="4609" max="4609" width="7.77734375" style="1" customWidth="1"/>
    <col min="4610" max="4610" width="16.21875" style="1" customWidth="1"/>
    <col min="4611" max="4611" width="21.88671875" style="1" customWidth="1"/>
    <col min="4612" max="4612" width="20.88671875" style="1" customWidth="1"/>
    <col min="4613" max="4613" width="11.21875" style="1" customWidth="1"/>
    <col min="4614" max="4614" width="13.33203125" style="1" customWidth="1"/>
    <col min="4615" max="4864" width="9" style="1"/>
    <col min="4865" max="4865" width="7.77734375" style="1" customWidth="1"/>
    <col min="4866" max="4866" width="16.21875" style="1" customWidth="1"/>
    <col min="4867" max="4867" width="21.88671875" style="1" customWidth="1"/>
    <col min="4868" max="4868" width="20.88671875" style="1" customWidth="1"/>
    <col min="4869" max="4869" width="11.21875" style="1" customWidth="1"/>
    <col min="4870" max="4870" width="13.33203125" style="1" customWidth="1"/>
    <col min="4871" max="5120" width="9" style="1"/>
    <col min="5121" max="5121" width="7.77734375" style="1" customWidth="1"/>
    <col min="5122" max="5122" width="16.21875" style="1" customWidth="1"/>
    <col min="5123" max="5123" width="21.88671875" style="1" customWidth="1"/>
    <col min="5124" max="5124" width="20.88671875" style="1" customWidth="1"/>
    <col min="5125" max="5125" width="11.21875" style="1" customWidth="1"/>
    <col min="5126" max="5126" width="13.33203125" style="1" customWidth="1"/>
    <col min="5127" max="5376" width="9" style="1"/>
    <col min="5377" max="5377" width="7.77734375" style="1" customWidth="1"/>
    <col min="5378" max="5378" width="16.21875" style="1" customWidth="1"/>
    <col min="5379" max="5379" width="21.88671875" style="1" customWidth="1"/>
    <col min="5380" max="5380" width="20.88671875" style="1" customWidth="1"/>
    <col min="5381" max="5381" width="11.21875" style="1" customWidth="1"/>
    <col min="5382" max="5382" width="13.33203125" style="1" customWidth="1"/>
    <col min="5383" max="5632" width="9" style="1"/>
    <col min="5633" max="5633" width="7.77734375" style="1" customWidth="1"/>
    <col min="5634" max="5634" width="16.21875" style="1" customWidth="1"/>
    <col min="5635" max="5635" width="21.88671875" style="1" customWidth="1"/>
    <col min="5636" max="5636" width="20.88671875" style="1" customWidth="1"/>
    <col min="5637" max="5637" width="11.21875" style="1" customWidth="1"/>
    <col min="5638" max="5638" width="13.33203125" style="1" customWidth="1"/>
    <col min="5639" max="5888" width="9" style="1"/>
    <col min="5889" max="5889" width="7.77734375" style="1" customWidth="1"/>
    <col min="5890" max="5890" width="16.21875" style="1" customWidth="1"/>
    <col min="5891" max="5891" width="21.88671875" style="1" customWidth="1"/>
    <col min="5892" max="5892" width="20.88671875" style="1" customWidth="1"/>
    <col min="5893" max="5893" width="11.21875" style="1" customWidth="1"/>
    <col min="5894" max="5894" width="13.33203125" style="1" customWidth="1"/>
    <col min="5895" max="6144" width="9" style="1"/>
    <col min="6145" max="6145" width="7.77734375" style="1" customWidth="1"/>
    <col min="6146" max="6146" width="16.21875" style="1" customWidth="1"/>
    <col min="6147" max="6147" width="21.88671875" style="1" customWidth="1"/>
    <col min="6148" max="6148" width="20.88671875" style="1" customWidth="1"/>
    <col min="6149" max="6149" width="11.21875" style="1" customWidth="1"/>
    <col min="6150" max="6150" width="13.33203125" style="1" customWidth="1"/>
    <col min="6151" max="6400" width="9" style="1"/>
    <col min="6401" max="6401" width="7.77734375" style="1" customWidth="1"/>
    <col min="6402" max="6402" width="16.21875" style="1" customWidth="1"/>
    <col min="6403" max="6403" width="21.88671875" style="1" customWidth="1"/>
    <col min="6404" max="6404" width="20.88671875" style="1" customWidth="1"/>
    <col min="6405" max="6405" width="11.21875" style="1" customWidth="1"/>
    <col min="6406" max="6406" width="13.33203125" style="1" customWidth="1"/>
    <col min="6407" max="6656" width="9" style="1"/>
    <col min="6657" max="6657" width="7.77734375" style="1" customWidth="1"/>
    <col min="6658" max="6658" width="16.21875" style="1" customWidth="1"/>
    <col min="6659" max="6659" width="21.88671875" style="1" customWidth="1"/>
    <col min="6660" max="6660" width="20.88671875" style="1" customWidth="1"/>
    <col min="6661" max="6661" width="11.21875" style="1" customWidth="1"/>
    <col min="6662" max="6662" width="13.33203125" style="1" customWidth="1"/>
    <col min="6663" max="6912" width="9" style="1"/>
    <col min="6913" max="6913" width="7.77734375" style="1" customWidth="1"/>
    <col min="6914" max="6914" width="16.21875" style="1" customWidth="1"/>
    <col min="6915" max="6915" width="21.88671875" style="1" customWidth="1"/>
    <col min="6916" max="6916" width="20.88671875" style="1" customWidth="1"/>
    <col min="6917" max="6917" width="11.21875" style="1" customWidth="1"/>
    <col min="6918" max="6918" width="13.33203125" style="1" customWidth="1"/>
    <col min="6919" max="7168" width="9" style="1"/>
    <col min="7169" max="7169" width="7.77734375" style="1" customWidth="1"/>
    <col min="7170" max="7170" width="16.21875" style="1" customWidth="1"/>
    <col min="7171" max="7171" width="21.88671875" style="1" customWidth="1"/>
    <col min="7172" max="7172" width="20.88671875" style="1" customWidth="1"/>
    <col min="7173" max="7173" width="11.21875" style="1" customWidth="1"/>
    <col min="7174" max="7174" width="13.33203125" style="1" customWidth="1"/>
    <col min="7175" max="7424" width="9" style="1"/>
    <col min="7425" max="7425" width="7.77734375" style="1" customWidth="1"/>
    <col min="7426" max="7426" width="16.21875" style="1" customWidth="1"/>
    <col min="7427" max="7427" width="21.88671875" style="1" customWidth="1"/>
    <col min="7428" max="7428" width="20.88671875" style="1" customWidth="1"/>
    <col min="7429" max="7429" width="11.21875" style="1" customWidth="1"/>
    <col min="7430" max="7430" width="13.33203125" style="1" customWidth="1"/>
    <col min="7431" max="7680" width="9" style="1"/>
    <col min="7681" max="7681" width="7.77734375" style="1" customWidth="1"/>
    <col min="7682" max="7682" width="16.21875" style="1" customWidth="1"/>
    <col min="7683" max="7683" width="21.88671875" style="1" customWidth="1"/>
    <col min="7684" max="7684" width="20.88671875" style="1" customWidth="1"/>
    <col min="7685" max="7685" width="11.21875" style="1" customWidth="1"/>
    <col min="7686" max="7686" width="13.33203125" style="1" customWidth="1"/>
    <col min="7687" max="7936" width="9" style="1"/>
    <col min="7937" max="7937" width="7.77734375" style="1" customWidth="1"/>
    <col min="7938" max="7938" width="16.21875" style="1" customWidth="1"/>
    <col min="7939" max="7939" width="21.88671875" style="1" customWidth="1"/>
    <col min="7940" max="7940" width="20.88671875" style="1" customWidth="1"/>
    <col min="7941" max="7941" width="11.21875" style="1" customWidth="1"/>
    <col min="7942" max="7942" width="13.33203125" style="1" customWidth="1"/>
    <col min="7943" max="8192" width="9" style="1"/>
    <col min="8193" max="8193" width="7.77734375" style="1" customWidth="1"/>
    <col min="8194" max="8194" width="16.21875" style="1" customWidth="1"/>
    <col min="8195" max="8195" width="21.88671875" style="1" customWidth="1"/>
    <col min="8196" max="8196" width="20.88671875" style="1" customWidth="1"/>
    <col min="8197" max="8197" width="11.21875" style="1" customWidth="1"/>
    <col min="8198" max="8198" width="13.33203125" style="1" customWidth="1"/>
    <col min="8199" max="8448" width="9" style="1"/>
    <col min="8449" max="8449" width="7.77734375" style="1" customWidth="1"/>
    <col min="8450" max="8450" width="16.21875" style="1" customWidth="1"/>
    <col min="8451" max="8451" width="21.88671875" style="1" customWidth="1"/>
    <col min="8452" max="8452" width="20.88671875" style="1" customWidth="1"/>
    <col min="8453" max="8453" width="11.21875" style="1" customWidth="1"/>
    <col min="8454" max="8454" width="13.33203125" style="1" customWidth="1"/>
    <col min="8455" max="8704" width="9" style="1"/>
    <col min="8705" max="8705" width="7.77734375" style="1" customWidth="1"/>
    <col min="8706" max="8706" width="16.21875" style="1" customWidth="1"/>
    <col min="8707" max="8707" width="21.88671875" style="1" customWidth="1"/>
    <col min="8708" max="8708" width="20.88671875" style="1" customWidth="1"/>
    <col min="8709" max="8709" width="11.21875" style="1" customWidth="1"/>
    <col min="8710" max="8710" width="13.33203125" style="1" customWidth="1"/>
    <col min="8711" max="8960" width="9" style="1"/>
    <col min="8961" max="8961" width="7.77734375" style="1" customWidth="1"/>
    <col min="8962" max="8962" width="16.21875" style="1" customWidth="1"/>
    <col min="8963" max="8963" width="21.88671875" style="1" customWidth="1"/>
    <col min="8964" max="8964" width="20.88671875" style="1" customWidth="1"/>
    <col min="8965" max="8965" width="11.21875" style="1" customWidth="1"/>
    <col min="8966" max="8966" width="13.33203125" style="1" customWidth="1"/>
    <col min="8967" max="9216" width="9" style="1"/>
    <col min="9217" max="9217" width="7.77734375" style="1" customWidth="1"/>
    <col min="9218" max="9218" width="16.21875" style="1" customWidth="1"/>
    <col min="9219" max="9219" width="21.88671875" style="1" customWidth="1"/>
    <col min="9220" max="9220" width="20.88671875" style="1" customWidth="1"/>
    <col min="9221" max="9221" width="11.21875" style="1" customWidth="1"/>
    <col min="9222" max="9222" width="13.33203125" style="1" customWidth="1"/>
    <col min="9223" max="9472" width="9" style="1"/>
    <col min="9473" max="9473" width="7.77734375" style="1" customWidth="1"/>
    <col min="9474" max="9474" width="16.21875" style="1" customWidth="1"/>
    <col min="9475" max="9475" width="21.88671875" style="1" customWidth="1"/>
    <col min="9476" max="9476" width="20.88671875" style="1" customWidth="1"/>
    <col min="9477" max="9477" width="11.21875" style="1" customWidth="1"/>
    <col min="9478" max="9478" width="13.33203125" style="1" customWidth="1"/>
    <col min="9479" max="9728" width="9" style="1"/>
    <col min="9729" max="9729" width="7.77734375" style="1" customWidth="1"/>
    <col min="9730" max="9730" width="16.21875" style="1" customWidth="1"/>
    <col min="9731" max="9731" width="21.88671875" style="1" customWidth="1"/>
    <col min="9732" max="9732" width="20.88671875" style="1" customWidth="1"/>
    <col min="9733" max="9733" width="11.21875" style="1" customWidth="1"/>
    <col min="9734" max="9734" width="13.33203125" style="1" customWidth="1"/>
    <col min="9735" max="9984" width="9" style="1"/>
    <col min="9985" max="9985" width="7.77734375" style="1" customWidth="1"/>
    <col min="9986" max="9986" width="16.21875" style="1" customWidth="1"/>
    <col min="9987" max="9987" width="21.88671875" style="1" customWidth="1"/>
    <col min="9988" max="9988" width="20.88671875" style="1" customWidth="1"/>
    <col min="9989" max="9989" width="11.21875" style="1" customWidth="1"/>
    <col min="9990" max="9990" width="13.33203125" style="1" customWidth="1"/>
    <col min="9991" max="10240" width="9" style="1"/>
    <col min="10241" max="10241" width="7.77734375" style="1" customWidth="1"/>
    <col min="10242" max="10242" width="16.21875" style="1" customWidth="1"/>
    <col min="10243" max="10243" width="21.88671875" style="1" customWidth="1"/>
    <col min="10244" max="10244" width="20.88671875" style="1" customWidth="1"/>
    <col min="10245" max="10245" width="11.21875" style="1" customWidth="1"/>
    <col min="10246" max="10246" width="13.33203125" style="1" customWidth="1"/>
    <col min="10247" max="10496" width="9" style="1"/>
    <col min="10497" max="10497" width="7.77734375" style="1" customWidth="1"/>
    <col min="10498" max="10498" width="16.21875" style="1" customWidth="1"/>
    <col min="10499" max="10499" width="21.88671875" style="1" customWidth="1"/>
    <col min="10500" max="10500" width="20.88671875" style="1" customWidth="1"/>
    <col min="10501" max="10501" width="11.21875" style="1" customWidth="1"/>
    <col min="10502" max="10502" width="13.33203125" style="1" customWidth="1"/>
    <col min="10503" max="10752" width="9" style="1"/>
    <col min="10753" max="10753" width="7.77734375" style="1" customWidth="1"/>
    <col min="10754" max="10754" width="16.21875" style="1" customWidth="1"/>
    <col min="10755" max="10755" width="21.88671875" style="1" customWidth="1"/>
    <col min="10756" max="10756" width="20.88671875" style="1" customWidth="1"/>
    <col min="10757" max="10757" width="11.21875" style="1" customWidth="1"/>
    <col min="10758" max="10758" width="13.33203125" style="1" customWidth="1"/>
    <col min="10759" max="11008" width="9" style="1"/>
    <col min="11009" max="11009" width="7.77734375" style="1" customWidth="1"/>
    <col min="11010" max="11010" width="16.21875" style="1" customWidth="1"/>
    <col min="11011" max="11011" width="21.88671875" style="1" customWidth="1"/>
    <col min="11012" max="11012" width="20.88671875" style="1" customWidth="1"/>
    <col min="11013" max="11013" width="11.21875" style="1" customWidth="1"/>
    <col min="11014" max="11014" width="13.33203125" style="1" customWidth="1"/>
    <col min="11015" max="11264" width="9" style="1"/>
    <col min="11265" max="11265" width="7.77734375" style="1" customWidth="1"/>
    <col min="11266" max="11266" width="16.21875" style="1" customWidth="1"/>
    <col min="11267" max="11267" width="21.88671875" style="1" customWidth="1"/>
    <col min="11268" max="11268" width="20.88671875" style="1" customWidth="1"/>
    <col min="11269" max="11269" width="11.21875" style="1" customWidth="1"/>
    <col min="11270" max="11270" width="13.33203125" style="1" customWidth="1"/>
    <col min="11271" max="11520" width="9" style="1"/>
    <col min="11521" max="11521" width="7.77734375" style="1" customWidth="1"/>
    <col min="11522" max="11522" width="16.21875" style="1" customWidth="1"/>
    <col min="11523" max="11523" width="21.88671875" style="1" customWidth="1"/>
    <col min="11524" max="11524" width="20.88671875" style="1" customWidth="1"/>
    <col min="11525" max="11525" width="11.21875" style="1" customWidth="1"/>
    <col min="11526" max="11526" width="13.33203125" style="1" customWidth="1"/>
    <col min="11527" max="11776" width="9" style="1"/>
    <col min="11777" max="11777" width="7.77734375" style="1" customWidth="1"/>
    <col min="11778" max="11778" width="16.21875" style="1" customWidth="1"/>
    <col min="11779" max="11779" width="21.88671875" style="1" customWidth="1"/>
    <col min="11780" max="11780" width="20.88671875" style="1" customWidth="1"/>
    <col min="11781" max="11781" width="11.21875" style="1" customWidth="1"/>
    <col min="11782" max="11782" width="13.33203125" style="1" customWidth="1"/>
    <col min="11783" max="12032" width="9" style="1"/>
    <col min="12033" max="12033" width="7.77734375" style="1" customWidth="1"/>
    <col min="12034" max="12034" width="16.21875" style="1" customWidth="1"/>
    <col min="12035" max="12035" width="21.88671875" style="1" customWidth="1"/>
    <col min="12036" max="12036" width="20.88671875" style="1" customWidth="1"/>
    <col min="12037" max="12037" width="11.21875" style="1" customWidth="1"/>
    <col min="12038" max="12038" width="13.33203125" style="1" customWidth="1"/>
    <col min="12039" max="12288" width="9" style="1"/>
    <col min="12289" max="12289" width="7.77734375" style="1" customWidth="1"/>
    <col min="12290" max="12290" width="16.21875" style="1" customWidth="1"/>
    <col min="12291" max="12291" width="21.88671875" style="1" customWidth="1"/>
    <col min="12292" max="12292" width="20.88671875" style="1" customWidth="1"/>
    <col min="12293" max="12293" width="11.21875" style="1" customWidth="1"/>
    <col min="12294" max="12294" width="13.33203125" style="1" customWidth="1"/>
    <col min="12295" max="12544" width="9" style="1"/>
    <col min="12545" max="12545" width="7.77734375" style="1" customWidth="1"/>
    <col min="12546" max="12546" width="16.21875" style="1" customWidth="1"/>
    <col min="12547" max="12547" width="21.88671875" style="1" customWidth="1"/>
    <col min="12548" max="12548" width="20.88671875" style="1" customWidth="1"/>
    <col min="12549" max="12549" width="11.21875" style="1" customWidth="1"/>
    <col min="12550" max="12550" width="13.33203125" style="1" customWidth="1"/>
    <col min="12551" max="12800" width="9" style="1"/>
    <col min="12801" max="12801" width="7.77734375" style="1" customWidth="1"/>
    <col min="12802" max="12802" width="16.21875" style="1" customWidth="1"/>
    <col min="12803" max="12803" width="21.88671875" style="1" customWidth="1"/>
    <col min="12804" max="12804" width="20.88671875" style="1" customWidth="1"/>
    <col min="12805" max="12805" width="11.21875" style="1" customWidth="1"/>
    <col min="12806" max="12806" width="13.33203125" style="1" customWidth="1"/>
    <col min="12807" max="13056" width="9" style="1"/>
    <col min="13057" max="13057" width="7.77734375" style="1" customWidth="1"/>
    <col min="13058" max="13058" width="16.21875" style="1" customWidth="1"/>
    <col min="13059" max="13059" width="21.88671875" style="1" customWidth="1"/>
    <col min="13060" max="13060" width="20.88671875" style="1" customWidth="1"/>
    <col min="13061" max="13061" width="11.21875" style="1" customWidth="1"/>
    <col min="13062" max="13062" width="13.33203125" style="1" customWidth="1"/>
    <col min="13063" max="13312" width="9" style="1"/>
    <col min="13313" max="13313" width="7.77734375" style="1" customWidth="1"/>
    <col min="13314" max="13314" width="16.21875" style="1" customWidth="1"/>
    <col min="13315" max="13315" width="21.88671875" style="1" customWidth="1"/>
    <col min="13316" max="13316" width="20.88671875" style="1" customWidth="1"/>
    <col min="13317" max="13317" width="11.21875" style="1" customWidth="1"/>
    <col min="13318" max="13318" width="13.33203125" style="1" customWidth="1"/>
    <col min="13319" max="13568" width="9" style="1"/>
    <col min="13569" max="13569" width="7.77734375" style="1" customWidth="1"/>
    <col min="13570" max="13570" width="16.21875" style="1" customWidth="1"/>
    <col min="13571" max="13571" width="21.88671875" style="1" customWidth="1"/>
    <col min="13572" max="13572" width="20.88671875" style="1" customWidth="1"/>
    <col min="13573" max="13573" width="11.21875" style="1" customWidth="1"/>
    <col min="13574" max="13574" width="13.33203125" style="1" customWidth="1"/>
    <col min="13575" max="13824" width="9" style="1"/>
    <col min="13825" max="13825" width="7.77734375" style="1" customWidth="1"/>
    <col min="13826" max="13826" width="16.21875" style="1" customWidth="1"/>
    <col min="13827" max="13827" width="21.88671875" style="1" customWidth="1"/>
    <col min="13828" max="13828" width="20.88671875" style="1" customWidth="1"/>
    <col min="13829" max="13829" width="11.21875" style="1" customWidth="1"/>
    <col min="13830" max="13830" width="13.33203125" style="1" customWidth="1"/>
    <col min="13831" max="14080" width="9" style="1"/>
    <col min="14081" max="14081" width="7.77734375" style="1" customWidth="1"/>
    <col min="14082" max="14082" width="16.21875" style="1" customWidth="1"/>
    <col min="14083" max="14083" width="21.88671875" style="1" customWidth="1"/>
    <col min="14084" max="14084" width="20.88671875" style="1" customWidth="1"/>
    <col min="14085" max="14085" width="11.21875" style="1" customWidth="1"/>
    <col min="14086" max="14086" width="13.33203125" style="1" customWidth="1"/>
    <col min="14087" max="14336" width="9" style="1"/>
    <col min="14337" max="14337" width="7.77734375" style="1" customWidth="1"/>
    <col min="14338" max="14338" width="16.21875" style="1" customWidth="1"/>
    <col min="14339" max="14339" width="21.88671875" style="1" customWidth="1"/>
    <col min="14340" max="14340" width="20.88671875" style="1" customWidth="1"/>
    <col min="14341" max="14341" width="11.21875" style="1" customWidth="1"/>
    <col min="14342" max="14342" width="13.33203125" style="1" customWidth="1"/>
    <col min="14343" max="14592" width="9" style="1"/>
    <col min="14593" max="14593" width="7.77734375" style="1" customWidth="1"/>
    <col min="14594" max="14594" width="16.21875" style="1" customWidth="1"/>
    <col min="14595" max="14595" width="21.88671875" style="1" customWidth="1"/>
    <col min="14596" max="14596" width="20.88671875" style="1" customWidth="1"/>
    <col min="14597" max="14597" width="11.21875" style="1" customWidth="1"/>
    <col min="14598" max="14598" width="13.33203125" style="1" customWidth="1"/>
    <col min="14599" max="14848" width="9" style="1"/>
    <col min="14849" max="14849" width="7.77734375" style="1" customWidth="1"/>
    <col min="14850" max="14850" width="16.21875" style="1" customWidth="1"/>
    <col min="14851" max="14851" width="21.88671875" style="1" customWidth="1"/>
    <col min="14852" max="14852" width="20.88671875" style="1" customWidth="1"/>
    <col min="14853" max="14853" width="11.21875" style="1" customWidth="1"/>
    <col min="14854" max="14854" width="13.33203125" style="1" customWidth="1"/>
    <col min="14855" max="15104" width="9" style="1"/>
    <col min="15105" max="15105" width="7.77734375" style="1" customWidth="1"/>
    <col min="15106" max="15106" width="16.21875" style="1" customWidth="1"/>
    <col min="15107" max="15107" width="21.88671875" style="1" customWidth="1"/>
    <col min="15108" max="15108" width="20.88671875" style="1" customWidth="1"/>
    <col min="15109" max="15109" width="11.21875" style="1" customWidth="1"/>
    <col min="15110" max="15110" width="13.33203125" style="1" customWidth="1"/>
    <col min="15111" max="15360" width="9" style="1"/>
    <col min="15361" max="15361" width="7.77734375" style="1" customWidth="1"/>
    <col min="15362" max="15362" width="16.21875" style="1" customWidth="1"/>
    <col min="15363" max="15363" width="21.88671875" style="1" customWidth="1"/>
    <col min="15364" max="15364" width="20.88671875" style="1" customWidth="1"/>
    <col min="15365" max="15365" width="11.21875" style="1" customWidth="1"/>
    <col min="15366" max="15366" width="13.33203125" style="1" customWidth="1"/>
    <col min="15367" max="15616" width="9" style="1"/>
    <col min="15617" max="15617" width="7.77734375" style="1" customWidth="1"/>
    <col min="15618" max="15618" width="16.21875" style="1" customWidth="1"/>
    <col min="15619" max="15619" width="21.88671875" style="1" customWidth="1"/>
    <col min="15620" max="15620" width="20.88671875" style="1" customWidth="1"/>
    <col min="15621" max="15621" width="11.21875" style="1" customWidth="1"/>
    <col min="15622" max="15622" width="13.33203125" style="1" customWidth="1"/>
    <col min="15623" max="15872" width="9" style="1"/>
    <col min="15873" max="15873" width="7.77734375" style="1" customWidth="1"/>
    <col min="15874" max="15874" width="16.21875" style="1" customWidth="1"/>
    <col min="15875" max="15875" width="21.88671875" style="1" customWidth="1"/>
    <col min="15876" max="15876" width="20.88671875" style="1" customWidth="1"/>
    <col min="15877" max="15877" width="11.21875" style="1" customWidth="1"/>
    <col min="15878" max="15878" width="13.33203125" style="1" customWidth="1"/>
    <col min="15879" max="16128" width="9" style="1"/>
    <col min="16129" max="16129" width="7.77734375" style="1" customWidth="1"/>
    <col min="16130" max="16130" width="16.21875" style="1" customWidth="1"/>
    <col min="16131" max="16131" width="21.88671875" style="1" customWidth="1"/>
    <col min="16132" max="16132" width="20.88671875" style="1" customWidth="1"/>
    <col min="16133" max="16133" width="11.21875" style="1" customWidth="1"/>
    <col min="16134" max="16134" width="13.33203125" style="1" customWidth="1"/>
    <col min="16135" max="16384" width="9" style="1"/>
  </cols>
  <sheetData>
    <row r="1" spans="1:6" ht="39.75" customHeight="1" x14ac:dyDescent="0.2"/>
    <row r="2" spans="1:6" ht="18.75" customHeight="1" x14ac:dyDescent="0.2">
      <c r="A2" s="1" t="s">
        <v>119</v>
      </c>
      <c r="C2" s="69"/>
    </row>
    <row r="3" spans="1:6" ht="18.75" customHeight="1" x14ac:dyDescent="0.2">
      <c r="A3" s="136" t="s">
        <v>239</v>
      </c>
      <c r="B3" s="136"/>
      <c r="C3" s="136"/>
      <c r="D3" s="136"/>
      <c r="E3" s="136"/>
      <c r="F3" s="136"/>
    </row>
    <row r="4" spans="1:6" ht="18.75" customHeight="1" x14ac:dyDescent="0.2">
      <c r="A4" s="136" t="s">
        <v>52</v>
      </c>
      <c r="B4" s="136"/>
      <c r="C4" s="136"/>
      <c r="D4" s="136"/>
      <c r="E4" s="136"/>
      <c r="F4" s="136"/>
    </row>
    <row r="5" spans="1:6" ht="18.75" customHeight="1" x14ac:dyDescent="0.2">
      <c r="A5" s="136" t="s">
        <v>120</v>
      </c>
      <c r="B5" s="136"/>
      <c r="C5" s="136"/>
      <c r="D5" s="136"/>
      <c r="E5" s="136"/>
      <c r="F5" s="136"/>
    </row>
    <row r="6" spans="1:6" ht="18.75" customHeight="1" x14ac:dyDescent="0.2">
      <c r="A6" s="1" t="s">
        <v>121</v>
      </c>
    </row>
    <row r="7" spans="1:6" ht="18.75" customHeight="1" thickBot="1" x14ac:dyDescent="0.25">
      <c r="A7" s="137" t="s">
        <v>122</v>
      </c>
      <c r="B7" s="137"/>
      <c r="C7" s="70" t="s">
        <v>140</v>
      </c>
      <c r="D7" s="45" t="s">
        <v>123</v>
      </c>
      <c r="E7" s="138" t="s">
        <v>140</v>
      </c>
      <c r="F7" s="138"/>
    </row>
    <row r="8" spans="1:6" ht="18.75" customHeight="1" thickBot="1" x14ac:dyDescent="0.25">
      <c r="A8" s="45"/>
      <c r="B8" s="45"/>
      <c r="D8" s="45" t="s">
        <v>124</v>
      </c>
      <c r="E8" s="135" t="s">
        <v>141</v>
      </c>
      <c r="F8" s="135"/>
    </row>
    <row r="9" spans="1:6" ht="9" customHeight="1" x14ac:dyDescent="0.2"/>
    <row r="10" spans="1:6" ht="22.5" customHeight="1" x14ac:dyDescent="0.2">
      <c r="A10" s="139" t="s">
        <v>142</v>
      </c>
      <c r="B10" s="140"/>
      <c r="C10" s="141" t="s">
        <v>143</v>
      </c>
      <c r="D10" s="142"/>
      <c r="E10" s="139" t="s">
        <v>126</v>
      </c>
      <c r="F10" s="139"/>
    </row>
    <row r="11" spans="1:6" ht="22.5" customHeight="1" x14ac:dyDescent="0.2">
      <c r="A11" s="143" t="s">
        <v>127</v>
      </c>
      <c r="B11" s="129"/>
      <c r="C11" s="144" t="s">
        <v>143</v>
      </c>
      <c r="D11" s="145"/>
      <c r="E11" s="143" t="s">
        <v>144</v>
      </c>
      <c r="F11" s="143"/>
    </row>
    <row r="12" spans="1:6" ht="22.5" customHeight="1" x14ac:dyDescent="0.2">
      <c r="A12" s="119" t="s">
        <v>128</v>
      </c>
      <c r="B12" s="146"/>
      <c r="C12" s="147" t="s">
        <v>145</v>
      </c>
      <c r="D12" s="148"/>
      <c r="E12" s="148"/>
      <c r="F12" s="149"/>
    </row>
    <row r="13" spans="1:6" ht="33.75" customHeight="1" x14ac:dyDescent="0.2">
      <c r="A13" s="119" t="s">
        <v>129</v>
      </c>
      <c r="B13" s="146"/>
      <c r="C13" s="147" t="s">
        <v>146</v>
      </c>
      <c r="D13" s="148"/>
      <c r="E13" s="148"/>
      <c r="F13" s="149"/>
    </row>
    <row r="14" spans="1:6" ht="33.75" customHeight="1" x14ac:dyDescent="0.2">
      <c r="A14" s="119" t="s">
        <v>130</v>
      </c>
      <c r="B14" s="146"/>
      <c r="C14" s="147" t="s">
        <v>262</v>
      </c>
      <c r="D14" s="148"/>
      <c r="E14" s="148"/>
      <c r="F14" s="149"/>
    </row>
    <row r="15" spans="1:6" ht="33.75" customHeight="1" x14ac:dyDescent="0.2">
      <c r="A15" s="119" t="s">
        <v>131</v>
      </c>
      <c r="B15" s="146"/>
      <c r="C15" s="119"/>
      <c r="D15" s="119"/>
      <c r="E15" s="119"/>
      <c r="F15" s="119"/>
    </row>
    <row r="16" spans="1:6" ht="22.5" customHeight="1" x14ac:dyDescent="0.2">
      <c r="A16" s="119" t="s">
        <v>132</v>
      </c>
      <c r="B16" s="146"/>
      <c r="C16" s="147" t="s">
        <v>147</v>
      </c>
      <c r="D16" s="148"/>
      <c r="E16" s="148"/>
      <c r="F16" s="149"/>
    </row>
    <row r="17" spans="1:6" ht="10.5" customHeight="1" x14ac:dyDescent="0.2"/>
    <row r="18" spans="1:6" ht="18.75" customHeight="1" thickBot="1" x14ac:dyDescent="0.25"/>
    <row r="19" spans="1:6" ht="18.75" customHeight="1" x14ac:dyDescent="0.2">
      <c r="A19" s="150" t="s">
        <v>133</v>
      </c>
      <c r="B19" s="71" t="s">
        <v>134</v>
      </c>
      <c r="C19" s="154" t="s">
        <v>247</v>
      </c>
      <c r="D19" s="154"/>
      <c r="E19" s="154"/>
      <c r="F19" s="155"/>
    </row>
    <row r="20" spans="1:6" ht="18.75" customHeight="1" x14ac:dyDescent="0.2">
      <c r="A20" s="151"/>
      <c r="B20" s="72" t="s">
        <v>9</v>
      </c>
      <c r="C20" s="147" t="s">
        <v>148</v>
      </c>
      <c r="D20" s="148"/>
      <c r="E20" s="148"/>
      <c r="F20" s="156"/>
    </row>
    <row r="21" spans="1:6" ht="18.75" customHeight="1" x14ac:dyDescent="0.2">
      <c r="A21" s="152"/>
      <c r="B21" s="73" t="s">
        <v>135</v>
      </c>
      <c r="C21" s="147">
        <v>7</v>
      </c>
      <c r="D21" s="148"/>
      <c r="E21" s="148"/>
      <c r="F21" s="156"/>
    </row>
    <row r="22" spans="1:6" ht="37.5" customHeight="1" thickBot="1" x14ac:dyDescent="0.25">
      <c r="A22" s="153"/>
      <c r="B22" s="74" t="s">
        <v>136</v>
      </c>
      <c r="C22" s="159"/>
      <c r="D22" s="159"/>
      <c r="E22" s="159"/>
      <c r="F22" s="160"/>
    </row>
    <row r="23" spans="1:6" ht="18.75" customHeight="1" x14ac:dyDescent="0.2">
      <c r="A23" s="150" t="s">
        <v>137</v>
      </c>
      <c r="B23" s="71" t="s">
        <v>134</v>
      </c>
      <c r="C23" s="154" t="s">
        <v>248</v>
      </c>
      <c r="D23" s="154"/>
      <c r="E23" s="154"/>
      <c r="F23" s="155"/>
    </row>
    <row r="24" spans="1:6" ht="18.75" customHeight="1" x14ac:dyDescent="0.2">
      <c r="A24" s="151"/>
      <c r="B24" s="72" t="s">
        <v>9</v>
      </c>
      <c r="C24" s="119"/>
      <c r="D24" s="119"/>
      <c r="E24" s="119"/>
      <c r="F24" s="161"/>
    </row>
    <row r="25" spans="1:6" ht="18.75" customHeight="1" x14ac:dyDescent="0.2">
      <c r="A25" s="152"/>
      <c r="B25" s="73" t="s">
        <v>135</v>
      </c>
      <c r="C25" s="146"/>
      <c r="D25" s="157"/>
      <c r="E25" s="157"/>
      <c r="F25" s="158"/>
    </row>
    <row r="26" spans="1:6" ht="37.5" customHeight="1" thickBot="1" x14ac:dyDescent="0.25">
      <c r="A26" s="153"/>
      <c r="B26" s="74" t="s">
        <v>136</v>
      </c>
      <c r="C26" s="159"/>
      <c r="D26" s="159"/>
      <c r="E26" s="159"/>
      <c r="F26" s="160"/>
    </row>
    <row r="27" spans="1:6" ht="18.75" customHeight="1" x14ac:dyDescent="0.2">
      <c r="A27" s="150" t="s">
        <v>138</v>
      </c>
      <c r="B27" s="71" t="s">
        <v>134</v>
      </c>
      <c r="C27" s="154" t="s">
        <v>248</v>
      </c>
      <c r="D27" s="154"/>
      <c r="E27" s="154"/>
      <c r="F27" s="155"/>
    </row>
    <row r="28" spans="1:6" ht="18.75" customHeight="1" x14ac:dyDescent="0.2">
      <c r="A28" s="151"/>
      <c r="B28" s="72" t="s">
        <v>9</v>
      </c>
      <c r="C28" s="119"/>
      <c r="D28" s="119"/>
      <c r="E28" s="119"/>
      <c r="F28" s="161"/>
    </row>
    <row r="29" spans="1:6" ht="18.75" customHeight="1" x14ac:dyDescent="0.2">
      <c r="A29" s="152"/>
      <c r="B29" s="73" t="s">
        <v>135</v>
      </c>
      <c r="C29" s="146"/>
      <c r="D29" s="157"/>
      <c r="E29" s="157"/>
      <c r="F29" s="158"/>
    </row>
    <row r="30" spans="1:6" ht="37.5" customHeight="1" thickBot="1" x14ac:dyDescent="0.25">
      <c r="A30" s="153"/>
      <c r="B30" s="74" t="s">
        <v>136</v>
      </c>
      <c r="C30" s="159"/>
      <c r="D30" s="159"/>
      <c r="E30" s="159"/>
      <c r="F30" s="160"/>
    </row>
    <row r="31" spans="1:6" ht="18.75" customHeight="1" x14ac:dyDescent="0.2">
      <c r="A31" s="150" t="s">
        <v>139</v>
      </c>
      <c r="B31" s="71" t="s">
        <v>134</v>
      </c>
      <c r="C31" s="154" t="s">
        <v>248</v>
      </c>
      <c r="D31" s="154"/>
      <c r="E31" s="154"/>
      <c r="F31" s="155"/>
    </row>
    <row r="32" spans="1:6" ht="18.75" customHeight="1" x14ac:dyDescent="0.2">
      <c r="A32" s="151"/>
      <c r="B32" s="72" t="s">
        <v>9</v>
      </c>
      <c r="C32" s="119"/>
      <c r="D32" s="119"/>
      <c r="E32" s="119"/>
      <c r="F32" s="161"/>
    </row>
    <row r="33" spans="1:6" ht="18.75" customHeight="1" x14ac:dyDescent="0.2">
      <c r="A33" s="152"/>
      <c r="B33" s="73" t="s">
        <v>135</v>
      </c>
      <c r="C33" s="146"/>
      <c r="D33" s="157"/>
      <c r="E33" s="157"/>
      <c r="F33" s="158"/>
    </row>
    <row r="34" spans="1:6" ht="37.5" customHeight="1" thickBot="1" x14ac:dyDescent="0.25">
      <c r="A34" s="153"/>
      <c r="B34" s="74" t="s">
        <v>136</v>
      </c>
      <c r="C34" s="159"/>
      <c r="D34" s="159"/>
      <c r="E34" s="159"/>
      <c r="F34" s="160"/>
    </row>
  </sheetData>
  <customSheetViews>
    <customSheetView guid="{E9C645AB-1954-48FD-900F-37D785A22A52}" showPageBreaks="1" view="pageBreakPreview" topLeftCell="A13">
      <selection activeCell="C15" sqref="C15:F15"/>
      <pageMargins left="0.7" right="0.7" top="0.75" bottom="0.75" header="0.3" footer="0.3"/>
      <pageSetup paperSize="9" scale="98" orientation="portrait" r:id="rId1"/>
    </customSheetView>
  </customSheetViews>
  <mergeCells count="42">
    <mergeCell ref="A31:A34"/>
    <mergeCell ref="C31:F31"/>
    <mergeCell ref="C32:F32"/>
    <mergeCell ref="C33:F33"/>
    <mergeCell ref="C34:F34"/>
    <mergeCell ref="A23:A26"/>
    <mergeCell ref="C23:F23"/>
    <mergeCell ref="C24:F24"/>
    <mergeCell ref="C25:F25"/>
    <mergeCell ref="C26:F26"/>
    <mergeCell ref="A27:A30"/>
    <mergeCell ref="C27:F27"/>
    <mergeCell ref="C28:F28"/>
    <mergeCell ref="C29:F29"/>
    <mergeCell ref="C30:F30"/>
    <mergeCell ref="A15:B15"/>
    <mergeCell ref="C15:F15"/>
    <mergeCell ref="A16:B16"/>
    <mergeCell ref="C16:F16"/>
    <mergeCell ref="A19:A22"/>
    <mergeCell ref="C19:F19"/>
    <mergeCell ref="C20:F20"/>
    <mergeCell ref="C21:F21"/>
    <mergeCell ref="C22:F22"/>
    <mergeCell ref="A12:B12"/>
    <mergeCell ref="C12:F12"/>
    <mergeCell ref="A13:B13"/>
    <mergeCell ref="C13:F13"/>
    <mergeCell ref="A14:B14"/>
    <mergeCell ref="C14:F14"/>
    <mergeCell ref="A10:B10"/>
    <mergeCell ref="C10:D10"/>
    <mergeCell ref="E10:F10"/>
    <mergeCell ref="A11:B11"/>
    <mergeCell ref="C11:D11"/>
    <mergeCell ref="E11:F11"/>
    <mergeCell ref="E8:F8"/>
    <mergeCell ref="A3:F3"/>
    <mergeCell ref="A4:F4"/>
    <mergeCell ref="A5:F5"/>
    <mergeCell ref="A7:B7"/>
    <mergeCell ref="E7:F7"/>
  </mergeCells>
  <phoneticPr fontId="1"/>
  <pageMargins left="0.7" right="0.7" top="0.75" bottom="0.75" header="0.3" footer="0.3"/>
  <pageSetup paperSize="9" scale="98" orientation="portrait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</sheetPr>
  <dimension ref="A1:F28"/>
  <sheetViews>
    <sheetView view="pageBreakPreview" topLeftCell="A11" zoomScale="106" zoomScaleNormal="100" zoomScaleSheetLayoutView="106" workbookViewId="0">
      <selection activeCell="A3" sqref="A3:F3"/>
    </sheetView>
  </sheetViews>
  <sheetFormatPr defaultRowHeight="13.2" x14ac:dyDescent="0.2"/>
  <cols>
    <col min="1" max="1" width="7.77734375" style="1" customWidth="1"/>
    <col min="2" max="2" width="16.21875" style="1" customWidth="1"/>
    <col min="3" max="3" width="21.88671875" style="1" customWidth="1"/>
    <col min="4" max="4" width="20.88671875" style="1" customWidth="1"/>
    <col min="5" max="5" width="11.21875" style="1" customWidth="1"/>
    <col min="6" max="6" width="13.33203125" style="1" customWidth="1"/>
    <col min="7" max="256" width="9" style="1"/>
    <col min="257" max="257" width="7.77734375" style="1" customWidth="1"/>
    <col min="258" max="258" width="16.21875" style="1" customWidth="1"/>
    <col min="259" max="259" width="21.88671875" style="1" customWidth="1"/>
    <col min="260" max="260" width="20.88671875" style="1" customWidth="1"/>
    <col min="261" max="261" width="11.21875" style="1" customWidth="1"/>
    <col min="262" max="262" width="13.33203125" style="1" customWidth="1"/>
    <col min="263" max="512" width="9" style="1"/>
    <col min="513" max="513" width="7.77734375" style="1" customWidth="1"/>
    <col min="514" max="514" width="16.21875" style="1" customWidth="1"/>
    <col min="515" max="515" width="21.88671875" style="1" customWidth="1"/>
    <col min="516" max="516" width="20.88671875" style="1" customWidth="1"/>
    <col min="517" max="517" width="11.21875" style="1" customWidth="1"/>
    <col min="518" max="518" width="13.33203125" style="1" customWidth="1"/>
    <col min="519" max="768" width="9" style="1"/>
    <col min="769" max="769" width="7.77734375" style="1" customWidth="1"/>
    <col min="770" max="770" width="16.21875" style="1" customWidth="1"/>
    <col min="771" max="771" width="21.88671875" style="1" customWidth="1"/>
    <col min="772" max="772" width="20.88671875" style="1" customWidth="1"/>
    <col min="773" max="773" width="11.21875" style="1" customWidth="1"/>
    <col min="774" max="774" width="13.33203125" style="1" customWidth="1"/>
    <col min="775" max="1024" width="9" style="1"/>
    <col min="1025" max="1025" width="7.77734375" style="1" customWidth="1"/>
    <col min="1026" max="1026" width="16.21875" style="1" customWidth="1"/>
    <col min="1027" max="1027" width="21.88671875" style="1" customWidth="1"/>
    <col min="1028" max="1028" width="20.88671875" style="1" customWidth="1"/>
    <col min="1029" max="1029" width="11.21875" style="1" customWidth="1"/>
    <col min="1030" max="1030" width="13.33203125" style="1" customWidth="1"/>
    <col min="1031" max="1280" width="9" style="1"/>
    <col min="1281" max="1281" width="7.77734375" style="1" customWidth="1"/>
    <col min="1282" max="1282" width="16.21875" style="1" customWidth="1"/>
    <col min="1283" max="1283" width="21.88671875" style="1" customWidth="1"/>
    <col min="1284" max="1284" width="20.88671875" style="1" customWidth="1"/>
    <col min="1285" max="1285" width="11.21875" style="1" customWidth="1"/>
    <col min="1286" max="1286" width="13.33203125" style="1" customWidth="1"/>
    <col min="1287" max="1536" width="9" style="1"/>
    <col min="1537" max="1537" width="7.77734375" style="1" customWidth="1"/>
    <col min="1538" max="1538" width="16.21875" style="1" customWidth="1"/>
    <col min="1539" max="1539" width="21.88671875" style="1" customWidth="1"/>
    <col min="1540" max="1540" width="20.88671875" style="1" customWidth="1"/>
    <col min="1541" max="1541" width="11.21875" style="1" customWidth="1"/>
    <col min="1542" max="1542" width="13.33203125" style="1" customWidth="1"/>
    <col min="1543" max="1792" width="9" style="1"/>
    <col min="1793" max="1793" width="7.77734375" style="1" customWidth="1"/>
    <col min="1794" max="1794" width="16.21875" style="1" customWidth="1"/>
    <col min="1795" max="1795" width="21.88671875" style="1" customWidth="1"/>
    <col min="1796" max="1796" width="20.88671875" style="1" customWidth="1"/>
    <col min="1797" max="1797" width="11.21875" style="1" customWidth="1"/>
    <col min="1798" max="1798" width="13.33203125" style="1" customWidth="1"/>
    <col min="1799" max="2048" width="9" style="1"/>
    <col min="2049" max="2049" width="7.77734375" style="1" customWidth="1"/>
    <col min="2050" max="2050" width="16.21875" style="1" customWidth="1"/>
    <col min="2051" max="2051" width="21.88671875" style="1" customWidth="1"/>
    <col min="2052" max="2052" width="20.88671875" style="1" customWidth="1"/>
    <col min="2053" max="2053" width="11.21875" style="1" customWidth="1"/>
    <col min="2054" max="2054" width="13.33203125" style="1" customWidth="1"/>
    <col min="2055" max="2304" width="9" style="1"/>
    <col min="2305" max="2305" width="7.77734375" style="1" customWidth="1"/>
    <col min="2306" max="2306" width="16.21875" style="1" customWidth="1"/>
    <col min="2307" max="2307" width="21.88671875" style="1" customWidth="1"/>
    <col min="2308" max="2308" width="20.88671875" style="1" customWidth="1"/>
    <col min="2309" max="2309" width="11.21875" style="1" customWidth="1"/>
    <col min="2310" max="2310" width="13.33203125" style="1" customWidth="1"/>
    <col min="2311" max="2560" width="9" style="1"/>
    <col min="2561" max="2561" width="7.77734375" style="1" customWidth="1"/>
    <col min="2562" max="2562" width="16.21875" style="1" customWidth="1"/>
    <col min="2563" max="2563" width="21.88671875" style="1" customWidth="1"/>
    <col min="2564" max="2564" width="20.88671875" style="1" customWidth="1"/>
    <col min="2565" max="2565" width="11.21875" style="1" customWidth="1"/>
    <col min="2566" max="2566" width="13.33203125" style="1" customWidth="1"/>
    <col min="2567" max="2816" width="9" style="1"/>
    <col min="2817" max="2817" width="7.77734375" style="1" customWidth="1"/>
    <col min="2818" max="2818" width="16.21875" style="1" customWidth="1"/>
    <col min="2819" max="2819" width="21.88671875" style="1" customWidth="1"/>
    <col min="2820" max="2820" width="20.88671875" style="1" customWidth="1"/>
    <col min="2821" max="2821" width="11.21875" style="1" customWidth="1"/>
    <col min="2822" max="2822" width="13.33203125" style="1" customWidth="1"/>
    <col min="2823" max="3072" width="9" style="1"/>
    <col min="3073" max="3073" width="7.77734375" style="1" customWidth="1"/>
    <col min="3074" max="3074" width="16.21875" style="1" customWidth="1"/>
    <col min="3075" max="3075" width="21.88671875" style="1" customWidth="1"/>
    <col min="3076" max="3076" width="20.88671875" style="1" customWidth="1"/>
    <col min="3077" max="3077" width="11.21875" style="1" customWidth="1"/>
    <col min="3078" max="3078" width="13.33203125" style="1" customWidth="1"/>
    <col min="3079" max="3328" width="9" style="1"/>
    <col min="3329" max="3329" width="7.77734375" style="1" customWidth="1"/>
    <col min="3330" max="3330" width="16.21875" style="1" customWidth="1"/>
    <col min="3331" max="3331" width="21.88671875" style="1" customWidth="1"/>
    <col min="3332" max="3332" width="20.88671875" style="1" customWidth="1"/>
    <col min="3333" max="3333" width="11.21875" style="1" customWidth="1"/>
    <col min="3334" max="3334" width="13.33203125" style="1" customWidth="1"/>
    <col min="3335" max="3584" width="9" style="1"/>
    <col min="3585" max="3585" width="7.77734375" style="1" customWidth="1"/>
    <col min="3586" max="3586" width="16.21875" style="1" customWidth="1"/>
    <col min="3587" max="3587" width="21.88671875" style="1" customWidth="1"/>
    <col min="3588" max="3588" width="20.88671875" style="1" customWidth="1"/>
    <col min="3589" max="3589" width="11.21875" style="1" customWidth="1"/>
    <col min="3590" max="3590" width="13.33203125" style="1" customWidth="1"/>
    <col min="3591" max="3840" width="9" style="1"/>
    <col min="3841" max="3841" width="7.77734375" style="1" customWidth="1"/>
    <col min="3842" max="3842" width="16.21875" style="1" customWidth="1"/>
    <col min="3843" max="3843" width="21.88671875" style="1" customWidth="1"/>
    <col min="3844" max="3844" width="20.88671875" style="1" customWidth="1"/>
    <col min="3845" max="3845" width="11.21875" style="1" customWidth="1"/>
    <col min="3846" max="3846" width="13.33203125" style="1" customWidth="1"/>
    <col min="3847" max="4096" width="9" style="1"/>
    <col min="4097" max="4097" width="7.77734375" style="1" customWidth="1"/>
    <col min="4098" max="4098" width="16.21875" style="1" customWidth="1"/>
    <col min="4099" max="4099" width="21.88671875" style="1" customWidth="1"/>
    <col min="4100" max="4100" width="20.88671875" style="1" customWidth="1"/>
    <col min="4101" max="4101" width="11.21875" style="1" customWidth="1"/>
    <col min="4102" max="4102" width="13.33203125" style="1" customWidth="1"/>
    <col min="4103" max="4352" width="9" style="1"/>
    <col min="4353" max="4353" width="7.77734375" style="1" customWidth="1"/>
    <col min="4354" max="4354" width="16.21875" style="1" customWidth="1"/>
    <col min="4355" max="4355" width="21.88671875" style="1" customWidth="1"/>
    <col min="4356" max="4356" width="20.88671875" style="1" customWidth="1"/>
    <col min="4357" max="4357" width="11.21875" style="1" customWidth="1"/>
    <col min="4358" max="4358" width="13.33203125" style="1" customWidth="1"/>
    <col min="4359" max="4608" width="9" style="1"/>
    <col min="4609" max="4609" width="7.77734375" style="1" customWidth="1"/>
    <col min="4610" max="4610" width="16.21875" style="1" customWidth="1"/>
    <col min="4611" max="4611" width="21.88671875" style="1" customWidth="1"/>
    <col min="4612" max="4612" width="20.88671875" style="1" customWidth="1"/>
    <col min="4613" max="4613" width="11.21875" style="1" customWidth="1"/>
    <col min="4614" max="4614" width="13.33203125" style="1" customWidth="1"/>
    <col min="4615" max="4864" width="9" style="1"/>
    <col min="4865" max="4865" width="7.77734375" style="1" customWidth="1"/>
    <col min="4866" max="4866" width="16.21875" style="1" customWidth="1"/>
    <col min="4867" max="4867" width="21.88671875" style="1" customWidth="1"/>
    <col min="4868" max="4868" width="20.88671875" style="1" customWidth="1"/>
    <col min="4869" max="4869" width="11.21875" style="1" customWidth="1"/>
    <col min="4870" max="4870" width="13.33203125" style="1" customWidth="1"/>
    <col min="4871" max="5120" width="9" style="1"/>
    <col min="5121" max="5121" width="7.77734375" style="1" customWidth="1"/>
    <col min="5122" max="5122" width="16.21875" style="1" customWidth="1"/>
    <col min="5123" max="5123" width="21.88671875" style="1" customWidth="1"/>
    <col min="5124" max="5124" width="20.88671875" style="1" customWidth="1"/>
    <col min="5125" max="5125" width="11.21875" style="1" customWidth="1"/>
    <col min="5126" max="5126" width="13.33203125" style="1" customWidth="1"/>
    <col min="5127" max="5376" width="9" style="1"/>
    <col min="5377" max="5377" width="7.77734375" style="1" customWidth="1"/>
    <col min="5378" max="5378" width="16.21875" style="1" customWidth="1"/>
    <col min="5379" max="5379" width="21.88671875" style="1" customWidth="1"/>
    <col min="5380" max="5380" width="20.88671875" style="1" customWidth="1"/>
    <col min="5381" max="5381" width="11.21875" style="1" customWidth="1"/>
    <col min="5382" max="5382" width="13.33203125" style="1" customWidth="1"/>
    <col min="5383" max="5632" width="9" style="1"/>
    <col min="5633" max="5633" width="7.77734375" style="1" customWidth="1"/>
    <col min="5634" max="5634" width="16.21875" style="1" customWidth="1"/>
    <col min="5635" max="5635" width="21.88671875" style="1" customWidth="1"/>
    <col min="5636" max="5636" width="20.88671875" style="1" customWidth="1"/>
    <col min="5637" max="5637" width="11.21875" style="1" customWidth="1"/>
    <col min="5638" max="5638" width="13.33203125" style="1" customWidth="1"/>
    <col min="5639" max="5888" width="9" style="1"/>
    <col min="5889" max="5889" width="7.77734375" style="1" customWidth="1"/>
    <col min="5890" max="5890" width="16.21875" style="1" customWidth="1"/>
    <col min="5891" max="5891" width="21.88671875" style="1" customWidth="1"/>
    <col min="5892" max="5892" width="20.88671875" style="1" customWidth="1"/>
    <col min="5893" max="5893" width="11.21875" style="1" customWidth="1"/>
    <col min="5894" max="5894" width="13.33203125" style="1" customWidth="1"/>
    <col min="5895" max="6144" width="9" style="1"/>
    <col min="6145" max="6145" width="7.77734375" style="1" customWidth="1"/>
    <col min="6146" max="6146" width="16.21875" style="1" customWidth="1"/>
    <col min="6147" max="6147" width="21.88671875" style="1" customWidth="1"/>
    <col min="6148" max="6148" width="20.88671875" style="1" customWidth="1"/>
    <col min="6149" max="6149" width="11.21875" style="1" customWidth="1"/>
    <col min="6150" max="6150" width="13.33203125" style="1" customWidth="1"/>
    <col min="6151" max="6400" width="9" style="1"/>
    <col min="6401" max="6401" width="7.77734375" style="1" customWidth="1"/>
    <col min="6402" max="6402" width="16.21875" style="1" customWidth="1"/>
    <col min="6403" max="6403" width="21.88671875" style="1" customWidth="1"/>
    <col min="6404" max="6404" width="20.88671875" style="1" customWidth="1"/>
    <col min="6405" max="6405" width="11.21875" style="1" customWidth="1"/>
    <col min="6406" max="6406" width="13.33203125" style="1" customWidth="1"/>
    <col min="6407" max="6656" width="9" style="1"/>
    <col min="6657" max="6657" width="7.77734375" style="1" customWidth="1"/>
    <col min="6658" max="6658" width="16.21875" style="1" customWidth="1"/>
    <col min="6659" max="6659" width="21.88671875" style="1" customWidth="1"/>
    <col min="6660" max="6660" width="20.88671875" style="1" customWidth="1"/>
    <col min="6661" max="6661" width="11.21875" style="1" customWidth="1"/>
    <col min="6662" max="6662" width="13.33203125" style="1" customWidth="1"/>
    <col min="6663" max="6912" width="9" style="1"/>
    <col min="6913" max="6913" width="7.77734375" style="1" customWidth="1"/>
    <col min="6914" max="6914" width="16.21875" style="1" customWidth="1"/>
    <col min="6915" max="6915" width="21.88671875" style="1" customWidth="1"/>
    <col min="6916" max="6916" width="20.88671875" style="1" customWidth="1"/>
    <col min="6917" max="6917" width="11.21875" style="1" customWidth="1"/>
    <col min="6918" max="6918" width="13.33203125" style="1" customWidth="1"/>
    <col min="6919" max="7168" width="9" style="1"/>
    <col min="7169" max="7169" width="7.77734375" style="1" customWidth="1"/>
    <col min="7170" max="7170" width="16.21875" style="1" customWidth="1"/>
    <col min="7171" max="7171" width="21.88671875" style="1" customWidth="1"/>
    <col min="7172" max="7172" width="20.88671875" style="1" customWidth="1"/>
    <col min="7173" max="7173" width="11.21875" style="1" customWidth="1"/>
    <col min="7174" max="7174" width="13.33203125" style="1" customWidth="1"/>
    <col min="7175" max="7424" width="9" style="1"/>
    <col min="7425" max="7425" width="7.77734375" style="1" customWidth="1"/>
    <col min="7426" max="7426" width="16.21875" style="1" customWidth="1"/>
    <col min="7427" max="7427" width="21.88671875" style="1" customWidth="1"/>
    <col min="7428" max="7428" width="20.88671875" style="1" customWidth="1"/>
    <col min="7429" max="7429" width="11.21875" style="1" customWidth="1"/>
    <col min="7430" max="7430" width="13.33203125" style="1" customWidth="1"/>
    <col min="7431" max="7680" width="9" style="1"/>
    <col min="7681" max="7681" width="7.77734375" style="1" customWidth="1"/>
    <col min="7682" max="7682" width="16.21875" style="1" customWidth="1"/>
    <col min="7683" max="7683" width="21.88671875" style="1" customWidth="1"/>
    <col min="7684" max="7684" width="20.88671875" style="1" customWidth="1"/>
    <col min="7685" max="7685" width="11.21875" style="1" customWidth="1"/>
    <col min="7686" max="7686" width="13.33203125" style="1" customWidth="1"/>
    <col min="7687" max="7936" width="9" style="1"/>
    <col min="7937" max="7937" width="7.77734375" style="1" customWidth="1"/>
    <col min="7938" max="7938" width="16.21875" style="1" customWidth="1"/>
    <col min="7939" max="7939" width="21.88671875" style="1" customWidth="1"/>
    <col min="7940" max="7940" width="20.88671875" style="1" customWidth="1"/>
    <col min="7941" max="7941" width="11.21875" style="1" customWidth="1"/>
    <col min="7942" max="7942" width="13.33203125" style="1" customWidth="1"/>
    <col min="7943" max="8192" width="9" style="1"/>
    <col min="8193" max="8193" width="7.77734375" style="1" customWidth="1"/>
    <col min="8194" max="8194" width="16.21875" style="1" customWidth="1"/>
    <col min="8195" max="8195" width="21.88671875" style="1" customWidth="1"/>
    <col min="8196" max="8196" width="20.88671875" style="1" customWidth="1"/>
    <col min="8197" max="8197" width="11.21875" style="1" customWidth="1"/>
    <col min="8198" max="8198" width="13.33203125" style="1" customWidth="1"/>
    <col min="8199" max="8448" width="9" style="1"/>
    <col min="8449" max="8449" width="7.77734375" style="1" customWidth="1"/>
    <col min="8450" max="8450" width="16.21875" style="1" customWidth="1"/>
    <col min="8451" max="8451" width="21.88671875" style="1" customWidth="1"/>
    <col min="8452" max="8452" width="20.88671875" style="1" customWidth="1"/>
    <col min="8453" max="8453" width="11.21875" style="1" customWidth="1"/>
    <col min="8454" max="8454" width="13.33203125" style="1" customWidth="1"/>
    <col min="8455" max="8704" width="9" style="1"/>
    <col min="8705" max="8705" width="7.77734375" style="1" customWidth="1"/>
    <col min="8706" max="8706" width="16.21875" style="1" customWidth="1"/>
    <col min="8707" max="8707" width="21.88671875" style="1" customWidth="1"/>
    <col min="8708" max="8708" width="20.88671875" style="1" customWidth="1"/>
    <col min="8709" max="8709" width="11.21875" style="1" customWidth="1"/>
    <col min="8710" max="8710" width="13.33203125" style="1" customWidth="1"/>
    <col min="8711" max="8960" width="9" style="1"/>
    <col min="8961" max="8961" width="7.77734375" style="1" customWidth="1"/>
    <col min="8962" max="8962" width="16.21875" style="1" customWidth="1"/>
    <col min="8963" max="8963" width="21.88671875" style="1" customWidth="1"/>
    <col min="8964" max="8964" width="20.88671875" style="1" customWidth="1"/>
    <col min="8965" max="8965" width="11.21875" style="1" customWidth="1"/>
    <col min="8966" max="8966" width="13.33203125" style="1" customWidth="1"/>
    <col min="8967" max="9216" width="9" style="1"/>
    <col min="9217" max="9217" width="7.77734375" style="1" customWidth="1"/>
    <col min="9218" max="9218" width="16.21875" style="1" customWidth="1"/>
    <col min="9219" max="9219" width="21.88671875" style="1" customWidth="1"/>
    <col min="9220" max="9220" width="20.88671875" style="1" customWidth="1"/>
    <col min="9221" max="9221" width="11.21875" style="1" customWidth="1"/>
    <col min="9222" max="9222" width="13.33203125" style="1" customWidth="1"/>
    <col min="9223" max="9472" width="9" style="1"/>
    <col min="9473" max="9473" width="7.77734375" style="1" customWidth="1"/>
    <col min="9474" max="9474" width="16.21875" style="1" customWidth="1"/>
    <col min="9475" max="9475" width="21.88671875" style="1" customWidth="1"/>
    <col min="9476" max="9476" width="20.88671875" style="1" customWidth="1"/>
    <col min="9477" max="9477" width="11.21875" style="1" customWidth="1"/>
    <col min="9478" max="9478" width="13.33203125" style="1" customWidth="1"/>
    <col min="9479" max="9728" width="9" style="1"/>
    <col min="9729" max="9729" width="7.77734375" style="1" customWidth="1"/>
    <col min="9730" max="9730" width="16.21875" style="1" customWidth="1"/>
    <col min="9731" max="9731" width="21.88671875" style="1" customWidth="1"/>
    <col min="9732" max="9732" width="20.88671875" style="1" customWidth="1"/>
    <col min="9733" max="9733" width="11.21875" style="1" customWidth="1"/>
    <col min="9734" max="9734" width="13.33203125" style="1" customWidth="1"/>
    <col min="9735" max="9984" width="9" style="1"/>
    <col min="9985" max="9985" width="7.77734375" style="1" customWidth="1"/>
    <col min="9986" max="9986" width="16.21875" style="1" customWidth="1"/>
    <col min="9987" max="9987" width="21.88671875" style="1" customWidth="1"/>
    <col min="9988" max="9988" width="20.88671875" style="1" customWidth="1"/>
    <col min="9989" max="9989" width="11.21875" style="1" customWidth="1"/>
    <col min="9990" max="9990" width="13.33203125" style="1" customWidth="1"/>
    <col min="9991" max="10240" width="9" style="1"/>
    <col min="10241" max="10241" width="7.77734375" style="1" customWidth="1"/>
    <col min="10242" max="10242" width="16.21875" style="1" customWidth="1"/>
    <col min="10243" max="10243" width="21.88671875" style="1" customWidth="1"/>
    <col min="10244" max="10244" width="20.88671875" style="1" customWidth="1"/>
    <col min="10245" max="10245" width="11.21875" style="1" customWidth="1"/>
    <col min="10246" max="10246" width="13.33203125" style="1" customWidth="1"/>
    <col min="10247" max="10496" width="9" style="1"/>
    <col min="10497" max="10497" width="7.77734375" style="1" customWidth="1"/>
    <col min="10498" max="10498" width="16.21875" style="1" customWidth="1"/>
    <col min="10499" max="10499" width="21.88671875" style="1" customWidth="1"/>
    <col min="10500" max="10500" width="20.88671875" style="1" customWidth="1"/>
    <col min="10501" max="10501" width="11.21875" style="1" customWidth="1"/>
    <col min="10502" max="10502" width="13.33203125" style="1" customWidth="1"/>
    <col min="10503" max="10752" width="9" style="1"/>
    <col min="10753" max="10753" width="7.77734375" style="1" customWidth="1"/>
    <col min="10754" max="10754" width="16.21875" style="1" customWidth="1"/>
    <col min="10755" max="10755" width="21.88671875" style="1" customWidth="1"/>
    <col min="10756" max="10756" width="20.88671875" style="1" customWidth="1"/>
    <col min="10757" max="10757" width="11.21875" style="1" customWidth="1"/>
    <col min="10758" max="10758" width="13.33203125" style="1" customWidth="1"/>
    <col min="10759" max="11008" width="9" style="1"/>
    <col min="11009" max="11009" width="7.77734375" style="1" customWidth="1"/>
    <col min="11010" max="11010" width="16.21875" style="1" customWidth="1"/>
    <col min="11011" max="11011" width="21.88671875" style="1" customWidth="1"/>
    <col min="11012" max="11012" width="20.88671875" style="1" customWidth="1"/>
    <col min="11013" max="11013" width="11.21875" style="1" customWidth="1"/>
    <col min="11014" max="11014" width="13.33203125" style="1" customWidth="1"/>
    <col min="11015" max="11264" width="9" style="1"/>
    <col min="11265" max="11265" width="7.77734375" style="1" customWidth="1"/>
    <col min="11266" max="11266" width="16.21875" style="1" customWidth="1"/>
    <col min="11267" max="11267" width="21.88671875" style="1" customWidth="1"/>
    <col min="11268" max="11268" width="20.88671875" style="1" customWidth="1"/>
    <col min="11269" max="11269" width="11.21875" style="1" customWidth="1"/>
    <col min="11270" max="11270" width="13.33203125" style="1" customWidth="1"/>
    <col min="11271" max="11520" width="9" style="1"/>
    <col min="11521" max="11521" width="7.77734375" style="1" customWidth="1"/>
    <col min="11522" max="11522" width="16.21875" style="1" customWidth="1"/>
    <col min="11523" max="11523" width="21.88671875" style="1" customWidth="1"/>
    <col min="11524" max="11524" width="20.88671875" style="1" customWidth="1"/>
    <col min="11525" max="11525" width="11.21875" style="1" customWidth="1"/>
    <col min="11526" max="11526" width="13.33203125" style="1" customWidth="1"/>
    <col min="11527" max="11776" width="9" style="1"/>
    <col min="11777" max="11777" width="7.77734375" style="1" customWidth="1"/>
    <col min="11778" max="11778" width="16.21875" style="1" customWidth="1"/>
    <col min="11779" max="11779" width="21.88671875" style="1" customWidth="1"/>
    <col min="11780" max="11780" width="20.88671875" style="1" customWidth="1"/>
    <col min="11781" max="11781" width="11.21875" style="1" customWidth="1"/>
    <col min="11782" max="11782" width="13.33203125" style="1" customWidth="1"/>
    <col min="11783" max="12032" width="9" style="1"/>
    <col min="12033" max="12033" width="7.77734375" style="1" customWidth="1"/>
    <col min="12034" max="12034" width="16.21875" style="1" customWidth="1"/>
    <col min="12035" max="12035" width="21.88671875" style="1" customWidth="1"/>
    <col min="12036" max="12036" width="20.88671875" style="1" customWidth="1"/>
    <col min="12037" max="12037" width="11.21875" style="1" customWidth="1"/>
    <col min="12038" max="12038" width="13.33203125" style="1" customWidth="1"/>
    <col min="12039" max="12288" width="9" style="1"/>
    <col min="12289" max="12289" width="7.77734375" style="1" customWidth="1"/>
    <col min="12290" max="12290" width="16.21875" style="1" customWidth="1"/>
    <col min="12291" max="12291" width="21.88671875" style="1" customWidth="1"/>
    <col min="12292" max="12292" width="20.88671875" style="1" customWidth="1"/>
    <col min="12293" max="12293" width="11.21875" style="1" customWidth="1"/>
    <col min="12294" max="12294" width="13.33203125" style="1" customWidth="1"/>
    <col min="12295" max="12544" width="9" style="1"/>
    <col min="12545" max="12545" width="7.77734375" style="1" customWidth="1"/>
    <col min="12546" max="12546" width="16.21875" style="1" customWidth="1"/>
    <col min="12547" max="12547" width="21.88671875" style="1" customWidth="1"/>
    <col min="12548" max="12548" width="20.88671875" style="1" customWidth="1"/>
    <col min="12549" max="12549" width="11.21875" style="1" customWidth="1"/>
    <col min="12550" max="12550" width="13.33203125" style="1" customWidth="1"/>
    <col min="12551" max="12800" width="9" style="1"/>
    <col min="12801" max="12801" width="7.77734375" style="1" customWidth="1"/>
    <col min="12802" max="12802" width="16.21875" style="1" customWidth="1"/>
    <col min="12803" max="12803" width="21.88671875" style="1" customWidth="1"/>
    <col min="12804" max="12804" width="20.88671875" style="1" customWidth="1"/>
    <col min="12805" max="12805" width="11.21875" style="1" customWidth="1"/>
    <col min="12806" max="12806" width="13.33203125" style="1" customWidth="1"/>
    <col min="12807" max="13056" width="9" style="1"/>
    <col min="13057" max="13057" width="7.77734375" style="1" customWidth="1"/>
    <col min="13058" max="13058" width="16.21875" style="1" customWidth="1"/>
    <col min="13059" max="13059" width="21.88671875" style="1" customWidth="1"/>
    <col min="13060" max="13060" width="20.88671875" style="1" customWidth="1"/>
    <col min="13061" max="13061" width="11.21875" style="1" customWidth="1"/>
    <col min="13062" max="13062" width="13.33203125" style="1" customWidth="1"/>
    <col min="13063" max="13312" width="9" style="1"/>
    <col min="13313" max="13313" width="7.77734375" style="1" customWidth="1"/>
    <col min="13314" max="13314" width="16.21875" style="1" customWidth="1"/>
    <col min="13315" max="13315" width="21.88671875" style="1" customWidth="1"/>
    <col min="13316" max="13316" width="20.88671875" style="1" customWidth="1"/>
    <col min="13317" max="13317" width="11.21875" style="1" customWidth="1"/>
    <col min="13318" max="13318" width="13.33203125" style="1" customWidth="1"/>
    <col min="13319" max="13568" width="9" style="1"/>
    <col min="13569" max="13569" width="7.77734375" style="1" customWidth="1"/>
    <col min="13570" max="13570" width="16.21875" style="1" customWidth="1"/>
    <col min="13571" max="13571" width="21.88671875" style="1" customWidth="1"/>
    <col min="13572" max="13572" width="20.88671875" style="1" customWidth="1"/>
    <col min="13573" max="13573" width="11.21875" style="1" customWidth="1"/>
    <col min="13574" max="13574" width="13.33203125" style="1" customWidth="1"/>
    <col min="13575" max="13824" width="9" style="1"/>
    <col min="13825" max="13825" width="7.77734375" style="1" customWidth="1"/>
    <col min="13826" max="13826" width="16.21875" style="1" customWidth="1"/>
    <col min="13827" max="13827" width="21.88671875" style="1" customWidth="1"/>
    <col min="13828" max="13828" width="20.88671875" style="1" customWidth="1"/>
    <col min="13829" max="13829" width="11.21875" style="1" customWidth="1"/>
    <col min="13830" max="13830" width="13.33203125" style="1" customWidth="1"/>
    <col min="13831" max="14080" width="9" style="1"/>
    <col min="14081" max="14081" width="7.77734375" style="1" customWidth="1"/>
    <col min="14082" max="14082" width="16.21875" style="1" customWidth="1"/>
    <col min="14083" max="14083" width="21.88671875" style="1" customWidth="1"/>
    <col min="14084" max="14084" width="20.88671875" style="1" customWidth="1"/>
    <col min="14085" max="14085" width="11.21875" style="1" customWidth="1"/>
    <col min="14086" max="14086" width="13.33203125" style="1" customWidth="1"/>
    <col min="14087" max="14336" width="9" style="1"/>
    <col min="14337" max="14337" width="7.77734375" style="1" customWidth="1"/>
    <col min="14338" max="14338" width="16.21875" style="1" customWidth="1"/>
    <col min="14339" max="14339" width="21.88671875" style="1" customWidth="1"/>
    <col min="14340" max="14340" width="20.88671875" style="1" customWidth="1"/>
    <col min="14341" max="14341" width="11.21875" style="1" customWidth="1"/>
    <col min="14342" max="14342" width="13.33203125" style="1" customWidth="1"/>
    <col min="14343" max="14592" width="9" style="1"/>
    <col min="14593" max="14593" width="7.77734375" style="1" customWidth="1"/>
    <col min="14594" max="14594" width="16.21875" style="1" customWidth="1"/>
    <col min="14595" max="14595" width="21.88671875" style="1" customWidth="1"/>
    <col min="14596" max="14596" width="20.88671875" style="1" customWidth="1"/>
    <col min="14597" max="14597" width="11.21875" style="1" customWidth="1"/>
    <col min="14598" max="14598" width="13.33203125" style="1" customWidth="1"/>
    <col min="14599" max="14848" width="9" style="1"/>
    <col min="14849" max="14849" width="7.77734375" style="1" customWidth="1"/>
    <col min="14850" max="14850" width="16.21875" style="1" customWidth="1"/>
    <col min="14851" max="14851" width="21.88671875" style="1" customWidth="1"/>
    <col min="14852" max="14852" width="20.88671875" style="1" customWidth="1"/>
    <col min="14853" max="14853" width="11.21875" style="1" customWidth="1"/>
    <col min="14854" max="14854" width="13.33203125" style="1" customWidth="1"/>
    <col min="14855" max="15104" width="9" style="1"/>
    <col min="15105" max="15105" width="7.77734375" style="1" customWidth="1"/>
    <col min="15106" max="15106" width="16.21875" style="1" customWidth="1"/>
    <col min="15107" max="15107" width="21.88671875" style="1" customWidth="1"/>
    <col min="15108" max="15108" width="20.88671875" style="1" customWidth="1"/>
    <col min="15109" max="15109" width="11.21875" style="1" customWidth="1"/>
    <col min="15110" max="15110" width="13.33203125" style="1" customWidth="1"/>
    <col min="15111" max="15360" width="9" style="1"/>
    <col min="15361" max="15361" width="7.77734375" style="1" customWidth="1"/>
    <col min="15362" max="15362" width="16.21875" style="1" customWidth="1"/>
    <col min="15363" max="15363" width="21.88671875" style="1" customWidth="1"/>
    <col min="15364" max="15364" width="20.88671875" style="1" customWidth="1"/>
    <col min="15365" max="15365" width="11.21875" style="1" customWidth="1"/>
    <col min="15366" max="15366" width="13.33203125" style="1" customWidth="1"/>
    <col min="15367" max="15616" width="9" style="1"/>
    <col min="15617" max="15617" width="7.77734375" style="1" customWidth="1"/>
    <col min="15618" max="15618" width="16.21875" style="1" customWidth="1"/>
    <col min="15619" max="15619" width="21.88671875" style="1" customWidth="1"/>
    <col min="15620" max="15620" width="20.88671875" style="1" customWidth="1"/>
    <col min="15621" max="15621" width="11.21875" style="1" customWidth="1"/>
    <col min="15622" max="15622" width="13.33203125" style="1" customWidth="1"/>
    <col min="15623" max="15872" width="9" style="1"/>
    <col min="15873" max="15873" width="7.77734375" style="1" customWidth="1"/>
    <col min="15874" max="15874" width="16.21875" style="1" customWidth="1"/>
    <col min="15875" max="15875" width="21.88671875" style="1" customWidth="1"/>
    <col min="15876" max="15876" width="20.88671875" style="1" customWidth="1"/>
    <col min="15877" max="15877" width="11.21875" style="1" customWidth="1"/>
    <col min="15878" max="15878" width="13.33203125" style="1" customWidth="1"/>
    <col min="15879" max="16128" width="9" style="1"/>
    <col min="16129" max="16129" width="7.77734375" style="1" customWidth="1"/>
    <col min="16130" max="16130" width="16.21875" style="1" customWidth="1"/>
    <col min="16131" max="16131" width="21.88671875" style="1" customWidth="1"/>
    <col min="16132" max="16132" width="20.88671875" style="1" customWidth="1"/>
    <col min="16133" max="16133" width="11.21875" style="1" customWidth="1"/>
    <col min="16134" max="16134" width="13.33203125" style="1" customWidth="1"/>
    <col min="16135" max="16384" width="9" style="1"/>
  </cols>
  <sheetData>
    <row r="1" spans="1:6" ht="18.75" customHeight="1" x14ac:dyDescent="0.2">
      <c r="A1" s="1" t="s">
        <v>149</v>
      </c>
      <c r="C1" s="69"/>
    </row>
    <row r="2" spans="1:6" ht="18.75" customHeight="1" x14ac:dyDescent="0.2">
      <c r="A2" s="136" t="s">
        <v>272</v>
      </c>
      <c r="B2" s="136"/>
      <c r="C2" s="136"/>
      <c r="D2" s="136"/>
      <c r="E2" s="136"/>
      <c r="F2" s="136"/>
    </row>
    <row r="3" spans="1:6" ht="18.75" customHeight="1" x14ac:dyDescent="0.2">
      <c r="A3" s="136" t="s">
        <v>52</v>
      </c>
      <c r="B3" s="136"/>
      <c r="C3" s="136"/>
      <c r="D3" s="136"/>
      <c r="E3" s="136"/>
      <c r="F3" s="136"/>
    </row>
    <row r="4" spans="1:6" ht="18.75" customHeight="1" x14ac:dyDescent="0.2">
      <c r="A4" s="136" t="s">
        <v>150</v>
      </c>
      <c r="B4" s="136"/>
      <c r="C4" s="136"/>
      <c r="D4" s="136"/>
      <c r="E4" s="136"/>
      <c r="F4" s="136"/>
    </row>
    <row r="5" spans="1:6" ht="18.75" customHeight="1" x14ac:dyDescent="0.2">
      <c r="A5" s="1" t="s">
        <v>121</v>
      </c>
    </row>
    <row r="6" spans="1:6" ht="18.75" customHeight="1" thickBot="1" x14ac:dyDescent="0.25">
      <c r="A6" s="137" t="s">
        <v>122</v>
      </c>
      <c r="B6" s="137"/>
      <c r="C6" s="70"/>
      <c r="D6" s="45" t="s">
        <v>123</v>
      </c>
      <c r="E6" s="138"/>
      <c r="F6" s="138"/>
    </row>
    <row r="7" spans="1:6" ht="18.75" customHeight="1" thickBot="1" x14ac:dyDescent="0.25">
      <c r="A7" s="45"/>
      <c r="B7" s="45"/>
      <c r="D7" s="45" t="s">
        <v>124</v>
      </c>
      <c r="E7" s="135"/>
      <c r="F7" s="135"/>
    </row>
    <row r="8" spans="1:6" ht="9" customHeight="1" x14ac:dyDescent="0.2"/>
    <row r="9" spans="1:6" ht="22.5" customHeight="1" x14ac:dyDescent="0.2">
      <c r="A9" s="139" t="s">
        <v>151</v>
      </c>
      <c r="B9" s="140"/>
      <c r="C9" s="141"/>
      <c r="D9" s="142"/>
      <c r="E9" s="139" t="s">
        <v>126</v>
      </c>
      <c r="F9" s="139"/>
    </row>
    <row r="10" spans="1:6" ht="22.5" customHeight="1" x14ac:dyDescent="0.2">
      <c r="A10" s="143" t="s">
        <v>152</v>
      </c>
      <c r="B10" s="129"/>
      <c r="C10" s="144"/>
      <c r="D10" s="145"/>
      <c r="E10" s="143"/>
      <c r="F10" s="143"/>
    </row>
    <row r="11" spans="1:6" ht="46.5" customHeight="1" x14ac:dyDescent="0.2">
      <c r="A11" s="162" t="s">
        <v>153</v>
      </c>
      <c r="B11" s="163"/>
      <c r="C11" s="146"/>
      <c r="D11" s="157"/>
      <c r="E11" s="157"/>
      <c r="F11" s="164"/>
    </row>
    <row r="12" spans="1:6" ht="36.75" customHeight="1" x14ac:dyDescent="0.2">
      <c r="A12" s="162" t="s">
        <v>154</v>
      </c>
      <c r="B12" s="163"/>
      <c r="C12" s="146"/>
      <c r="D12" s="157"/>
      <c r="E12" s="157"/>
      <c r="F12" s="164"/>
    </row>
    <row r="13" spans="1:6" ht="45" customHeight="1" x14ac:dyDescent="0.2">
      <c r="A13" s="119" t="s">
        <v>131</v>
      </c>
      <c r="B13" s="146"/>
      <c r="C13" s="119"/>
      <c r="D13" s="119"/>
      <c r="E13" s="119"/>
      <c r="F13" s="119"/>
    </row>
    <row r="14" spans="1:6" ht="22.5" customHeight="1" x14ac:dyDescent="0.2">
      <c r="A14" s="119" t="s">
        <v>132</v>
      </c>
      <c r="B14" s="146"/>
      <c r="C14" s="147"/>
      <c r="D14" s="148"/>
      <c r="E14" s="148"/>
      <c r="F14" s="149"/>
    </row>
    <row r="15" spans="1:6" ht="10.5" customHeight="1" x14ac:dyDescent="0.2"/>
    <row r="16" spans="1:6" ht="18.75" customHeight="1" thickBot="1" x14ac:dyDescent="0.25"/>
    <row r="17" spans="1:6" ht="22.5" customHeight="1" x14ac:dyDescent="0.2">
      <c r="A17" s="150" t="s">
        <v>133</v>
      </c>
      <c r="B17" s="71" t="s">
        <v>134</v>
      </c>
      <c r="C17" s="154" t="s">
        <v>245</v>
      </c>
      <c r="D17" s="154"/>
      <c r="E17" s="154"/>
      <c r="F17" s="155"/>
    </row>
    <row r="18" spans="1:6" ht="22.5" customHeight="1" x14ac:dyDescent="0.2">
      <c r="A18" s="151"/>
      <c r="B18" s="72" t="s">
        <v>9</v>
      </c>
      <c r="C18" s="147"/>
      <c r="D18" s="148"/>
      <c r="E18" s="148"/>
      <c r="F18" s="156"/>
    </row>
    <row r="19" spans="1:6" ht="37.5" customHeight="1" thickBot="1" x14ac:dyDescent="0.25">
      <c r="A19" s="153"/>
      <c r="B19" s="75" t="s">
        <v>135</v>
      </c>
      <c r="C19" s="159"/>
      <c r="D19" s="159"/>
      <c r="E19" s="159"/>
      <c r="F19" s="160"/>
    </row>
    <row r="20" spans="1:6" ht="22.5" customHeight="1" x14ac:dyDescent="0.2">
      <c r="A20" s="150" t="s">
        <v>137</v>
      </c>
      <c r="B20" s="71" t="s">
        <v>134</v>
      </c>
      <c r="C20" s="154" t="s">
        <v>245</v>
      </c>
      <c r="D20" s="154"/>
      <c r="E20" s="154"/>
      <c r="F20" s="155"/>
    </row>
    <row r="21" spans="1:6" ht="22.5" customHeight="1" x14ac:dyDescent="0.2">
      <c r="A21" s="151"/>
      <c r="B21" s="72" t="s">
        <v>9</v>
      </c>
      <c r="C21" s="119"/>
      <c r="D21" s="119"/>
      <c r="E21" s="119"/>
      <c r="F21" s="161"/>
    </row>
    <row r="22" spans="1:6" ht="37.5" customHeight="1" thickBot="1" x14ac:dyDescent="0.25">
      <c r="A22" s="153"/>
      <c r="B22" s="75" t="s">
        <v>135</v>
      </c>
      <c r="C22" s="159"/>
      <c r="D22" s="159"/>
      <c r="E22" s="159"/>
      <c r="F22" s="160"/>
    </row>
    <row r="23" spans="1:6" ht="22.5" customHeight="1" x14ac:dyDescent="0.2">
      <c r="A23" s="150" t="s">
        <v>138</v>
      </c>
      <c r="B23" s="71" t="s">
        <v>134</v>
      </c>
      <c r="C23" s="154" t="s">
        <v>245</v>
      </c>
      <c r="D23" s="154"/>
      <c r="E23" s="154"/>
      <c r="F23" s="155"/>
    </row>
    <row r="24" spans="1:6" ht="22.5" customHeight="1" x14ac:dyDescent="0.2">
      <c r="A24" s="151"/>
      <c r="B24" s="72" t="s">
        <v>9</v>
      </c>
      <c r="C24" s="119"/>
      <c r="D24" s="119"/>
      <c r="E24" s="119"/>
      <c r="F24" s="161"/>
    </row>
    <row r="25" spans="1:6" ht="37.5" customHeight="1" thickBot="1" x14ac:dyDescent="0.25">
      <c r="A25" s="153"/>
      <c r="B25" s="75" t="s">
        <v>135</v>
      </c>
      <c r="C25" s="159"/>
      <c r="D25" s="159"/>
      <c r="E25" s="159"/>
      <c r="F25" s="160"/>
    </row>
    <row r="26" spans="1:6" ht="22.5" customHeight="1" x14ac:dyDescent="0.2">
      <c r="A26" s="150" t="s">
        <v>139</v>
      </c>
      <c r="B26" s="71" t="s">
        <v>134</v>
      </c>
      <c r="C26" s="154" t="s">
        <v>246</v>
      </c>
      <c r="D26" s="154"/>
      <c r="E26" s="154"/>
      <c r="F26" s="155"/>
    </row>
    <row r="27" spans="1:6" ht="22.5" customHeight="1" x14ac:dyDescent="0.2">
      <c r="A27" s="151"/>
      <c r="B27" s="72" t="s">
        <v>9</v>
      </c>
      <c r="C27" s="119"/>
      <c r="D27" s="119"/>
      <c r="E27" s="119"/>
      <c r="F27" s="161"/>
    </row>
    <row r="28" spans="1:6" ht="37.5" customHeight="1" thickBot="1" x14ac:dyDescent="0.25">
      <c r="A28" s="153"/>
      <c r="B28" s="75" t="s">
        <v>135</v>
      </c>
      <c r="C28" s="159"/>
      <c r="D28" s="159"/>
      <c r="E28" s="159"/>
      <c r="F28" s="160"/>
    </row>
  </sheetData>
  <customSheetViews>
    <customSheetView guid="{E9C645AB-1954-48FD-900F-37D785A22A52}" scale="106" showPageBreaks="1" view="pageBreakPreview">
      <selection activeCell="A3" sqref="A3:F3"/>
      <pageMargins left="0.7" right="0.7" top="0.75" bottom="0.75" header="0.3" footer="0.3"/>
      <pageSetup paperSize="9" scale="97" orientation="portrait" r:id="rId1"/>
    </customSheetView>
  </customSheetViews>
  <mergeCells count="36">
    <mergeCell ref="A26:A28"/>
    <mergeCell ref="C26:F26"/>
    <mergeCell ref="C27:F27"/>
    <mergeCell ref="C28:F28"/>
    <mergeCell ref="A20:A22"/>
    <mergeCell ref="C20:F20"/>
    <mergeCell ref="C21:F21"/>
    <mergeCell ref="C22:F22"/>
    <mergeCell ref="A23:A25"/>
    <mergeCell ref="C23:F23"/>
    <mergeCell ref="C24:F24"/>
    <mergeCell ref="C25:F25"/>
    <mergeCell ref="A14:B14"/>
    <mergeCell ref="C14:F14"/>
    <mergeCell ref="A17:A19"/>
    <mergeCell ref="C17:F17"/>
    <mergeCell ref="C18:F18"/>
    <mergeCell ref="C19:F19"/>
    <mergeCell ref="A11:B11"/>
    <mergeCell ref="C11:F11"/>
    <mergeCell ref="A12:B12"/>
    <mergeCell ref="C12:F12"/>
    <mergeCell ref="A13:B13"/>
    <mergeCell ref="C13:F13"/>
    <mergeCell ref="A9:B9"/>
    <mergeCell ref="C9:D9"/>
    <mergeCell ref="E9:F9"/>
    <mergeCell ref="A10:B10"/>
    <mergeCell ref="C10:D10"/>
    <mergeCell ref="E10:F10"/>
    <mergeCell ref="E7:F7"/>
    <mergeCell ref="A2:F2"/>
    <mergeCell ref="A3:F3"/>
    <mergeCell ref="A4:F4"/>
    <mergeCell ref="A6:B6"/>
    <mergeCell ref="E6:F6"/>
  </mergeCells>
  <phoneticPr fontId="1"/>
  <pageMargins left="0.7" right="0.7" top="0.75" bottom="0.75" header="0.3" footer="0.3"/>
  <pageSetup paperSize="9" scale="97"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C000"/>
  </sheetPr>
  <dimension ref="A1:F29"/>
  <sheetViews>
    <sheetView view="pageBreakPreview" zoomScaleNormal="100" zoomScaleSheetLayoutView="100" workbookViewId="0">
      <selection activeCell="C28" sqref="C28:F28"/>
    </sheetView>
  </sheetViews>
  <sheetFormatPr defaultRowHeight="18.75" customHeight="1" x14ac:dyDescent="0.2"/>
  <cols>
    <col min="1" max="1" width="7.77734375" style="1" customWidth="1"/>
    <col min="2" max="2" width="16.21875" style="1" customWidth="1"/>
    <col min="3" max="3" width="21.88671875" style="1" customWidth="1"/>
    <col min="4" max="4" width="20.88671875" style="1" customWidth="1"/>
    <col min="5" max="5" width="11.21875" style="1" customWidth="1"/>
    <col min="6" max="6" width="13.33203125" style="1" customWidth="1"/>
    <col min="7" max="256" width="9" style="1"/>
    <col min="257" max="257" width="7.77734375" style="1" customWidth="1"/>
    <col min="258" max="258" width="16.21875" style="1" customWidth="1"/>
    <col min="259" max="259" width="21.88671875" style="1" customWidth="1"/>
    <col min="260" max="260" width="20.88671875" style="1" customWidth="1"/>
    <col min="261" max="261" width="11.21875" style="1" customWidth="1"/>
    <col min="262" max="262" width="13.33203125" style="1" customWidth="1"/>
    <col min="263" max="512" width="9" style="1"/>
    <col min="513" max="513" width="7.77734375" style="1" customWidth="1"/>
    <col min="514" max="514" width="16.21875" style="1" customWidth="1"/>
    <col min="515" max="515" width="21.88671875" style="1" customWidth="1"/>
    <col min="516" max="516" width="20.88671875" style="1" customWidth="1"/>
    <col min="517" max="517" width="11.21875" style="1" customWidth="1"/>
    <col min="518" max="518" width="13.33203125" style="1" customWidth="1"/>
    <col min="519" max="768" width="9" style="1"/>
    <col min="769" max="769" width="7.77734375" style="1" customWidth="1"/>
    <col min="770" max="770" width="16.21875" style="1" customWidth="1"/>
    <col min="771" max="771" width="21.88671875" style="1" customWidth="1"/>
    <col min="772" max="772" width="20.88671875" style="1" customWidth="1"/>
    <col min="773" max="773" width="11.21875" style="1" customWidth="1"/>
    <col min="774" max="774" width="13.33203125" style="1" customWidth="1"/>
    <col min="775" max="1024" width="9" style="1"/>
    <col min="1025" max="1025" width="7.77734375" style="1" customWidth="1"/>
    <col min="1026" max="1026" width="16.21875" style="1" customWidth="1"/>
    <col min="1027" max="1027" width="21.88671875" style="1" customWidth="1"/>
    <col min="1028" max="1028" width="20.88671875" style="1" customWidth="1"/>
    <col min="1029" max="1029" width="11.21875" style="1" customWidth="1"/>
    <col min="1030" max="1030" width="13.33203125" style="1" customWidth="1"/>
    <col min="1031" max="1280" width="9" style="1"/>
    <col min="1281" max="1281" width="7.77734375" style="1" customWidth="1"/>
    <col min="1282" max="1282" width="16.21875" style="1" customWidth="1"/>
    <col min="1283" max="1283" width="21.88671875" style="1" customWidth="1"/>
    <col min="1284" max="1284" width="20.88671875" style="1" customWidth="1"/>
    <col min="1285" max="1285" width="11.21875" style="1" customWidth="1"/>
    <col min="1286" max="1286" width="13.33203125" style="1" customWidth="1"/>
    <col min="1287" max="1536" width="9" style="1"/>
    <col min="1537" max="1537" width="7.77734375" style="1" customWidth="1"/>
    <col min="1538" max="1538" width="16.21875" style="1" customWidth="1"/>
    <col min="1539" max="1539" width="21.88671875" style="1" customWidth="1"/>
    <col min="1540" max="1540" width="20.88671875" style="1" customWidth="1"/>
    <col min="1541" max="1541" width="11.21875" style="1" customWidth="1"/>
    <col min="1542" max="1542" width="13.33203125" style="1" customWidth="1"/>
    <col min="1543" max="1792" width="9" style="1"/>
    <col min="1793" max="1793" width="7.77734375" style="1" customWidth="1"/>
    <col min="1794" max="1794" width="16.21875" style="1" customWidth="1"/>
    <col min="1795" max="1795" width="21.88671875" style="1" customWidth="1"/>
    <col min="1796" max="1796" width="20.88671875" style="1" customWidth="1"/>
    <col min="1797" max="1797" width="11.21875" style="1" customWidth="1"/>
    <col min="1798" max="1798" width="13.33203125" style="1" customWidth="1"/>
    <col min="1799" max="2048" width="9" style="1"/>
    <col min="2049" max="2049" width="7.77734375" style="1" customWidth="1"/>
    <col min="2050" max="2050" width="16.21875" style="1" customWidth="1"/>
    <col min="2051" max="2051" width="21.88671875" style="1" customWidth="1"/>
    <col min="2052" max="2052" width="20.88671875" style="1" customWidth="1"/>
    <col min="2053" max="2053" width="11.21875" style="1" customWidth="1"/>
    <col min="2054" max="2054" width="13.33203125" style="1" customWidth="1"/>
    <col min="2055" max="2304" width="9" style="1"/>
    <col min="2305" max="2305" width="7.77734375" style="1" customWidth="1"/>
    <col min="2306" max="2306" width="16.21875" style="1" customWidth="1"/>
    <col min="2307" max="2307" width="21.88671875" style="1" customWidth="1"/>
    <col min="2308" max="2308" width="20.88671875" style="1" customWidth="1"/>
    <col min="2309" max="2309" width="11.21875" style="1" customWidth="1"/>
    <col min="2310" max="2310" width="13.33203125" style="1" customWidth="1"/>
    <col min="2311" max="2560" width="9" style="1"/>
    <col min="2561" max="2561" width="7.77734375" style="1" customWidth="1"/>
    <col min="2562" max="2562" width="16.21875" style="1" customWidth="1"/>
    <col min="2563" max="2563" width="21.88671875" style="1" customWidth="1"/>
    <col min="2564" max="2564" width="20.88671875" style="1" customWidth="1"/>
    <col min="2565" max="2565" width="11.21875" style="1" customWidth="1"/>
    <col min="2566" max="2566" width="13.33203125" style="1" customWidth="1"/>
    <col min="2567" max="2816" width="9" style="1"/>
    <col min="2817" max="2817" width="7.77734375" style="1" customWidth="1"/>
    <col min="2818" max="2818" width="16.21875" style="1" customWidth="1"/>
    <col min="2819" max="2819" width="21.88671875" style="1" customWidth="1"/>
    <col min="2820" max="2820" width="20.88671875" style="1" customWidth="1"/>
    <col min="2821" max="2821" width="11.21875" style="1" customWidth="1"/>
    <col min="2822" max="2822" width="13.33203125" style="1" customWidth="1"/>
    <col min="2823" max="3072" width="9" style="1"/>
    <col min="3073" max="3073" width="7.77734375" style="1" customWidth="1"/>
    <col min="3074" max="3074" width="16.21875" style="1" customWidth="1"/>
    <col min="3075" max="3075" width="21.88671875" style="1" customWidth="1"/>
    <col min="3076" max="3076" width="20.88671875" style="1" customWidth="1"/>
    <col min="3077" max="3077" width="11.21875" style="1" customWidth="1"/>
    <col min="3078" max="3078" width="13.33203125" style="1" customWidth="1"/>
    <col min="3079" max="3328" width="9" style="1"/>
    <col min="3329" max="3329" width="7.77734375" style="1" customWidth="1"/>
    <col min="3330" max="3330" width="16.21875" style="1" customWidth="1"/>
    <col min="3331" max="3331" width="21.88671875" style="1" customWidth="1"/>
    <col min="3332" max="3332" width="20.88671875" style="1" customWidth="1"/>
    <col min="3333" max="3333" width="11.21875" style="1" customWidth="1"/>
    <col min="3334" max="3334" width="13.33203125" style="1" customWidth="1"/>
    <col min="3335" max="3584" width="9" style="1"/>
    <col min="3585" max="3585" width="7.77734375" style="1" customWidth="1"/>
    <col min="3586" max="3586" width="16.21875" style="1" customWidth="1"/>
    <col min="3587" max="3587" width="21.88671875" style="1" customWidth="1"/>
    <col min="3588" max="3588" width="20.88671875" style="1" customWidth="1"/>
    <col min="3589" max="3589" width="11.21875" style="1" customWidth="1"/>
    <col min="3590" max="3590" width="13.33203125" style="1" customWidth="1"/>
    <col min="3591" max="3840" width="9" style="1"/>
    <col min="3841" max="3841" width="7.77734375" style="1" customWidth="1"/>
    <col min="3842" max="3842" width="16.21875" style="1" customWidth="1"/>
    <col min="3843" max="3843" width="21.88671875" style="1" customWidth="1"/>
    <col min="3844" max="3844" width="20.88671875" style="1" customWidth="1"/>
    <col min="3845" max="3845" width="11.21875" style="1" customWidth="1"/>
    <col min="3846" max="3846" width="13.33203125" style="1" customWidth="1"/>
    <col min="3847" max="4096" width="9" style="1"/>
    <col min="4097" max="4097" width="7.77734375" style="1" customWidth="1"/>
    <col min="4098" max="4098" width="16.21875" style="1" customWidth="1"/>
    <col min="4099" max="4099" width="21.88671875" style="1" customWidth="1"/>
    <col min="4100" max="4100" width="20.88671875" style="1" customWidth="1"/>
    <col min="4101" max="4101" width="11.21875" style="1" customWidth="1"/>
    <col min="4102" max="4102" width="13.33203125" style="1" customWidth="1"/>
    <col min="4103" max="4352" width="9" style="1"/>
    <col min="4353" max="4353" width="7.77734375" style="1" customWidth="1"/>
    <col min="4354" max="4354" width="16.21875" style="1" customWidth="1"/>
    <col min="4355" max="4355" width="21.88671875" style="1" customWidth="1"/>
    <col min="4356" max="4356" width="20.88671875" style="1" customWidth="1"/>
    <col min="4357" max="4357" width="11.21875" style="1" customWidth="1"/>
    <col min="4358" max="4358" width="13.33203125" style="1" customWidth="1"/>
    <col min="4359" max="4608" width="9" style="1"/>
    <col min="4609" max="4609" width="7.77734375" style="1" customWidth="1"/>
    <col min="4610" max="4610" width="16.21875" style="1" customWidth="1"/>
    <col min="4611" max="4611" width="21.88671875" style="1" customWidth="1"/>
    <col min="4612" max="4612" width="20.88671875" style="1" customWidth="1"/>
    <col min="4613" max="4613" width="11.21875" style="1" customWidth="1"/>
    <col min="4614" max="4614" width="13.33203125" style="1" customWidth="1"/>
    <col min="4615" max="4864" width="9" style="1"/>
    <col min="4865" max="4865" width="7.77734375" style="1" customWidth="1"/>
    <col min="4866" max="4866" width="16.21875" style="1" customWidth="1"/>
    <col min="4867" max="4867" width="21.88671875" style="1" customWidth="1"/>
    <col min="4868" max="4868" width="20.88671875" style="1" customWidth="1"/>
    <col min="4869" max="4869" width="11.21875" style="1" customWidth="1"/>
    <col min="4870" max="4870" width="13.33203125" style="1" customWidth="1"/>
    <col min="4871" max="5120" width="9" style="1"/>
    <col min="5121" max="5121" width="7.77734375" style="1" customWidth="1"/>
    <col min="5122" max="5122" width="16.21875" style="1" customWidth="1"/>
    <col min="5123" max="5123" width="21.88671875" style="1" customWidth="1"/>
    <col min="5124" max="5124" width="20.88671875" style="1" customWidth="1"/>
    <col min="5125" max="5125" width="11.21875" style="1" customWidth="1"/>
    <col min="5126" max="5126" width="13.33203125" style="1" customWidth="1"/>
    <col min="5127" max="5376" width="9" style="1"/>
    <col min="5377" max="5377" width="7.77734375" style="1" customWidth="1"/>
    <col min="5378" max="5378" width="16.21875" style="1" customWidth="1"/>
    <col min="5379" max="5379" width="21.88671875" style="1" customWidth="1"/>
    <col min="5380" max="5380" width="20.88671875" style="1" customWidth="1"/>
    <col min="5381" max="5381" width="11.21875" style="1" customWidth="1"/>
    <col min="5382" max="5382" width="13.33203125" style="1" customWidth="1"/>
    <col min="5383" max="5632" width="9" style="1"/>
    <col min="5633" max="5633" width="7.77734375" style="1" customWidth="1"/>
    <col min="5634" max="5634" width="16.21875" style="1" customWidth="1"/>
    <col min="5635" max="5635" width="21.88671875" style="1" customWidth="1"/>
    <col min="5636" max="5636" width="20.88671875" style="1" customWidth="1"/>
    <col min="5637" max="5637" width="11.21875" style="1" customWidth="1"/>
    <col min="5638" max="5638" width="13.33203125" style="1" customWidth="1"/>
    <col min="5639" max="5888" width="9" style="1"/>
    <col min="5889" max="5889" width="7.77734375" style="1" customWidth="1"/>
    <col min="5890" max="5890" width="16.21875" style="1" customWidth="1"/>
    <col min="5891" max="5891" width="21.88671875" style="1" customWidth="1"/>
    <col min="5892" max="5892" width="20.88671875" style="1" customWidth="1"/>
    <col min="5893" max="5893" width="11.21875" style="1" customWidth="1"/>
    <col min="5894" max="5894" width="13.33203125" style="1" customWidth="1"/>
    <col min="5895" max="6144" width="9" style="1"/>
    <col min="6145" max="6145" width="7.77734375" style="1" customWidth="1"/>
    <col min="6146" max="6146" width="16.21875" style="1" customWidth="1"/>
    <col min="6147" max="6147" width="21.88671875" style="1" customWidth="1"/>
    <col min="6148" max="6148" width="20.88671875" style="1" customWidth="1"/>
    <col min="6149" max="6149" width="11.21875" style="1" customWidth="1"/>
    <col min="6150" max="6150" width="13.33203125" style="1" customWidth="1"/>
    <col min="6151" max="6400" width="9" style="1"/>
    <col min="6401" max="6401" width="7.77734375" style="1" customWidth="1"/>
    <col min="6402" max="6402" width="16.21875" style="1" customWidth="1"/>
    <col min="6403" max="6403" width="21.88671875" style="1" customWidth="1"/>
    <col min="6404" max="6404" width="20.88671875" style="1" customWidth="1"/>
    <col min="6405" max="6405" width="11.21875" style="1" customWidth="1"/>
    <col min="6406" max="6406" width="13.33203125" style="1" customWidth="1"/>
    <col min="6407" max="6656" width="9" style="1"/>
    <col min="6657" max="6657" width="7.77734375" style="1" customWidth="1"/>
    <col min="6658" max="6658" width="16.21875" style="1" customWidth="1"/>
    <col min="6659" max="6659" width="21.88671875" style="1" customWidth="1"/>
    <col min="6660" max="6660" width="20.88671875" style="1" customWidth="1"/>
    <col min="6661" max="6661" width="11.21875" style="1" customWidth="1"/>
    <col min="6662" max="6662" width="13.33203125" style="1" customWidth="1"/>
    <col min="6663" max="6912" width="9" style="1"/>
    <col min="6913" max="6913" width="7.77734375" style="1" customWidth="1"/>
    <col min="6914" max="6914" width="16.21875" style="1" customWidth="1"/>
    <col min="6915" max="6915" width="21.88671875" style="1" customWidth="1"/>
    <col min="6916" max="6916" width="20.88671875" style="1" customWidth="1"/>
    <col min="6917" max="6917" width="11.21875" style="1" customWidth="1"/>
    <col min="6918" max="6918" width="13.33203125" style="1" customWidth="1"/>
    <col min="6919" max="7168" width="9" style="1"/>
    <col min="7169" max="7169" width="7.77734375" style="1" customWidth="1"/>
    <col min="7170" max="7170" width="16.21875" style="1" customWidth="1"/>
    <col min="7171" max="7171" width="21.88671875" style="1" customWidth="1"/>
    <col min="7172" max="7172" width="20.88671875" style="1" customWidth="1"/>
    <col min="7173" max="7173" width="11.21875" style="1" customWidth="1"/>
    <col min="7174" max="7174" width="13.33203125" style="1" customWidth="1"/>
    <col min="7175" max="7424" width="9" style="1"/>
    <col min="7425" max="7425" width="7.77734375" style="1" customWidth="1"/>
    <col min="7426" max="7426" width="16.21875" style="1" customWidth="1"/>
    <col min="7427" max="7427" width="21.88671875" style="1" customWidth="1"/>
    <col min="7428" max="7428" width="20.88671875" style="1" customWidth="1"/>
    <col min="7429" max="7429" width="11.21875" style="1" customWidth="1"/>
    <col min="7430" max="7430" width="13.33203125" style="1" customWidth="1"/>
    <col min="7431" max="7680" width="9" style="1"/>
    <col min="7681" max="7681" width="7.77734375" style="1" customWidth="1"/>
    <col min="7682" max="7682" width="16.21875" style="1" customWidth="1"/>
    <col min="7683" max="7683" width="21.88671875" style="1" customWidth="1"/>
    <col min="7684" max="7684" width="20.88671875" style="1" customWidth="1"/>
    <col min="7685" max="7685" width="11.21875" style="1" customWidth="1"/>
    <col min="7686" max="7686" width="13.33203125" style="1" customWidth="1"/>
    <col min="7687" max="7936" width="9" style="1"/>
    <col min="7937" max="7937" width="7.77734375" style="1" customWidth="1"/>
    <col min="7938" max="7938" width="16.21875" style="1" customWidth="1"/>
    <col min="7939" max="7939" width="21.88671875" style="1" customWidth="1"/>
    <col min="7940" max="7940" width="20.88671875" style="1" customWidth="1"/>
    <col min="7941" max="7941" width="11.21875" style="1" customWidth="1"/>
    <col min="7942" max="7942" width="13.33203125" style="1" customWidth="1"/>
    <col min="7943" max="8192" width="9" style="1"/>
    <col min="8193" max="8193" width="7.77734375" style="1" customWidth="1"/>
    <col min="8194" max="8194" width="16.21875" style="1" customWidth="1"/>
    <col min="8195" max="8195" width="21.88671875" style="1" customWidth="1"/>
    <col min="8196" max="8196" width="20.88671875" style="1" customWidth="1"/>
    <col min="8197" max="8197" width="11.21875" style="1" customWidth="1"/>
    <col min="8198" max="8198" width="13.33203125" style="1" customWidth="1"/>
    <col min="8199" max="8448" width="9" style="1"/>
    <col min="8449" max="8449" width="7.77734375" style="1" customWidth="1"/>
    <col min="8450" max="8450" width="16.21875" style="1" customWidth="1"/>
    <col min="8451" max="8451" width="21.88671875" style="1" customWidth="1"/>
    <col min="8452" max="8452" width="20.88671875" style="1" customWidth="1"/>
    <col min="8453" max="8453" width="11.21875" style="1" customWidth="1"/>
    <col min="8454" max="8454" width="13.33203125" style="1" customWidth="1"/>
    <col min="8455" max="8704" width="9" style="1"/>
    <col min="8705" max="8705" width="7.77734375" style="1" customWidth="1"/>
    <col min="8706" max="8706" width="16.21875" style="1" customWidth="1"/>
    <col min="8707" max="8707" width="21.88671875" style="1" customWidth="1"/>
    <col min="8708" max="8708" width="20.88671875" style="1" customWidth="1"/>
    <col min="8709" max="8709" width="11.21875" style="1" customWidth="1"/>
    <col min="8710" max="8710" width="13.33203125" style="1" customWidth="1"/>
    <col min="8711" max="8960" width="9" style="1"/>
    <col min="8961" max="8961" width="7.77734375" style="1" customWidth="1"/>
    <col min="8962" max="8962" width="16.21875" style="1" customWidth="1"/>
    <col min="8963" max="8963" width="21.88671875" style="1" customWidth="1"/>
    <col min="8964" max="8964" width="20.88671875" style="1" customWidth="1"/>
    <col min="8965" max="8965" width="11.21875" style="1" customWidth="1"/>
    <col min="8966" max="8966" width="13.33203125" style="1" customWidth="1"/>
    <col min="8967" max="9216" width="9" style="1"/>
    <col min="9217" max="9217" width="7.77734375" style="1" customWidth="1"/>
    <col min="9218" max="9218" width="16.21875" style="1" customWidth="1"/>
    <col min="9219" max="9219" width="21.88671875" style="1" customWidth="1"/>
    <col min="9220" max="9220" width="20.88671875" style="1" customWidth="1"/>
    <col min="9221" max="9221" width="11.21875" style="1" customWidth="1"/>
    <col min="9222" max="9222" width="13.33203125" style="1" customWidth="1"/>
    <col min="9223" max="9472" width="9" style="1"/>
    <col min="9473" max="9473" width="7.77734375" style="1" customWidth="1"/>
    <col min="9474" max="9474" width="16.21875" style="1" customWidth="1"/>
    <col min="9475" max="9475" width="21.88671875" style="1" customWidth="1"/>
    <col min="9476" max="9476" width="20.88671875" style="1" customWidth="1"/>
    <col min="9477" max="9477" width="11.21875" style="1" customWidth="1"/>
    <col min="9478" max="9478" width="13.33203125" style="1" customWidth="1"/>
    <col min="9479" max="9728" width="9" style="1"/>
    <col min="9729" max="9729" width="7.77734375" style="1" customWidth="1"/>
    <col min="9730" max="9730" width="16.21875" style="1" customWidth="1"/>
    <col min="9731" max="9731" width="21.88671875" style="1" customWidth="1"/>
    <col min="9732" max="9732" width="20.88671875" style="1" customWidth="1"/>
    <col min="9733" max="9733" width="11.21875" style="1" customWidth="1"/>
    <col min="9734" max="9734" width="13.33203125" style="1" customWidth="1"/>
    <col min="9735" max="9984" width="9" style="1"/>
    <col min="9985" max="9985" width="7.77734375" style="1" customWidth="1"/>
    <col min="9986" max="9986" width="16.21875" style="1" customWidth="1"/>
    <col min="9987" max="9987" width="21.88671875" style="1" customWidth="1"/>
    <col min="9988" max="9988" width="20.88671875" style="1" customWidth="1"/>
    <col min="9989" max="9989" width="11.21875" style="1" customWidth="1"/>
    <col min="9990" max="9990" width="13.33203125" style="1" customWidth="1"/>
    <col min="9991" max="10240" width="9" style="1"/>
    <col min="10241" max="10241" width="7.77734375" style="1" customWidth="1"/>
    <col min="10242" max="10242" width="16.21875" style="1" customWidth="1"/>
    <col min="10243" max="10243" width="21.88671875" style="1" customWidth="1"/>
    <col min="10244" max="10244" width="20.88671875" style="1" customWidth="1"/>
    <col min="10245" max="10245" width="11.21875" style="1" customWidth="1"/>
    <col min="10246" max="10246" width="13.33203125" style="1" customWidth="1"/>
    <col min="10247" max="10496" width="9" style="1"/>
    <col min="10497" max="10497" width="7.77734375" style="1" customWidth="1"/>
    <col min="10498" max="10498" width="16.21875" style="1" customWidth="1"/>
    <col min="10499" max="10499" width="21.88671875" style="1" customWidth="1"/>
    <col min="10500" max="10500" width="20.88671875" style="1" customWidth="1"/>
    <col min="10501" max="10501" width="11.21875" style="1" customWidth="1"/>
    <col min="10502" max="10502" width="13.33203125" style="1" customWidth="1"/>
    <col min="10503" max="10752" width="9" style="1"/>
    <col min="10753" max="10753" width="7.77734375" style="1" customWidth="1"/>
    <col min="10754" max="10754" width="16.21875" style="1" customWidth="1"/>
    <col min="10755" max="10755" width="21.88671875" style="1" customWidth="1"/>
    <col min="10756" max="10756" width="20.88671875" style="1" customWidth="1"/>
    <col min="10757" max="10757" width="11.21875" style="1" customWidth="1"/>
    <col min="10758" max="10758" width="13.33203125" style="1" customWidth="1"/>
    <col min="10759" max="11008" width="9" style="1"/>
    <col min="11009" max="11009" width="7.77734375" style="1" customWidth="1"/>
    <col min="11010" max="11010" width="16.21875" style="1" customWidth="1"/>
    <col min="11011" max="11011" width="21.88671875" style="1" customWidth="1"/>
    <col min="11012" max="11012" width="20.88671875" style="1" customWidth="1"/>
    <col min="11013" max="11013" width="11.21875" style="1" customWidth="1"/>
    <col min="11014" max="11014" width="13.33203125" style="1" customWidth="1"/>
    <col min="11015" max="11264" width="9" style="1"/>
    <col min="11265" max="11265" width="7.77734375" style="1" customWidth="1"/>
    <col min="11266" max="11266" width="16.21875" style="1" customWidth="1"/>
    <col min="11267" max="11267" width="21.88671875" style="1" customWidth="1"/>
    <col min="11268" max="11268" width="20.88671875" style="1" customWidth="1"/>
    <col min="11269" max="11269" width="11.21875" style="1" customWidth="1"/>
    <col min="11270" max="11270" width="13.33203125" style="1" customWidth="1"/>
    <col min="11271" max="11520" width="9" style="1"/>
    <col min="11521" max="11521" width="7.77734375" style="1" customWidth="1"/>
    <col min="11522" max="11522" width="16.21875" style="1" customWidth="1"/>
    <col min="11523" max="11523" width="21.88671875" style="1" customWidth="1"/>
    <col min="11524" max="11524" width="20.88671875" style="1" customWidth="1"/>
    <col min="11525" max="11525" width="11.21875" style="1" customWidth="1"/>
    <col min="11526" max="11526" width="13.33203125" style="1" customWidth="1"/>
    <col min="11527" max="11776" width="9" style="1"/>
    <col min="11777" max="11777" width="7.77734375" style="1" customWidth="1"/>
    <col min="11778" max="11778" width="16.21875" style="1" customWidth="1"/>
    <col min="11779" max="11779" width="21.88671875" style="1" customWidth="1"/>
    <col min="11780" max="11780" width="20.88671875" style="1" customWidth="1"/>
    <col min="11781" max="11781" width="11.21875" style="1" customWidth="1"/>
    <col min="11782" max="11782" width="13.33203125" style="1" customWidth="1"/>
    <col min="11783" max="12032" width="9" style="1"/>
    <col min="12033" max="12033" width="7.77734375" style="1" customWidth="1"/>
    <col min="12034" max="12034" width="16.21875" style="1" customWidth="1"/>
    <col min="12035" max="12035" width="21.88671875" style="1" customWidth="1"/>
    <col min="12036" max="12036" width="20.88671875" style="1" customWidth="1"/>
    <col min="12037" max="12037" width="11.21875" style="1" customWidth="1"/>
    <col min="12038" max="12038" width="13.33203125" style="1" customWidth="1"/>
    <col min="12039" max="12288" width="9" style="1"/>
    <col min="12289" max="12289" width="7.77734375" style="1" customWidth="1"/>
    <col min="12290" max="12290" width="16.21875" style="1" customWidth="1"/>
    <col min="12291" max="12291" width="21.88671875" style="1" customWidth="1"/>
    <col min="12292" max="12292" width="20.88671875" style="1" customWidth="1"/>
    <col min="12293" max="12293" width="11.21875" style="1" customWidth="1"/>
    <col min="12294" max="12294" width="13.33203125" style="1" customWidth="1"/>
    <col min="12295" max="12544" width="9" style="1"/>
    <col min="12545" max="12545" width="7.77734375" style="1" customWidth="1"/>
    <col min="12546" max="12546" width="16.21875" style="1" customWidth="1"/>
    <col min="12547" max="12547" width="21.88671875" style="1" customWidth="1"/>
    <col min="12548" max="12548" width="20.88671875" style="1" customWidth="1"/>
    <col min="12549" max="12549" width="11.21875" style="1" customWidth="1"/>
    <col min="12550" max="12550" width="13.33203125" style="1" customWidth="1"/>
    <col min="12551" max="12800" width="9" style="1"/>
    <col min="12801" max="12801" width="7.77734375" style="1" customWidth="1"/>
    <col min="12802" max="12802" width="16.21875" style="1" customWidth="1"/>
    <col min="12803" max="12803" width="21.88671875" style="1" customWidth="1"/>
    <col min="12804" max="12804" width="20.88671875" style="1" customWidth="1"/>
    <col min="12805" max="12805" width="11.21875" style="1" customWidth="1"/>
    <col min="12806" max="12806" width="13.33203125" style="1" customWidth="1"/>
    <col min="12807" max="13056" width="9" style="1"/>
    <col min="13057" max="13057" width="7.77734375" style="1" customWidth="1"/>
    <col min="13058" max="13058" width="16.21875" style="1" customWidth="1"/>
    <col min="13059" max="13059" width="21.88671875" style="1" customWidth="1"/>
    <col min="13060" max="13060" width="20.88671875" style="1" customWidth="1"/>
    <col min="13061" max="13061" width="11.21875" style="1" customWidth="1"/>
    <col min="13062" max="13062" width="13.33203125" style="1" customWidth="1"/>
    <col min="13063" max="13312" width="9" style="1"/>
    <col min="13313" max="13313" width="7.77734375" style="1" customWidth="1"/>
    <col min="13314" max="13314" width="16.21875" style="1" customWidth="1"/>
    <col min="13315" max="13315" width="21.88671875" style="1" customWidth="1"/>
    <col min="13316" max="13316" width="20.88671875" style="1" customWidth="1"/>
    <col min="13317" max="13317" width="11.21875" style="1" customWidth="1"/>
    <col min="13318" max="13318" width="13.33203125" style="1" customWidth="1"/>
    <col min="13319" max="13568" width="9" style="1"/>
    <col min="13569" max="13569" width="7.77734375" style="1" customWidth="1"/>
    <col min="13570" max="13570" width="16.21875" style="1" customWidth="1"/>
    <col min="13571" max="13571" width="21.88671875" style="1" customWidth="1"/>
    <col min="13572" max="13572" width="20.88671875" style="1" customWidth="1"/>
    <col min="13573" max="13573" width="11.21875" style="1" customWidth="1"/>
    <col min="13574" max="13574" width="13.33203125" style="1" customWidth="1"/>
    <col min="13575" max="13824" width="9" style="1"/>
    <col min="13825" max="13825" width="7.77734375" style="1" customWidth="1"/>
    <col min="13826" max="13826" width="16.21875" style="1" customWidth="1"/>
    <col min="13827" max="13827" width="21.88671875" style="1" customWidth="1"/>
    <col min="13828" max="13828" width="20.88671875" style="1" customWidth="1"/>
    <col min="13829" max="13829" width="11.21875" style="1" customWidth="1"/>
    <col min="13830" max="13830" width="13.33203125" style="1" customWidth="1"/>
    <col min="13831" max="14080" width="9" style="1"/>
    <col min="14081" max="14081" width="7.77734375" style="1" customWidth="1"/>
    <col min="14082" max="14082" width="16.21875" style="1" customWidth="1"/>
    <col min="14083" max="14083" width="21.88671875" style="1" customWidth="1"/>
    <col min="14084" max="14084" width="20.88671875" style="1" customWidth="1"/>
    <col min="14085" max="14085" width="11.21875" style="1" customWidth="1"/>
    <col min="14086" max="14086" width="13.33203125" style="1" customWidth="1"/>
    <col min="14087" max="14336" width="9" style="1"/>
    <col min="14337" max="14337" width="7.77734375" style="1" customWidth="1"/>
    <col min="14338" max="14338" width="16.21875" style="1" customWidth="1"/>
    <col min="14339" max="14339" width="21.88671875" style="1" customWidth="1"/>
    <col min="14340" max="14340" width="20.88671875" style="1" customWidth="1"/>
    <col min="14341" max="14341" width="11.21875" style="1" customWidth="1"/>
    <col min="14342" max="14342" width="13.33203125" style="1" customWidth="1"/>
    <col min="14343" max="14592" width="9" style="1"/>
    <col min="14593" max="14593" width="7.77734375" style="1" customWidth="1"/>
    <col min="14594" max="14594" width="16.21875" style="1" customWidth="1"/>
    <col min="14595" max="14595" width="21.88671875" style="1" customWidth="1"/>
    <col min="14596" max="14596" width="20.88671875" style="1" customWidth="1"/>
    <col min="14597" max="14597" width="11.21875" style="1" customWidth="1"/>
    <col min="14598" max="14598" width="13.33203125" style="1" customWidth="1"/>
    <col min="14599" max="14848" width="9" style="1"/>
    <col min="14849" max="14849" width="7.77734375" style="1" customWidth="1"/>
    <col min="14850" max="14850" width="16.21875" style="1" customWidth="1"/>
    <col min="14851" max="14851" width="21.88671875" style="1" customWidth="1"/>
    <col min="14852" max="14852" width="20.88671875" style="1" customWidth="1"/>
    <col min="14853" max="14853" width="11.21875" style="1" customWidth="1"/>
    <col min="14854" max="14854" width="13.33203125" style="1" customWidth="1"/>
    <col min="14855" max="15104" width="9" style="1"/>
    <col min="15105" max="15105" width="7.77734375" style="1" customWidth="1"/>
    <col min="15106" max="15106" width="16.21875" style="1" customWidth="1"/>
    <col min="15107" max="15107" width="21.88671875" style="1" customWidth="1"/>
    <col min="15108" max="15108" width="20.88671875" style="1" customWidth="1"/>
    <col min="15109" max="15109" width="11.21875" style="1" customWidth="1"/>
    <col min="15110" max="15110" width="13.33203125" style="1" customWidth="1"/>
    <col min="15111" max="15360" width="9" style="1"/>
    <col min="15361" max="15361" width="7.77734375" style="1" customWidth="1"/>
    <col min="15362" max="15362" width="16.21875" style="1" customWidth="1"/>
    <col min="15363" max="15363" width="21.88671875" style="1" customWidth="1"/>
    <col min="15364" max="15364" width="20.88671875" style="1" customWidth="1"/>
    <col min="15365" max="15365" width="11.21875" style="1" customWidth="1"/>
    <col min="15366" max="15366" width="13.33203125" style="1" customWidth="1"/>
    <col min="15367" max="15616" width="9" style="1"/>
    <col min="15617" max="15617" width="7.77734375" style="1" customWidth="1"/>
    <col min="15618" max="15618" width="16.21875" style="1" customWidth="1"/>
    <col min="15619" max="15619" width="21.88671875" style="1" customWidth="1"/>
    <col min="15620" max="15620" width="20.88671875" style="1" customWidth="1"/>
    <col min="15621" max="15621" width="11.21875" style="1" customWidth="1"/>
    <col min="15622" max="15622" width="13.33203125" style="1" customWidth="1"/>
    <col min="15623" max="15872" width="9" style="1"/>
    <col min="15873" max="15873" width="7.77734375" style="1" customWidth="1"/>
    <col min="15874" max="15874" width="16.21875" style="1" customWidth="1"/>
    <col min="15875" max="15875" width="21.88671875" style="1" customWidth="1"/>
    <col min="15876" max="15876" width="20.88671875" style="1" customWidth="1"/>
    <col min="15877" max="15877" width="11.21875" style="1" customWidth="1"/>
    <col min="15878" max="15878" width="13.33203125" style="1" customWidth="1"/>
    <col min="15879" max="16128" width="9" style="1"/>
    <col min="16129" max="16129" width="7.77734375" style="1" customWidth="1"/>
    <col min="16130" max="16130" width="16.21875" style="1" customWidth="1"/>
    <col min="16131" max="16131" width="21.88671875" style="1" customWidth="1"/>
    <col min="16132" max="16132" width="20.88671875" style="1" customWidth="1"/>
    <col min="16133" max="16133" width="11.21875" style="1" customWidth="1"/>
    <col min="16134" max="16134" width="13.33203125" style="1" customWidth="1"/>
    <col min="16135" max="16384" width="9" style="1"/>
  </cols>
  <sheetData>
    <row r="1" spans="1:6" ht="39.75" customHeight="1" x14ac:dyDescent="0.2"/>
    <row r="2" spans="1:6" ht="18.75" customHeight="1" x14ac:dyDescent="0.2">
      <c r="A2" s="1" t="s">
        <v>149</v>
      </c>
      <c r="C2" s="69"/>
    </row>
    <row r="3" spans="1:6" ht="18.75" customHeight="1" x14ac:dyDescent="0.2">
      <c r="A3" s="136" t="s">
        <v>239</v>
      </c>
      <c r="B3" s="136"/>
      <c r="C3" s="136"/>
      <c r="D3" s="136"/>
      <c r="E3" s="136"/>
      <c r="F3" s="136"/>
    </row>
    <row r="4" spans="1:6" ht="18.75" customHeight="1" x14ac:dyDescent="0.2">
      <c r="A4" s="136" t="s">
        <v>52</v>
      </c>
      <c r="B4" s="136"/>
      <c r="C4" s="136"/>
      <c r="D4" s="136"/>
      <c r="E4" s="136"/>
      <c r="F4" s="136"/>
    </row>
    <row r="5" spans="1:6" ht="18.75" customHeight="1" x14ac:dyDescent="0.2">
      <c r="A5" s="136" t="s">
        <v>150</v>
      </c>
      <c r="B5" s="136"/>
      <c r="C5" s="136"/>
      <c r="D5" s="136"/>
      <c r="E5" s="136"/>
      <c r="F5" s="136"/>
    </row>
    <row r="6" spans="1:6" ht="18.75" customHeight="1" x14ac:dyDescent="0.2">
      <c r="A6" s="1" t="s">
        <v>121</v>
      </c>
    </row>
    <row r="7" spans="1:6" ht="18.75" customHeight="1" thickBot="1" x14ac:dyDescent="0.25">
      <c r="A7" s="137" t="s">
        <v>122</v>
      </c>
      <c r="B7" s="137"/>
      <c r="C7" s="70" t="s">
        <v>155</v>
      </c>
      <c r="D7" s="45" t="s">
        <v>123</v>
      </c>
      <c r="E7" s="138" t="s">
        <v>140</v>
      </c>
      <c r="F7" s="138"/>
    </row>
    <row r="8" spans="1:6" ht="18.75" customHeight="1" thickBot="1" x14ac:dyDescent="0.25">
      <c r="A8" s="45"/>
      <c r="B8" s="45"/>
      <c r="D8" s="45" t="s">
        <v>124</v>
      </c>
      <c r="E8" s="135" t="s">
        <v>156</v>
      </c>
      <c r="F8" s="135"/>
    </row>
    <row r="9" spans="1:6" ht="9" customHeight="1" x14ac:dyDescent="0.2"/>
    <row r="10" spans="1:6" ht="22.5" customHeight="1" x14ac:dyDescent="0.2">
      <c r="A10" s="139" t="s">
        <v>157</v>
      </c>
      <c r="B10" s="140"/>
      <c r="C10" s="141" t="s">
        <v>158</v>
      </c>
      <c r="D10" s="142"/>
      <c r="E10" s="139" t="s">
        <v>126</v>
      </c>
      <c r="F10" s="139"/>
    </row>
    <row r="11" spans="1:6" ht="22.5" customHeight="1" x14ac:dyDescent="0.2">
      <c r="A11" s="143" t="s">
        <v>152</v>
      </c>
      <c r="B11" s="129"/>
      <c r="C11" s="144" t="s">
        <v>159</v>
      </c>
      <c r="D11" s="145"/>
      <c r="E11" s="143" t="s">
        <v>160</v>
      </c>
      <c r="F11" s="143"/>
    </row>
    <row r="12" spans="1:6" ht="46.5" customHeight="1" x14ac:dyDescent="0.2">
      <c r="A12" s="162" t="s">
        <v>153</v>
      </c>
      <c r="B12" s="163"/>
      <c r="C12" s="165" t="s">
        <v>161</v>
      </c>
      <c r="D12" s="148"/>
      <c r="E12" s="148"/>
      <c r="F12" s="149"/>
    </row>
    <row r="13" spans="1:6" ht="36.75" customHeight="1" x14ac:dyDescent="0.2">
      <c r="A13" s="162" t="s">
        <v>154</v>
      </c>
      <c r="B13" s="163"/>
      <c r="C13" s="147" t="s">
        <v>162</v>
      </c>
      <c r="D13" s="148"/>
      <c r="E13" s="148"/>
      <c r="F13" s="149"/>
    </row>
    <row r="14" spans="1:6" ht="45" customHeight="1" x14ac:dyDescent="0.2">
      <c r="A14" s="119" t="s">
        <v>131</v>
      </c>
      <c r="B14" s="146"/>
      <c r="C14" s="119"/>
      <c r="D14" s="119"/>
      <c r="E14" s="119"/>
      <c r="F14" s="119"/>
    </row>
    <row r="15" spans="1:6" ht="22.5" customHeight="1" x14ac:dyDescent="0.2">
      <c r="A15" s="119" t="s">
        <v>132</v>
      </c>
      <c r="B15" s="146"/>
      <c r="C15" s="147" t="s">
        <v>147</v>
      </c>
      <c r="D15" s="148"/>
      <c r="E15" s="148"/>
      <c r="F15" s="149"/>
    </row>
    <row r="16" spans="1:6" ht="10.5" customHeight="1" x14ac:dyDescent="0.2"/>
    <row r="17" spans="1:6" ht="18.75" customHeight="1" thickBot="1" x14ac:dyDescent="0.25"/>
    <row r="18" spans="1:6" ht="22.5" customHeight="1" x14ac:dyDescent="0.2">
      <c r="A18" s="150" t="s">
        <v>133</v>
      </c>
      <c r="B18" s="71" t="s">
        <v>134</v>
      </c>
      <c r="C18" s="154" t="s">
        <v>243</v>
      </c>
      <c r="D18" s="154"/>
      <c r="E18" s="154"/>
      <c r="F18" s="155"/>
    </row>
    <row r="19" spans="1:6" ht="22.5" customHeight="1" x14ac:dyDescent="0.2">
      <c r="A19" s="151"/>
      <c r="B19" s="72" t="s">
        <v>9</v>
      </c>
      <c r="C19" s="147" t="s">
        <v>148</v>
      </c>
      <c r="D19" s="148"/>
      <c r="E19" s="148"/>
      <c r="F19" s="156"/>
    </row>
    <row r="20" spans="1:6" ht="37.5" customHeight="1" thickBot="1" x14ac:dyDescent="0.25">
      <c r="A20" s="153"/>
      <c r="B20" s="75" t="s">
        <v>135</v>
      </c>
      <c r="C20" s="166">
        <v>8</v>
      </c>
      <c r="D20" s="167"/>
      <c r="E20" s="167"/>
      <c r="F20" s="168"/>
    </row>
    <row r="21" spans="1:6" ht="22.5" customHeight="1" x14ac:dyDescent="0.2">
      <c r="A21" s="150" t="s">
        <v>137</v>
      </c>
      <c r="B21" s="71" t="s">
        <v>134</v>
      </c>
      <c r="C21" s="154" t="s">
        <v>244</v>
      </c>
      <c r="D21" s="154"/>
      <c r="E21" s="154"/>
      <c r="F21" s="155"/>
    </row>
    <row r="22" spans="1:6" ht="22.5" customHeight="1" x14ac:dyDescent="0.2">
      <c r="A22" s="151"/>
      <c r="B22" s="72" t="s">
        <v>9</v>
      </c>
      <c r="C22" s="119"/>
      <c r="D22" s="119"/>
      <c r="E22" s="119"/>
      <c r="F22" s="161"/>
    </row>
    <row r="23" spans="1:6" ht="37.5" customHeight="1" thickBot="1" x14ac:dyDescent="0.25">
      <c r="A23" s="153"/>
      <c r="B23" s="75" t="s">
        <v>135</v>
      </c>
      <c r="C23" s="159"/>
      <c r="D23" s="159"/>
      <c r="E23" s="159"/>
      <c r="F23" s="160"/>
    </row>
    <row r="24" spans="1:6" ht="22.5" customHeight="1" x14ac:dyDescent="0.2">
      <c r="A24" s="150" t="s">
        <v>138</v>
      </c>
      <c r="B24" s="71" t="s">
        <v>134</v>
      </c>
      <c r="C24" s="154" t="s">
        <v>244</v>
      </c>
      <c r="D24" s="154"/>
      <c r="E24" s="154"/>
      <c r="F24" s="155"/>
    </row>
    <row r="25" spans="1:6" ht="22.5" customHeight="1" x14ac:dyDescent="0.2">
      <c r="A25" s="151"/>
      <c r="B25" s="72" t="s">
        <v>9</v>
      </c>
      <c r="C25" s="119"/>
      <c r="D25" s="119"/>
      <c r="E25" s="119"/>
      <c r="F25" s="161"/>
    </row>
    <row r="26" spans="1:6" ht="37.5" customHeight="1" thickBot="1" x14ac:dyDescent="0.25">
      <c r="A26" s="153"/>
      <c r="B26" s="75" t="s">
        <v>135</v>
      </c>
      <c r="C26" s="159"/>
      <c r="D26" s="159"/>
      <c r="E26" s="159"/>
      <c r="F26" s="160"/>
    </row>
    <row r="27" spans="1:6" ht="22.5" customHeight="1" x14ac:dyDescent="0.2">
      <c r="A27" s="150" t="s">
        <v>139</v>
      </c>
      <c r="B27" s="71" t="s">
        <v>134</v>
      </c>
      <c r="C27" s="154" t="s">
        <v>244</v>
      </c>
      <c r="D27" s="154"/>
      <c r="E27" s="154"/>
      <c r="F27" s="155"/>
    </row>
    <row r="28" spans="1:6" ht="22.5" customHeight="1" x14ac:dyDescent="0.2">
      <c r="A28" s="151"/>
      <c r="B28" s="72" t="s">
        <v>9</v>
      </c>
      <c r="C28" s="119"/>
      <c r="D28" s="119"/>
      <c r="E28" s="119"/>
      <c r="F28" s="161"/>
    </row>
    <row r="29" spans="1:6" ht="37.5" customHeight="1" thickBot="1" x14ac:dyDescent="0.25">
      <c r="A29" s="153"/>
      <c r="B29" s="75" t="s">
        <v>135</v>
      </c>
      <c r="C29" s="159"/>
      <c r="D29" s="159"/>
      <c r="E29" s="159"/>
      <c r="F29" s="160"/>
    </row>
  </sheetData>
  <customSheetViews>
    <customSheetView guid="{E9C645AB-1954-48FD-900F-37D785A22A52}" showPageBreaks="1" view="pageBreakPreview">
      <selection activeCell="C28" sqref="C28:F28"/>
      <pageMargins left="0.7" right="0.7" top="0.75" bottom="0.75" header="0.3" footer="0.3"/>
      <pageSetup paperSize="9" scale="98" orientation="portrait" r:id="rId1"/>
    </customSheetView>
  </customSheetViews>
  <mergeCells count="36">
    <mergeCell ref="A27:A29"/>
    <mergeCell ref="C27:F27"/>
    <mergeCell ref="C28:F28"/>
    <mergeCell ref="C29:F29"/>
    <mergeCell ref="A21:A23"/>
    <mergeCell ref="C21:F21"/>
    <mergeCell ref="C22:F22"/>
    <mergeCell ref="C23:F23"/>
    <mergeCell ref="A24:A26"/>
    <mergeCell ref="C24:F24"/>
    <mergeCell ref="C25:F25"/>
    <mergeCell ref="C26:F26"/>
    <mergeCell ref="A15:B15"/>
    <mergeCell ref="C15:F15"/>
    <mergeCell ref="A18:A20"/>
    <mergeCell ref="C18:F18"/>
    <mergeCell ref="C19:F19"/>
    <mergeCell ref="C20:F20"/>
    <mergeCell ref="A12:B12"/>
    <mergeCell ref="C12:F12"/>
    <mergeCell ref="A13:B13"/>
    <mergeCell ref="C13:F13"/>
    <mergeCell ref="A14:B14"/>
    <mergeCell ref="C14:F14"/>
    <mergeCell ref="A10:B10"/>
    <mergeCell ref="C10:D10"/>
    <mergeCell ref="E10:F10"/>
    <mergeCell ref="A11:B11"/>
    <mergeCell ref="C11:D11"/>
    <mergeCell ref="E11:F11"/>
    <mergeCell ref="E8:F8"/>
    <mergeCell ref="A3:F3"/>
    <mergeCell ref="A4:F4"/>
    <mergeCell ref="A5:F5"/>
    <mergeCell ref="A7:B7"/>
    <mergeCell ref="E7:F7"/>
  </mergeCells>
  <phoneticPr fontId="1"/>
  <pageMargins left="0.7" right="0.7" top="0.75" bottom="0.75" header="0.3" footer="0.3"/>
  <pageSetup paperSize="9" scale="98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10</vt:i4>
      </vt:variant>
    </vt:vector>
  </HeadingPairs>
  <TitlesOfParts>
    <vt:vector size="23" baseType="lpstr">
      <vt:lpstr>10-1決算書 </vt:lpstr>
      <vt:lpstr>10-2報告書</vt:lpstr>
      <vt:lpstr>10-2例</vt:lpstr>
      <vt:lpstr>10-3参加者名簿</vt:lpstr>
      <vt:lpstr>10-3例</vt:lpstr>
      <vt:lpstr>10-4トップコーチ報告</vt:lpstr>
      <vt:lpstr>10-4例</vt:lpstr>
      <vt:lpstr>10-5医科学報告</vt:lpstr>
      <vt:lpstr>10-5例</vt:lpstr>
      <vt:lpstr>10-6指導者養成報告</vt:lpstr>
      <vt:lpstr>10-6例</vt:lpstr>
      <vt:lpstr>10-7特殊事業開催報告</vt:lpstr>
      <vt:lpstr>10-7例</vt:lpstr>
      <vt:lpstr>'10-1決算書 '!Print_Area</vt:lpstr>
      <vt:lpstr>'10-2報告書'!Print_Area</vt:lpstr>
      <vt:lpstr>'10-2例'!Print_Area</vt:lpstr>
      <vt:lpstr>'10-3参加者名簿'!Print_Area</vt:lpstr>
      <vt:lpstr>'10-3例'!Print_Area</vt:lpstr>
      <vt:lpstr>'10-1決算書 '!Print_Titles</vt:lpstr>
      <vt:lpstr>'10-2報告書'!Print_Titles</vt:lpstr>
      <vt:lpstr>'10-2例'!Print_Titles</vt:lpstr>
      <vt:lpstr>'10-3参加者名簿'!Print_Titles</vt:lpstr>
      <vt:lpstr>'10-3例'!Print_Titles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浅野 博允</cp:lastModifiedBy>
  <cp:lastPrinted>2023-04-27T09:22:23Z</cp:lastPrinted>
  <dcterms:created xsi:type="dcterms:W3CDTF">2019-01-10T08:17:16Z</dcterms:created>
  <dcterms:modified xsi:type="dcterms:W3CDTF">2024-04-03T00:25:08Z</dcterms:modified>
</cp:coreProperties>
</file>