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<sst xmlns="http://schemas.openxmlformats.org/spreadsheetml/2006/main" count="106" uniqueCount="79">
  <si>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10　特別支援学級等の設置状況</t>
  </si>
  <si>
    <t>(21.5.1現在　特別支援教育課調)</t>
  </si>
  <si>
    <t>小・中別
障　害　別</t>
  </si>
  <si>
    <t>学級数</t>
  </si>
  <si>
    <t>児童数</t>
  </si>
  <si>
    <t>担  任</t>
  </si>
  <si>
    <t>学級数別学校数</t>
  </si>
  <si>
    <t>　前年度
　比増減</t>
  </si>
  <si>
    <t>生徒数</t>
  </si>
  <si>
    <t>教員数</t>
  </si>
  <si>
    <t>１
学級</t>
  </si>
  <si>
    <t>２
学級</t>
  </si>
  <si>
    <t>３
学級</t>
  </si>
  <si>
    <t>４
学級</t>
  </si>
  <si>
    <t>５
学級</t>
  </si>
  <si>
    <t>合　　計</t>
  </si>
  <si>
    <t>(90)</t>
  </si>
  <si>
    <t>小 　学 　校</t>
  </si>
  <si>
    <t>　　　計</t>
  </si>
  <si>
    <t>知　　　的</t>
  </si>
  <si>
    <t>(15)</t>
  </si>
  <si>
    <t>肢体不自由</t>
  </si>
  <si>
    <t>病弱・虚弱</t>
  </si>
  <si>
    <t>(1)</t>
  </si>
  <si>
    <t>弱　　　視</t>
  </si>
  <si>
    <t>難　　　聴</t>
  </si>
  <si>
    <t>(3)</t>
  </si>
  <si>
    <t>言　　　語</t>
  </si>
  <si>
    <t>自閉症・情　緒</t>
  </si>
  <si>
    <t>(31)</t>
  </si>
  <si>
    <t>中 　学 　校</t>
  </si>
  <si>
    <t>(24)</t>
  </si>
  <si>
    <t>(△2)</t>
  </si>
  <si>
    <t>(18)</t>
  </si>
  <si>
    <t>（通級指導教室）</t>
  </si>
  <si>
    <t>教室数</t>
  </si>
  <si>
    <t>担  当</t>
  </si>
  <si>
    <t>教室数別学校数</t>
  </si>
  <si>
    <t>・言語116教室</t>
  </si>
  <si>
    <t>前年度
比増減</t>
  </si>
  <si>
    <t>生徒数</t>
  </si>
  <si>
    <t>１
教室</t>
  </si>
  <si>
    <t>２
教室</t>
  </si>
  <si>
    <t>３
教室</t>
  </si>
  <si>
    <t>４
教室</t>
  </si>
  <si>
    <t>・情緒5教室            ・難聴9教室</t>
  </si>
  <si>
    <t>161 (21）</t>
  </si>
  <si>
    <t>注・　（　）内数字、前年度比増減示。（△印減）</t>
  </si>
  <si>
    <t>・通級指導教室の児童・生徒数は、自校通級と他校通級を合わせた延べ人数。</t>
  </si>
  <si>
    <t>11　公立学校の施設</t>
  </si>
  <si>
    <t>（校（園）舎保有面積のうち、木造及び鉄骨その他造は鉄筋コンクリート造に換算した面積である。なお、危険面積は、耐力度点数が非木造5,000点（H20.4.1～4,500点）以下、木造5,500点以下の面積とする。）</t>
  </si>
  <si>
    <t>　　ア　幼稚園</t>
  </si>
  <si>
    <t>（21.5.1現在　財務施設課調）</t>
  </si>
  <si>
    <t>区　　　分</t>
  </si>
  <si>
    <t>保有面積</t>
  </si>
  <si>
    <t>必要
面積</t>
  </si>
  <si>
    <t>整備資格
面積</t>
  </si>
  <si>
    <t>危険面積</t>
  </si>
  <si>
    <t>面積</t>
  </si>
  <si>
    <t>構造比率</t>
  </si>
  <si>
    <t>（要改築面積）</t>
  </si>
  <si>
    <t>㎡</t>
  </si>
  <si>
    <t xml:space="preserve"> ％ </t>
  </si>
  <si>
    <t>計</t>
  </si>
  <si>
    <t>園　舎</t>
  </si>
  <si>
    <t>木造</t>
  </si>
  <si>
    <t>－</t>
  </si>
  <si>
    <t>－</t>
  </si>
  <si>
    <t>鉄筋コンク
リート造</t>
  </si>
  <si>
    <t>鉄骨その他造</t>
  </si>
  <si>
    <t>屋外運動場</t>
  </si>
  <si>
    <t>(49)</t>
  </si>
  <si>
    <t>(-)</t>
  </si>
  <si>
    <t>(-)</t>
  </si>
  <si>
    <t>(-)</t>
  </si>
  <si>
    <t>(41)</t>
  </si>
  <si>
    <t>(-)</t>
  </si>
  <si>
    <t>・LD.ADHD31教室</t>
  </si>
  <si>
    <t>（1） 建物・運動場保有状況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</si>
</sst>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"/>
    <numFmt numFmtId="227" formatCode="[&lt;=99999999]####\-####;\(00\)\ ####\-####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7.5"/>
      <name val="ＭＳ ゴシック"/>
      <family val="3"/>
    </font>
    <font>
      <sz val="7.55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 wrapText="1"/>
    </xf>
    <xf numFmtId="0" fontId="7" fillId="0" borderId="4" xfId="0" applyFont="1" applyFill="1" applyBorder="1" applyAlignment="1">
      <alignment horizontal="distributed" vertical="distributed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distributed"/>
    </xf>
    <xf numFmtId="186" fontId="7" fillId="0" borderId="12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 quotePrefix="1">
      <alignment horizontal="right"/>
    </xf>
    <xf numFmtId="186" fontId="7" fillId="0" borderId="13" xfId="0" applyNumberFormat="1" applyFont="1" applyFill="1" applyBorder="1" applyAlignment="1">
      <alignment horizontal="right"/>
    </xf>
    <xf numFmtId="186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 quotePrefix="1">
      <alignment horizontal="right"/>
    </xf>
    <xf numFmtId="186" fontId="7" fillId="0" borderId="17" xfId="0" applyNumberFormat="1" applyFont="1" applyFill="1" applyBorder="1" applyAlignment="1">
      <alignment horizontal="right"/>
    </xf>
    <xf numFmtId="186" fontId="7" fillId="0" borderId="15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227" fontId="7" fillId="0" borderId="0" xfId="0" applyNumberFormat="1" applyFont="1" applyFill="1" applyBorder="1" applyAlignment="1">
      <alignment horizontal="right"/>
    </xf>
    <xf numFmtId="227" fontId="7" fillId="0" borderId="12" xfId="0" applyNumberFormat="1" applyFont="1" applyFill="1" applyBorder="1" applyAlignment="1">
      <alignment horizontal="right"/>
    </xf>
    <xf numFmtId="227" fontId="7" fillId="0" borderId="13" xfId="0" applyNumberFormat="1" applyFont="1" applyFill="1" applyBorder="1" applyAlignment="1">
      <alignment/>
    </xf>
    <xf numFmtId="227" fontId="7" fillId="0" borderId="0" xfId="0" applyNumberFormat="1" applyFont="1" applyFill="1" applyBorder="1" applyAlignment="1">
      <alignment/>
    </xf>
    <xf numFmtId="227" fontId="7" fillId="0" borderId="13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vertical="center" textRotation="255"/>
    </xf>
    <xf numFmtId="0" fontId="7" fillId="0" borderId="8" xfId="0" applyFont="1" applyFill="1" applyBorder="1" applyAlignment="1">
      <alignment horizontal="center" vertical="center" shrinkToFit="1"/>
    </xf>
    <xf numFmtId="186" fontId="7" fillId="0" borderId="18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 quotePrefix="1">
      <alignment horizontal="right"/>
    </xf>
    <xf numFmtId="186" fontId="7" fillId="0" borderId="10" xfId="0" applyNumberFormat="1" applyFont="1" applyFill="1" applyBorder="1" applyAlignment="1">
      <alignment horizontal="right"/>
    </xf>
    <xf numFmtId="227" fontId="7" fillId="0" borderId="8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 textRotation="255"/>
    </xf>
    <xf numFmtId="186" fontId="7" fillId="0" borderId="12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 quotePrefix="1">
      <alignment horizontal="right" vertical="center"/>
    </xf>
    <xf numFmtId="186" fontId="7" fillId="0" borderId="13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13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right" vertical="center" shrinkToFit="1"/>
    </xf>
    <xf numFmtId="186" fontId="7" fillId="0" borderId="20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86" fontId="7" fillId="0" borderId="21" xfId="0" applyNumberFormat="1" applyFont="1" applyFill="1" applyBorder="1" applyAlignment="1">
      <alignment horizontal="right"/>
    </xf>
    <xf numFmtId="227" fontId="7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Fill="1" applyBorder="1" applyAlignment="1">
      <alignment horizontal="distributed" vertical="distributed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220" fontId="7" fillId="0" borderId="12" xfId="0" applyNumberFormat="1" applyFont="1" applyFill="1" applyBorder="1" applyAlignment="1">
      <alignment vertical="center"/>
    </xf>
    <xf numFmtId="22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3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19050</xdr:rowOff>
    </xdr:from>
    <xdr:to>
      <xdr:col>1</xdr:col>
      <xdr:colOff>19050</xdr:colOff>
      <xdr:row>41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4300" y="5305425"/>
          <a:ext cx="381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</xdr:row>
      <xdr:rowOff>9525</xdr:rowOff>
    </xdr:from>
    <xdr:to>
      <xdr:col>3</xdr:col>
      <xdr:colOff>266700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14400" y="285750"/>
          <a:ext cx="657225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9525</xdr:rowOff>
    </xdr:from>
    <xdr:to>
      <xdr:col>1</xdr:col>
      <xdr:colOff>542925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2990850"/>
          <a:ext cx="47625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42"/>
  <sheetViews>
    <sheetView tabSelected="1" zoomScale="120" zoomScaleNormal="120" workbookViewId="0" topLeftCell="A1">
      <selection activeCell="C9" sqref="C9"/>
    </sheetView>
  </sheetViews>
  <sheetFormatPr defaultColWidth="9.00390625" defaultRowHeight="13.5"/>
  <cols>
    <col min="1" max="1" width="1.75390625" style="2" customWidth="1"/>
    <col min="2" max="2" width="7.875" style="2" customWidth="1"/>
    <col min="3" max="3" width="7.50390625" style="2" customWidth="1"/>
    <col min="4" max="5" width="5.50390625" style="2" customWidth="1"/>
    <col min="6" max="7" width="4.875" style="2" customWidth="1"/>
    <col min="8" max="8" width="4.375" style="2" customWidth="1"/>
    <col min="9" max="11" width="4.25390625" style="2" customWidth="1"/>
    <col min="12" max="16384" width="9.00390625" style="2" customWidth="1"/>
  </cols>
  <sheetData>
    <row r="1" spans="1:11" ht="12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4" t="s">
        <v>1</v>
      </c>
    </row>
    <row r="2" spans="1:11" ht="9.75" customHeight="1">
      <c r="A2" s="5" t="s">
        <v>2</v>
      </c>
      <c r="B2" s="6"/>
      <c r="C2" s="7" t="s">
        <v>3</v>
      </c>
      <c r="D2" s="8"/>
      <c r="E2" s="9" t="s">
        <v>4</v>
      </c>
      <c r="F2" s="10" t="s">
        <v>5</v>
      </c>
      <c r="G2" s="11" t="s">
        <v>6</v>
      </c>
      <c r="H2" s="12"/>
      <c r="I2" s="12"/>
      <c r="J2" s="12"/>
      <c r="K2" s="12"/>
    </row>
    <row r="3" spans="1:11" ht="24.75" customHeight="1">
      <c r="A3" s="13"/>
      <c r="B3" s="14"/>
      <c r="C3" s="15" t="s">
        <v>7</v>
      </c>
      <c r="D3" s="16"/>
      <c r="E3" s="17" t="s">
        <v>8</v>
      </c>
      <c r="F3" s="17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9" t="s">
        <v>14</v>
      </c>
    </row>
    <row r="4" spans="1:11" ht="9.75" customHeight="1">
      <c r="A4" s="20" t="s">
        <v>15</v>
      </c>
      <c r="B4" s="20"/>
      <c r="C4" s="21">
        <f>SUM(C5,C13)</f>
        <v>1632</v>
      </c>
      <c r="D4" s="22" t="s">
        <v>16</v>
      </c>
      <c r="E4" s="23">
        <f aca="true" t="shared" si="0" ref="E4:K4">SUM(E5,E13)</f>
        <v>6187</v>
      </c>
      <c r="F4" s="23">
        <f t="shared" si="0"/>
        <v>1634</v>
      </c>
      <c r="G4" s="23">
        <f t="shared" si="0"/>
        <v>1153</v>
      </c>
      <c r="H4" s="23">
        <f t="shared" si="0"/>
        <v>157</v>
      </c>
      <c r="I4" s="23">
        <f t="shared" si="0"/>
        <v>38</v>
      </c>
      <c r="J4" s="23">
        <f t="shared" si="0"/>
        <v>9</v>
      </c>
      <c r="K4" s="24">
        <f t="shared" si="0"/>
        <v>3</v>
      </c>
    </row>
    <row r="5" spans="1:11" ht="9.75" customHeight="1">
      <c r="A5" s="25" t="s">
        <v>17</v>
      </c>
      <c r="B5" s="26" t="s">
        <v>18</v>
      </c>
      <c r="C5" s="27">
        <f>SUM(C6:C12)</f>
        <v>1141</v>
      </c>
      <c r="D5" s="28" t="s">
        <v>71</v>
      </c>
      <c r="E5" s="29">
        <f aca="true" t="shared" si="1" ref="E5:K5">SUM(E6:E12)</f>
        <v>4287</v>
      </c>
      <c r="F5" s="29">
        <f t="shared" si="1"/>
        <v>1141</v>
      </c>
      <c r="G5" s="29">
        <f t="shared" si="1"/>
        <v>808</v>
      </c>
      <c r="H5" s="29">
        <f t="shared" si="1"/>
        <v>115</v>
      </c>
      <c r="I5" s="29">
        <f t="shared" si="1"/>
        <v>26</v>
      </c>
      <c r="J5" s="29">
        <f t="shared" si="1"/>
        <v>5</v>
      </c>
      <c r="K5" s="30">
        <f t="shared" si="1"/>
        <v>1</v>
      </c>
    </row>
    <row r="6" spans="1:11" ht="9.75" customHeight="1">
      <c r="A6" s="31"/>
      <c r="B6" s="32" t="s">
        <v>19</v>
      </c>
      <c r="C6" s="21">
        <v>615</v>
      </c>
      <c r="D6" s="22" t="s">
        <v>20</v>
      </c>
      <c r="E6" s="23">
        <v>2363</v>
      </c>
      <c r="F6" s="23">
        <v>615</v>
      </c>
      <c r="G6" s="23">
        <v>423</v>
      </c>
      <c r="H6" s="23">
        <v>69</v>
      </c>
      <c r="I6" s="23">
        <v>14</v>
      </c>
      <c r="J6" s="23">
        <v>3</v>
      </c>
      <c r="K6" s="33">
        <v>0</v>
      </c>
    </row>
    <row r="7" spans="1:11" ht="9.75" customHeight="1">
      <c r="A7" s="31"/>
      <c r="B7" s="32" t="s">
        <v>21</v>
      </c>
      <c r="C7" s="34">
        <v>0</v>
      </c>
      <c r="D7" s="22" t="s">
        <v>72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6">
        <v>0</v>
      </c>
    </row>
    <row r="8" spans="1:11" ht="9.75" customHeight="1">
      <c r="A8" s="31"/>
      <c r="B8" s="32" t="s">
        <v>22</v>
      </c>
      <c r="C8" s="21">
        <v>6</v>
      </c>
      <c r="D8" s="22" t="s">
        <v>23</v>
      </c>
      <c r="E8" s="23">
        <v>8</v>
      </c>
      <c r="F8" s="23">
        <v>6</v>
      </c>
      <c r="G8" s="23">
        <v>6</v>
      </c>
      <c r="H8" s="37">
        <v>0</v>
      </c>
      <c r="I8" s="37">
        <v>0</v>
      </c>
      <c r="J8" s="37">
        <v>0</v>
      </c>
      <c r="K8" s="33">
        <v>0</v>
      </c>
    </row>
    <row r="9" spans="1:11" ht="9.75" customHeight="1">
      <c r="A9" s="31"/>
      <c r="B9" s="32" t="s">
        <v>24</v>
      </c>
      <c r="C9" s="21">
        <v>1</v>
      </c>
      <c r="D9" s="22" t="s">
        <v>73</v>
      </c>
      <c r="E9" s="23">
        <v>2</v>
      </c>
      <c r="F9" s="23">
        <v>1</v>
      </c>
      <c r="G9" s="23">
        <v>1</v>
      </c>
      <c r="H9" s="37">
        <v>0</v>
      </c>
      <c r="I9" s="37">
        <v>0</v>
      </c>
      <c r="J9" s="37">
        <v>0</v>
      </c>
      <c r="K9" s="33">
        <v>0</v>
      </c>
    </row>
    <row r="10" spans="1:11" ht="9.75" customHeight="1">
      <c r="A10" s="31"/>
      <c r="B10" s="32" t="s">
        <v>25</v>
      </c>
      <c r="C10" s="21">
        <v>14</v>
      </c>
      <c r="D10" s="22" t="s">
        <v>26</v>
      </c>
      <c r="E10" s="23">
        <v>60</v>
      </c>
      <c r="F10" s="23">
        <v>14</v>
      </c>
      <c r="G10" s="23">
        <v>8</v>
      </c>
      <c r="H10" s="23">
        <v>3</v>
      </c>
      <c r="I10" s="37">
        <v>0</v>
      </c>
      <c r="J10" s="37">
        <v>0</v>
      </c>
      <c r="K10" s="33">
        <v>0</v>
      </c>
    </row>
    <row r="11" spans="1:11" ht="9.75" customHeight="1">
      <c r="A11" s="31"/>
      <c r="B11" s="32" t="s">
        <v>27</v>
      </c>
      <c r="C11" s="21">
        <v>114</v>
      </c>
      <c r="D11" s="22" t="s">
        <v>74</v>
      </c>
      <c r="E11" s="23">
        <v>709</v>
      </c>
      <c r="F11" s="23">
        <v>114</v>
      </c>
      <c r="G11" s="23">
        <v>37</v>
      </c>
      <c r="H11" s="23">
        <v>22</v>
      </c>
      <c r="I11" s="23">
        <v>8</v>
      </c>
      <c r="J11" s="23">
        <v>1</v>
      </c>
      <c r="K11" s="24">
        <v>1</v>
      </c>
    </row>
    <row r="12" spans="1:11" ht="9.75" customHeight="1">
      <c r="A12" s="38"/>
      <c r="B12" s="39" t="s">
        <v>28</v>
      </c>
      <c r="C12" s="40">
        <v>391</v>
      </c>
      <c r="D12" s="41" t="s">
        <v>29</v>
      </c>
      <c r="E12" s="42">
        <v>1145</v>
      </c>
      <c r="F12" s="42">
        <v>391</v>
      </c>
      <c r="G12" s="42">
        <v>333</v>
      </c>
      <c r="H12" s="42">
        <v>21</v>
      </c>
      <c r="I12" s="42">
        <v>4</v>
      </c>
      <c r="J12" s="42">
        <v>1</v>
      </c>
      <c r="K12" s="43">
        <v>0</v>
      </c>
    </row>
    <row r="13" spans="1:11" ht="9.75" customHeight="1">
      <c r="A13" s="44" t="s">
        <v>30</v>
      </c>
      <c r="B13" s="32" t="s">
        <v>18</v>
      </c>
      <c r="C13" s="45">
        <f>SUM(C14:C20)</f>
        <v>491</v>
      </c>
      <c r="D13" s="46" t="s">
        <v>75</v>
      </c>
      <c r="E13" s="47">
        <f aca="true" t="shared" si="2" ref="E13:K13">SUM(E14:E20)</f>
        <v>1900</v>
      </c>
      <c r="F13" s="47">
        <f t="shared" si="2"/>
        <v>493</v>
      </c>
      <c r="G13" s="47">
        <f t="shared" si="2"/>
        <v>345</v>
      </c>
      <c r="H13" s="47">
        <f t="shared" si="2"/>
        <v>42</v>
      </c>
      <c r="I13" s="47">
        <f t="shared" si="2"/>
        <v>12</v>
      </c>
      <c r="J13" s="47">
        <f t="shared" si="2"/>
        <v>4</v>
      </c>
      <c r="K13" s="48">
        <f t="shared" si="2"/>
        <v>2</v>
      </c>
    </row>
    <row r="14" spans="1:11" ht="9.75" customHeight="1">
      <c r="A14" s="44"/>
      <c r="B14" s="32" t="s">
        <v>19</v>
      </c>
      <c r="C14" s="21">
        <v>308</v>
      </c>
      <c r="D14" s="22" t="s">
        <v>31</v>
      </c>
      <c r="E14" s="23">
        <v>1352</v>
      </c>
      <c r="F14" s="23">
        <v>310</v>
      </c>
      <c r="G14" s="23">
        <v>191</v>
      </c>
      <c r="H14" s="23">
        <v>34</v>
      </c>
      <c r="I14" s="23">
        <v>9</v>
      </c>
      <c r="J14" s="23">
        <v>3</v>
      </c>
      <c r="K14" s="24">
        <v>2</v>
      </c>
    </row>
    <row r="15" spans="1:11" ht="9.75" customHeight="1">
      <c r="A15" s="44"/>
      <c r="B15" s="32" t="s">
        <v>21</v>
      </c>
      <c r="C15" s="21">
        <v>1</v>
      </c>
      <c r="D15" s="22" t="s">
        <v>72</v>
      </c>
      <c r="E15" s="49">
        <v>1</v>
      </c>
      <c r="F15" s="49">
        <v>1</v>
      </c>
      <c r="G15" s="49">
        <v>1</v>
      </c>
      <c r="H15" s="35">
        <v>0</v>
      </c>
      <c r="I15" s="35">
        <v>0</v>
      </c>
      <c r="J15" s="35">
        <v>0</v>
      </c>
      <c r="K15" s="36">
        <v>0</v>
      </c>
    </row>
    <row r="16" spans="1:11" ht="9.75" customHeight="1">
      <c r="A16" s="44"/>
      <c r="B16" s="32" t="s">
        <v>22</v>
      </c>
      <c r="C16" s="21">
        <v>3</v>
      </c>
      <c r="D16" s="22" t="s">
        <v>76</v>
      </c>
      <c r="E16" s="23">
        <v>4</v>
      </c>
      <c r="F16" s="23">
        <v>3</v>
      </c>
      <c r="G16" s="23">
        <v>3</v>
      </c>
      <c r="H16" s="37">
        <v>0</v>
      </c>
      <c r="I16" s="37">
        <v>0</v>
      </c>
      <c r="J16" s="37">
        <v>0</v>
      </c>
      <c r="K16" s="33">
        <v>0</v>
      </c>
    </row>
    <row r="17" spans="1:11" ht="9.75" customHeight="1">
      <c r="A17" s="44"/>
      <c r="B17" s="32" t="s">
        <v>24</v>
      </c>
      <c r="C17" s="34">
        <v>0</v>
      </c>
      <c r="D17" s="22" t="s">
        <v>73</v>
      </c>
      <c r="E17" s="37">
        <v>0</v>
      </c>
      <c r="F17" s="37">
        <v>0</v>
      </c>
      <c r="G17" s="35">
        <v>0</v>
      </c>
      <c r="H17" s="37">
        <v>0</v>
      </c>
      <c r="I17" s="37">
        <v>0</v>
      </c>
      <c r="J17" s="37">
        <v>0</v>
      </c>
      <c r="K17" s="33">
        <v>0</v>
      </c>
    </row>
    <row r="18" spans="1:11" ht="9.75" customHeight="1">
      <c r="A18" s="44"/>
      <c r="B18" s="32" t="s">
        <v>25</v>
      </c>
      <c r="C18" s="21">
        <v>1</v>
      </c>
      <c r="D18" s="22" t="s">
        <v>32</v>
      </c>
      <c r="E18" s="23">
        <v>4</v>
      </c>
      <c r="F18" s="23">
        <v>1</v>
      </c>
      <c r="G18" s="23">
        <v>1</v>
      </c>
      <c r="H18" s="37">
        <v>0</v>
      </c>
      <c r="I18" s="37">
        <v>0</v>
      </c>
      <c r="J18" s="37">
        <v>0</v>
      </c>
      <c r="K18" s="33">
        <v>0</v>
      </c>
    </row>
    <row r="19" spans="1:11" ht="9.75" customHeight="1">
      <c r="A19" s="44"/>
      <c r="B19" s="32" t="s">
        <v>27</v>
      </c>
      <c r="C19" s="21">
        <v>1</v>
      </c>
      <c r="D19" s="22" t="s">
        <v>74</v>
      </c>
      <c r="E19" s="23">
        <v>6</v>
      </c>
      <c r="F19" s="23">
        <v>1</v>
      </c>
      <c r="G19" s="23">
        <v>1</v>
      </c>
      <c r="H19" s="37">
        <v>0</v>
      </c>
      <c r="I19" s="37">
        <v>0</v>
      </c>
      <c r="J19" s="37">
        <v>0</v>
      </c>
      <c r="K19" s="33">
        <v>0</v>
      </c>
    </row>
    <row r="20" spans="1:11" ht="9.75" customHeight="1">
      <c r="A20" s="50"/>
      <c r="B20" s="51" t="s">
        <v>28</v>
      </c>
      <c r="C20" s="52">
        <v>177</v>
      </c>
      <c r="D20" s="53" t="s">
        <v>33</v>
      </c>
      <c r="E20" s="54">
        <v>533</v>
      </c>
      <c r="F20" s="54">
        <v>177</v>
      </c>
      <c r="G20" s="54">
        <v>148</v>
      </c>
      <c r="H20" s="54">
        <v>8</v>
      </c>
      <c r="I20" s="54">
        <v>3</v>
      </c>
      <c r="J20" s="54">
        <v>1</v>
      </c>
      <c r="K20" s="55">
        <v>0</v>
      </c>
    </row>
    <row r="21" spans="1:11" ht="3" customHeight="1">
      <c r="A21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9.75" customHeight="1">
      <c r="A22"/>
      <c r="B22" s="57" t="s">
        <v>34</v>
      </c>
      <c r="C22" s="58"/>
      <c r="D22" s="58"/>
      <c r="E22" s="58"/>
      <c r="F22" s="58"/>
      <c r="G22" s="58"/>
      <c r="H22" s="58"/>
      <c r="I22" s="56"/>
      <c r="J22" s="56"/>
      <c r="K22" s="56"/>
    </row>
    <row r="23" spans="1:11" ht="9.75" customHeight="1">
      <c r="A23" s="59"/>
      <c r="B23" s="60" t="s">
        <v>35</v>
      </c>
      <c r="C23" s="61" t="s">
        <v>4</v>
      </c>
      <c r="D23" s="62" t="s">
        <v>36</v>
      </c>
      <c r="E23" s="12" t="s">
        <v>37</v>
      </c>
      <c r="F23" s="12"/>
      <c r="G23" s="12"/>
      <c r="H23" s="12"/>
      <c r="I23" s="63" t="s">
        <v>38</v>
      </c>
      <c r="J23" s="63"/>
      <c r="K23" s="64"/>
    </row>
    <row r="24" spans="1:11" ht="24.75" customHeight="1">
      <c r="A24" s="59"/>
      <c r="B24" s="65" t="s">
        <v>39</v>
      </c>
      <c r="C24" s="66" t="s">
        <v>40</v>
      </c>
      <c r="D24" s="66" t="s">
        <v>9</v>
      </c>
      <c r="E24" s="67" t="s">
        <v>41</v>
      </c>
      <c r="F24" s="67" t="s">
        <v>42</v>
      </c>
      <c r="G24" s="67" t="s">
        <v>43</v>
      </c>
      <c r="H24" s="19" t="s">
        <v>44</v>
      </c>
      <c r="I24" s="68" t="s">
        <v>45</v>
      </c>
      <c r="J24" s="69"/>
      <c r="K24" s="69"/>
    </row>
    <row r="25" spans="1:11" ht="10.5" customHeight="1">
      <c r="A25" s="59"/>
      <c r="B25" s="70" t="s">
        <v>46</v>
      </c>
      <c r="C25" s="71">
        <v>2369</v>
      </c>
      <c r="D25" s="72">
        <v>161</v>
      </c>
      <c r="E25" s="72">
        <v>109</v>
      </c>
      <c r="F25" s="72">
        <v>15</v>
      </c>
      <c r="G25" s="72">
        <v>6</v>
      </c>
      <c r="H25" s="73">
        <v>1</v>
      </c>
      <c r="I25" s="63" t="s">
        <v>77</v>
      </c>
      <c r="J25" s="63"/>
      <c r="K25" s="64"/>
    </row>
    <row r="26" spans="1:11" ht="9" customHeight="1">
      <c r="A26" s="59"/>
      <c r="B26" s="74" t="s">
        <v>47</v>
      </c>
      <c r="C26" s="74"/>
      <c r="D26" s="74"/>
      <c r="E26" s="74"/>
      <c r="F26" s="74"/>
      <c r="G26" s="74"/>
      <c r="H26" s="75"/>
      <c r="J26" s="76"/>
      <c r="K26" s="77"/>
    </row>
    <row r="27" spans="1:11" ht="9" customHeight="1">
      <c r="A27" s="59"/>
      <c r="B27" s="78" t="s">
        <v>48</v>
      </c>
      <c r="C27" s="79"/>
      <c r="D27" s="79"/>
      <c r="E27" s="79"/>
      <c r="F27" s="79"/>
      <c r="G27" s="79"/>
      <c r="H27" s="59"/>
      <c r="I27" s="59"/>
      <c r="J27" s="59"/>
      <c r="K27" s="59"/>
    </row>
    <row r="28" spans="1:11" ht="9" customHeight="1">
      <c r="A28" s="59"/>
      <c r="B28" s="78"/>
      <c r="C28" s="79"/>
      <c r="D28" s="79"/>
      <c r="E28" s="79"/>
      <c r="F28" s="79"/>
      <c r="G28" s="79"/>
      <c r="H28" s="59"/>
      <c r="I28" s="59"/>
      <c r="J28" s="59"/>
      <c r="K28" s="59"/>
    </row>
    <row r="29" ht="5.25" customHeight="1"/>
    <row r="30" ht="12" customHeight="1">
      <c r="A30" s="1" t="s">
        <v>49</v>
      </c>
    </row>
    <row r="31" ht="10.5" customHeight="1">
      <c r="A31" s="80" t="s">
        <v>78</v>
      </c>
    </row>
    <row r="32" spans="1:11" ht="31.5" customHeight="1">
      <c r="A32" s="81" t="s">
        <v>50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0.5" customHeight="1">
      <c r="A33" s="80" t="s">
        <v>51</v>
      </c>
      <c r="B33" s="82"/>
      <c r="C33" s="82"/>
      <c r="D33" s="82"/>
      <c r="E33" s="82"/>
      <c r="F33" s="82"/>
      <c r="G33" s="82"/>
      <c r="H33" s="82"/>
      <c r="I33" s="82"/>
      <c r="J33" s="82"/>
      <c r="K33" s="83" t="s">
        <v>52</v>
      </c>
    </row>
    <row r="34" spans="1:11" ht="10.5" customHeight="1">
      <c r="A34" s="84" t="s">
        <v>53</v>
      </c>
      <c r="B34" s="85"/>
      <c r="C34" s="86" t="s">
        <v>54</v>
      </c>
      <c r="D34" s="87"/>
      <c r="E34" s="88" t="s">
        <v>55</v>
      </c>
      <c r="F34" s="89" t="s">
        <v>56</v>
      </c>
      <c r="G34" s="90"/>
      <c r="H34" s="91" t="s">
        <v>57</v>
      </c>
      <c r="I34" s="92"/>
      <c r="J34" s="92"/>
      <c r="K34" s="92"/>
    </row>
    <row r="35" spans="1:11" ht="10.5" customHeight="1">
      <c r="A35" s="93"/>
      <c r="B35" s="94"/>
      <c r="C35" s="95" t="s">
        <v>58</v>
      </c>
      <c r="D35" s="96" t="s">
        <v>59</v>
      </c>
      <c r="E35" s="97"/>
      <c r="F35" s="98"/>
      <c r="G35" s="99"/>
      <c r="H35" s="100" t="s">
        <v>60</v>
      </c>
      <c r="I35" s="13"/>
      <c r="J35" s="13"/>
      <c r="K35" s="13"/>
    </row>
    <row r="36" spans="1:11" ht="10.5" customHeight="1">
      <c r="A36" s="101"/>
      <c r="B36" s="102"/>
      <c r="C36" s="103" t="s">
        <v>61</v>
      </c>
      <c r="D36" s="103" t="s">
        <v>62</v>
      </c>
      <c r="E36" s="103" t="s">
        <v>61</v>
      </c>
      <c r="F36" s="104" t="s">
        <v>61</v>
      </c>
      <c r="G36" s="105"/>
      <c r="H36" s="104" t="s">
        <v>61</v>
      </c>
      <c r="I36" s="106"/>
      <c r="J36" s="106"/>
      <c r="K36" s="106"/>
    </row>
    <row r="37" spans="1:11" ht="9" customHeight="1">
      <c r="A37" s="107" t="s">
        <v>63</v>
      </c>
      <c r="B37" s="108"/>
      <c r="C37" s="109">
        <v>120354</v>
      </c>
      <c r="D37" s="110">
        <f>SUM(D39:D41)</f>
        <v>100</v>
      </c>
      <c r="E37" s="109">
        <v>113096</v>
      </c>
      <c r="F37" s="111">
        <v>11803</v>
      </c>
      <c r="G37" s="112"/>
      <c r="H37" s="111">
        <v>325</v>
      </c>
      <c r="I37" s="113"/>
      <c r="J37" s="113"/>
      <c r="K37" s="113"/>
    </row>
    <row r="38" spans="1:11" ht="9" customHeight="1">
      <c r="A38" s="107"/>
      <c r="B38" s="108"/>
      <c r="C38" s="109"/>
      <c r="D38" s="110"/>
      <c r="E38" s="109"/>
      <c r="F38" s="111"/>
      <c r="G38" s="112"/>
      <c r="H38" s="114">
        <v>325</v>
      </c>
      <c r="I38" s="115"/>
      <c r="J38" s="115"/>
      <c r="K38" s="115"/>
    </row>
    <row r="39" spans="1:11" ht="10.5" customHeight="1">
      <c r="A39" s="116" t="s">
        <v>64</v>
      </c>
      <c r="B39" s="102" t="s">
        <v>65</v>
      </c>
      <c r="C39" s="117">
        <v>32981</v>
      </c>
      <c r="D39" s="118">
        <f>ROUND(C39/$C$37*100,0)</f>
        <v>27</v>
      </c>
      <c r="E39" s="119" t="s">
        <v>66</v>
      </c>
      <c r="F39" s="120" t="s">
        <v>67</v>
      </c>
      <c r="G39" s="121"/>
      <c r="H39" s="111"/>
      <c r="I39" s="113"/>
      <c r="K39" s="77" t="s">
        <v>66</v>
      </c>
    </row>
    <row r="40" spans="1:11" ht="21" customHeight="1">
      <c r="A40" s="116"/>
      <c r="B40" s="122" t="s">
        <v>68</v>
      </c>
      <c r="C40" s="117">
        <v>67392</v>
      </c>
      <c r="D40" s="118">
        <f>ROUND(C40/$C$37*100,0)</f>
        <v>56</v>
      </c>
      <c r="E40" s="119" t="s">
        <v>66</v>
      </c>
      <c r="F40" s="120" t="s">
        <v>67</v>
      </c>
      <c r="G40" s="121"/>
      <c r="H40" s="111"/>
      <c r="I40" s="113"/>
      <c r="K40" s="77" t="s">
        <v>66</v>
      </c>
    </row>
    <row r="41" spans="1:11" ht="13.5" customHeight="1">
      <c r="A41" s="116"/>
      <c r="B41" s="123" t="s">
        <v>69</v>
      </c>
      <c r="C41" s="117">
        <v>19981</v>
      </c>
      <c r="D41" s="118">
        <f>ROUND(C41/$C$37*100,0)</f>
        <v>17</v>
      </c>
      <c r="E41" s="119" t="s">
        <v>66</v>
      </c>
      <c r="F41" s="120" t="s">
        <v>67</v>
      </c>
      <c r="G41" s="121"/>
      <c r="H41" s="111"/>
      <c r="I41" s="113"/>
      <c r="K41" s="77" t="s">
        <v>66</v>
      </c>
    </row>
    <row r="42" spans="1:11" ht="10.5" customHeight="1">
      <c r="A42" s="124" t="s">
        <v>70</v>
      </c>
      <c r="B42" s="125"/>
      <c r="C42" s="126">
        <v>179603</v>
      </c>
      <c r="D42" s="127" t="s">
        <v>66</v>
      </c>
      <c r="E42" s="127" t="s">
        <v>66</v>
      </c>
      <c r="F42" s="128" t="s">
        <v>67</v>
      </c>
      <c r="G42" s="129"/>
      <c r="H42" s="130"/>
      <c r="I42" s="131"/>
      <c r="J42" s="132"/>
      <c r="K42" s="132" t="s">
        <v>66</v>
      </c>
    </row>
  </sheetData>
  <mergeCells count="35">
    <mergeCell ref="C2:D2"/>
    <mergeCell ref="A37:B38"/>
    <mergeCell ref="A2:B3"/>
    <mergeCell ref="A4:B4"/>
    <mergeCell ref="A5:A12"/>
    <mergeCell ref="F41:G41"/>
    <mergeCell ref="F39:G39"/>
    <mergeCell ref="F40:G40"/>
    <mergeCell ref="A13:A20"/>
    <mergeCell ref="F36:G36"/>
    <mergeCell ref="E34:E35"/>
    <mergeCell ref="C34:D34"/>
    <mergeCell ref="A34:B35"/>
    <mergeCell ref="E23:H23"/>
    <mergeCell ref="A32:K32"/>
    <mergeCell ref="A39:A41"/>
    <mergeCell ref="H42:I42"/>
    <mergeCell ref="H37:K37"/>
    <mergeCell ref="H38:K38"/>
    <mergeCell ref="H39:I39"/>
    <mergeCell ref="H40:I40"/>
    <mergeCell ref="H41:I41"/>
    <mergeCell ref="D37:D38"/>
    <mergeCell ref="E37:E38"/>
    <mergeCell ref="F42:G42"/>
    <mergeCell ref="G2:K2"/>
    <mergeCell ref="C3:D3"/>
    <mergeCell ref="F37:G38"/>
    <mergeCell ref="H35:K35"/>
    <mergeCell ref="H36:K36"/>
    <mergeCell ref="F34:G35"/>
    <mergeCell ref="H34:K34"/>
    <mergeCell ref="I24:K24"/>
    <mergeCell ref="B26:G26"/>
    <mergeCell ref="C37:C38"/>
  </mergeCells>
  <printOptions horizontalCentered="1"/>
  <pageMargins left="0.2755905511811024" right="0.2755905511811024" top="0.3937007874015748" bottom="0.35433070866141736" header="0.5118110236220472" footer="0.2362204724409449"/>
  <pageSetup firstPageNumber="60" useFirstPageNumber="1" horizontalDpi="600" verticalDpi="600" orientation="portrait" paperSize="232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2009-09-16T23:59:06Z</dcterms:created>
  <dcterms:modified xsi:type="dcterms:W3CDTF">2009-09-16T23:59:22Z</dcterms:modified>
  <cp:category/>
  <cp:version/>
  <cp:contentType/>
  <cp:contentStatus/>
</cp:coreProperties>
</file>