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58-59" sheetId="1" r:id="rId1"/>
  </sheets>
  <definedNames/>
  <calcPr fullCalcOnLoad="1"/>
</workbook>
</file>

<file path=xl/sharedStrings.xml><?xml version="1.0" encoding="utf-8"?>
<sst xmlns="http://schemas.openxmlformats.org/spreadsheetml/2006/main" count="115" uniqueCount="78">
  <si>
    <t>在学者数</t>
  </si>
  <si>
    <t>(視)</t>
  </si>
  <si>
    <t>(聴)</t>
  </si>
  <si>
    <t>(肢･病)</t>
  </si>
  <si>
    <t>(知･病)</t>
  </si>
  <si>
    <t>(知･肢)</t>
  </si>
  <si>
    <t>栄養職員</t>
  </si>
  <si>
    <t>高等部</t>
  </si>
  <si>
    <t>幼稚部</t>
  </si>
  <si>
    <t>小学部</t>
  </si>
  <si>
    <t>寄宿
舎指
導員</t>
  </si>
  <si>
    <t>特別支援学校流山高</t>
  </si>
  <si>
    <t>学級数</t>
  </si>
  <si>
    <t>計</t>
  </si>
  <si>
    <t>専攻科</t>
  </si>
  <si>
    <t>仁戸名特別支援</t>
  </si>
  <si>
    <t>銚子特別支援</t>
  </si>
  <si>
    <t>船橋特別支援</t>
  </si>
  <si>
    <t>安房特別支援</t>
  </si>
  <si>
    <t>松戸特別支援</t>
  </si>
  <si>
    <t>東金特別支援</t>
  </si>
  <si>
    <t>柏特別支援</t>
  </si>
  <si>
    <t>市原特別支援</t>
  </si>
  <si>
    <t>八千代特別支援</t>
  </si>
  <si>
    <t>我孫子特別支援</t>
  </si>
  <si>
    <t>君津特別支援</t>
  </si>
  <si>
    <t>四街道特別支援</t>
  </si>
  <si>
    <t>印旛特別支援</t>
  </si>
  <si>
    <t>香取特別支援</t>
  </si>
  <si>
    <t>長生特別支援</t>
  </si>
  <si>
    <t>夷隅特別支援</t>
  </si>
  <si>
    <t>市川特別支援</t>
  </si>
  <si>
    <t>八日市場特別支援</t>
  </si>
  <si>
    <t>富里特別支援</t>
  </si>
  <si>
    <t>野田特別支援</t>
  </si>
  <si>
    <t>千葉市立養護</t>
  </si>
  <si>
    <t>千葉市立第二養護</t>
  </si>
  <si>
    <t>(肢)</t>
  </si>
  <si>
    <t>(病)</t>
  </si>
  <si>
    <t>(知)</t>
  </si>
  <si>
    <t>中学部</t>
  </si>
  <si>
    <t>本科</t>
  </si>
  <si>
    <t>千葉盲</t>
  </si>
  <si>
    <t>千葉聾</t>
  </si>
  <si>
    <t>館山聾</t>
  </si>
  <si>
    <t>　２．職員数のうち「その他」欄には、実習助手、技能労務職員数が入る。</t>
  </si>
  <si>
    <t>学校名</t>
  </si>
  <si>
    <t>市川市立須和田の丘支援</t>
  </si>
  <si>
    <t>市川市立須和田の丘       支援稲越校舎</t>
  </si>
  <si>
    <t>栄養教諭、常勤講師(臨時的任用講師)及び再任用職員(フルタイム勤務者)のことである。</t>
  </si>
  <si>
    <t>注１．本務教員数とは、校長、副校長、教頭、教諭、助教諭、養護教諭、養護助教諭、</t>
  </si>
  <si>
    <t>計</t>
  </si>
  <si>
    <t>男</t>
  </si>
  <si>
    <t>女</t>
  </si>
  <si>
    <t>船橋市立船橋特別支援　　高根台校舎</t>
  </si>
  <si>
    <r>
      <t>(肢)(病)(知) は、それぞれ肢体不自由、病弱、知的障害を示す</t>
    </r>
    <r>
      <rPr>
        <sz val="6"/>
        <color indexed="8"/>
        <rFont val="ＭＳ 明朝"/>
        <family val="1"/>
      </rPr>
      <t>。</t>
    </r>
  </si>
  <si>
    <t>本務教員数</t>
  </si>
  <si>
    <t>職員数</t>
  </si>
  <si>
    <t>男</t>
  </si>
  <si>
    <t>女</t>
  </si>
  <si>
    <t>負担法による職員</t>
  </si>
  <si>
    <t>その他</t>
  </si>
  <si>
    <t>計</t>
  </si>
  <si>
    <t>幼稚部</t>
  </si>
  <si>
    <t>小学部</t>
  </si>
  <si>
    <t>中学部</t>
  </si>
  <si>
    <t>事務</t>
  </si>
  <si>
    <t>総　　　数</t>
  </si>
  <si>
    <t>(　県　　立　)</t>
  </si>
  <si>
    <t>桜が丘特別支援</t>
  </si>
  <si>
    <t>つくし特別支援</t>
  </si>
  <si>
    <t>槇の実特別支援</t>
  </si>
  <si>
    <t>千葉特別支援</t>
  </si>
  <si>
    <t>(　市　　立　)</t>
  </si>
  <si>
    <t>船橋市立船橋特別支援</t>
  </si>
  <si>
    <t>(21.5.1現在 教育政策課調)</t>
  </si>
  <si>
    <t>９　特別支援学校別教職員数・学級数・在学者数</t>
  </si>
  <si>
    <t>袖ヶ浦特別支援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</si>
</sst>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color indexed="10"/>
      <name val="ＭＳ 明朝"/>
      <family val="1"/>
    </font>
    <font>
      <sz val="9"/>
      <color indexed="8"/>
      <name val="ＭＳ ゴシック"/>
      <family val="3"/>
    </font>
    <font>
      <b/>
      <sz val="10"/>
      <color indexed="8"/>
      <name val="MS UI Gothic"/>
      <family val="3"/>
    </font>
    <font>
      <sz val="7.5"/>
      <color indexed="8"/>
      <name val="ＭＳ 明朝"/>
      <family val="1"/>
    </font>
    <font>
      <sz val="7.5"/>
      <color indexed="8"/>
      <name val="ＭＳ ゴシック"/>
      <family val="3"/>
    </font>
    <font>
      <sz val="6"/>
      <color indexed="8"/>
      <name val="ＭＳ 明朝"/>
      <family val="1"/>
    </font>
    <font>
      <sz val="5.5"/>
      <color indexed="8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top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top"/>
      <protection/>
    </xf>
    <xf numFmtId="0" fontId="8" fillId="0" borderId="0" xfId="21" applyFont="1" applyFill="1" applyAlignment="1">
      <alignment horizontal="center" vertical="top"/>
      <protection/>
    </xf>
    <xf numFmtId="0" fontId="8" fillId="0" borderId="0" xfId="21" applyFont="1" applyFill="1" applyAlignment="1">
      <alignment vertical="top"/>
      <protection/>
    </xf>
    <xf numFmtId="0" fontId="9" fillId="0" borderId="0" xfId="21" applyFont="1" applyFill="1" applyBorder="1" applyAlignment="1">
      <alignment vertical="top"/>
      <protection/>
    </xf>
    <xf numFmtId="0" fontId="10" fillId="0" borderId="0" xfId="21" applyFont="1" applyFill="1" applyAlignment="1">
      <alignment horizontal="right" vertical="center"/>
      <protection/>
    </xf>
    <xf numFmtId="0" fontId="11" fillId="0" borderId="0" xfId="21" applyFont="1" applyFill="1" applyBorder="1" applyAlignment="1">
      <alignment horizontal="right"/>
      <protection/>
    </xf>
    <xf numFmtId="0" fontId="12" fillId="0" borderId="0" xfId="21" applyFont="1" applyFill="1" applyBorder="1" applyAlignment="1">
      <alignment horizontal="right"/>
      <protection/>
    </xf>
    <xf numFmtId="0" fontId="12" fillId="0" borderId="0" xfId="0" applyFont="1" applyFill="1" applyAlignment="1">
      <alignment horizontal="right"/>
    </xf>
    <xf numFmtId="0" fontId="9" fillId="0" borderId="2" xfId="2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/>
      <protection/>
    </xf>
    <xf numFmtId="0" fontId="9" fillId="0" borderId="2" xfId="21" applyFont="1" applyFill="1" applyBorder="1" applyAlignment="1">
      <alignment horizontal="center"/>
      <protection/>
    </xf>
    <xf numFmtId="3" fontId="9" fillId="0" borderId="2" xfId="21" applyNumberFormat="1" applyFont="1" applyFill="1" applyBorder="1" applyAlignment="1">
      <alignment/>
      <protection/>
    </xf>
    <xf numFmtId="3" fontId="9" fillId="0" borderId="4" xfId="21" applyNumberFormat="1" applyFont="1" applyFill="1" applyBorder="1" applyAlignment="1">
      <alignment/>
      <protection/>
    </xf>
    <xf numFmtId="3" fontId="9" fillId="0" borderId="3" xfId="21" applyNumberFormat="1" applyFont="1" applyFill="1" applyBorder="1" applyAlignment="1">
      <alignment/>
      <protection/>
    </xf>
    <xf numFmtId="0" fontId="9" fillId="0" borderId="5" xfId="21" applyFont="1" applyFill="1" applyBorder="1" applyAlignment="1">
      <alignment horizontal="center"/>
      <protection/>
    </xf>
    <xf numFmtId="0" fontId="9" fillId="0" borderId="6" xfId="21" applyFont="1" applyFill="1" applyBorder="1" applyAlignment="1">
      <alignment horizontal="center"/>
      <protection/>
    </xf>
    <xf numFmtId="180" fontId="9" fillId="0" borderId="6" xfId="21" applyNumberFormat="1" applyFont="1" applyFill="1" applyBorder="1" applyAlignment="1">
      <alignment/>
      <protection/>
    </xf>
    <xf numFmtId="180" fontId="9" fillId="0" borderId="7" xfId="21" applyNumberFormat="1" applyFont="1" applyFill="1" applyBorder="1" applyAlignment="1">
      <alignment/>
      <protection/>
    </xf>
    <xf numFmtId="180" fontId="9" fillId="0" borderId="5" xfId="21" applyNumberFormat="1" applyFont="1" applyFill="1" applyBorder="1" applyAlignment="1">
      <alignment/>
      <protection/>
    </xf>
    <xf numFmtId="0" fontId="9" fillId="0" borderId="5" xfId="21" applyFont="1" applyFill="1" applyBorder="1" applyAlignment="1">
      <alignment horizontal="distributed"/>
      <protection/>
    </xf>
    <xf numFmtId="3" fontId="9" fillId="0" borderId="6" xfId="21" applyNumberFormat="1" applyFont="1" applyFill="1" applyBorder="1" applyAlignment="1">
      <alignment/>
      <protection/>
    </xf>
    <xf numFmtId="228" fontId="9" fillId="0" borderId="6" xfId="21" applyNumberFormat="1" applyFont="1" applyFill="1" applyBorder="1" applyAlignment="1">
      <alignment/>
      <protection/>
    </xf>
    <xf numFmtId="228" fontId="9" fillId="0" borderId="7" xfId="21" applyNumberFormat="1" applyFont="1" applyFill="1" applyBorder="1" applyAlignment="1">
      <alignment/>
      <protection/>
    </xf>
    <xf numFmtId="0" fontId="11" fillId="0" borderId="6" xfId="21" applyFont="1" applyFill="1" applyBorder="1" applyAlignment="1">
      <alignment horizontal="center"/>
      <protection/>
    </xf>
    <xf numFmtId="0" fontId="11" fillId="0" borderId="5" xfId="21" applyFont="1" applyFill="1" applyBorder="1" applyAlignment="1">
      <alignment horizontal="distributed"/>
      <protection/>
    </xf>
    <xf numFmtId="0" fontId="12" fillId="0" borderId="5" xfId="21" applyFont="1" applyFill="1" applyBorder="1" applyAlignment="1">
      <alignment horizontal="distributed" vertical="center" wrapText="1"/>
      <protection/>
    </xf>
    <xf numFmtId="0" fontId="12" fillId="0" borderId="8" xfId="21" applyFont="1" applyFill="1" applyBorder="1" applyAlignment="1">
      <alignment horizontal="distributed"/>
      <protection/>
    </xf>
    <xf numFmtId="0" fontId="9" fillId="0" borderId="9" xfId="21" applyFont="1" applyFill="1" applyBorder="1" applyAlignment="1">
      <alignment horizontal="center"/>
      <protection/>
    </xf>
    <xf numFmtId="180" fontId="9" fillId="0" borderId="9" xfId="21" applyNumberFormat="1" applyFont="1" applyFill="1" applyBorder="1" applyAlignment="1">
      <alignment/>
      <protection/>
    </xf>
    <xf numFmtId="3" fontId="9" fillId="0" borderId="9" xfId="21" applyNumberFormat="1" applyFont="1" applyFill="1" applyBorder="1" applyAlignment="1">
      <alignment/>
      <protection/>
    </xf>
    <xf numFmtId="228" fontId="9" fillId="0" borderId="9" xfId="21" applyNumberFormat="1" applyFont="1" applyFill="1" applyBorder="1" applyAlignment="1">
      <alignment/>
      <protection/>
    </xf>
    <xf numFmtId="228" fontId="9" fillId="0" borderId="10" xfId="21" applyNumberFormat="1" applyFont="1" applyFill="1" applyBorder="1" applyAlignment="1">
      <alignment/>
      <protection/>
    </xf>
    <xf numFmtId="180" fontId="9" fillId="0" borderId="8" xfId="21" applyNumberFormat="1" applyFont="1" applyFill="1" applyBorder="1" applyAlignment="1">
      <alignment/>
      <protection/>
    </xf>
    <xf numFmtId="0" fontId="9" fillId="0" borderId="2" xfId="21" applyFont="1" applyFill="1" applyBorder="1" applyAlignment="1">
      <alignment horizontal="distributed" vertical="center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vertical="center"/>
      <protection/>
    </xf>
    <xf numFmtId="0" fontId="9" fillId="0" borderId="11" xfId="21" applyFont="1" applyFill="1" applyBorder="1" applyAlignment="1">
      <alignment horizontal="distributed" vertical="center" indent="1"/>
      <protection/>
    </xf>
    <xf numFmtId="0" fontId="9" fillId="0" borderId="12" xfId="21" applyFont="1" applyFill="1" applyBorder="1" applyAlignment="1">
      <alignment horizontal="distributed" vertical="center" indent="1"/>
      <protection/>
    </xf>
    <xf numFmtId="0" fontId="9" fillId="0" borderId="13" xfId="21" applyFont="1" applyFill="1" applyBorder="1" applyAlignment="1">
      <alignment horizontal="center" vertical="center"/>
      <protection/>
    </xf>
    <xf numFmtId="0" fontId="9" fillId="0" borderId="14" xfId="21" applyFont="1" applyFill="1" applyBorder="1" applyAlignment="1">
      <alignment horizontal="center" vertical="center"/>
      <protection/>
    </xf>
    <xf numFmtId="0" fontId="9" fillId="0" borderId="15" xfId="21" applyFont="1" applyFill="1" applyBorder="1" applyAlignment="1">
      <alignment horizontal="center" vertical="center"/>
      <protection/>
    </xf>
    <xf numFmtId="0" fontId="9" fillId="0" borderId="16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vertical="center"/>
      <protection/>
    </xf>
    <xf numFmtId="0" fontId="9" fillId="0" borderId="4" xfId="21" applyFont="1" applyFill="1" applyBorder="1" applyAlignment="1">
      <alignment vertical="center" textRotation="255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9" fillId="0" borderId="17" xfId="21" applyFont="1" applyFill="1" applyBorder="1" applyAlignment="1">
      <alignment horizontal="distributed" vertical="center" inden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vertical="center"/>
      <protection/>
    </xf>
    <xf numFmtId="0" fontId="9" fillId="0" borderId="2" xfId="21" applyFont="1" applyFill="1" applyBorder="1" applyAlignment="1">
      <alignment horizontal="center" vertical="center" textRotation="255" wrapText="1"/>
      <protection/>
    </xf>
    <xf numFmtId="0" fontId="9" fillId="0" borderId="2" xfId="21" applyFont="1" applyFill="1" applyBorder="1" applyAlignment="1">
      <alignment vertical="center" textRotation="255"/>
      <protection/>
    </xf>
    <xf numFmtId="0" fontId="9" fillId="0" borderId="18" xfId="21" applyFont="1" applyFill="1" applyBorder="1" applyAlignment="1">
      <alignment horizontal="distributed" vertical="center" indent="1"/>
      <protection/>
    </xf>
    <xf numFmtId="0" fontId="13" fillId="0" borderId="19" xfId="21" applyFont="1" applyFill="1" applyBorder="1" applyAlignment="1">
      <alignment horizontal="distributed" vertical="center" indent="1"/>
      <protection/>
    </xf>
    <xf numFmtId="0" fontId="9" fillId="0" borderId="0" xfId="21" applyFont="1" applyFill="1" applyBorder="1" applyAlignment="1">
      <alignment horizontal="distributed" vertical="center" indent="1"/>
      <protection/>
    </xf>
    <xf numFmtId="0" fontId="13" fillId="0" borderId="5" xfId="21" applyFont="1" applyFill="1" applyBorder="1" applyAlignment="1">
      <alignment horizontal="distributed" vertical="center" indent="1"/>
      <protection/>
    </xf>
    <xf numFmtId="0" fontId="9" fillId="0" borderId="20" xfId="21" applyFont="1" applyFill="1" applyBorder="1" applyAlignment="1">
      <alignment horizontal="distributed" vertical="center" indent="1"/>
      <protection/>
    </xf>
    <xf numFmtId="0" fontId="13" fillId="0" borderId="16" xfId="21" applyFont="1" applyFill="1" applyBorder="1" applyAlignment="1">
      <alignment horizontal="distributed" vertical="center" indent="1"/>
      <protection/>
    </xf>
    <xf numFmtId="0" fontId="9" fillId="0" borderId="4" xfId="21" applyFont="1" applyFill="1" applyBorder="1" applyAlignment="1">
      <alignment horizontal="center" vertical="center" textRotation="255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教育便覧原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B45"/>
  <sheetViews>
    <sheetView tabSelected="1" workbookViewId="0" topLeftCell="A10">
      <selection activeCell="W41" sqref="W41"/>
    </sheetView>
  </sheetViews>
  <sheetFormatPr defaultColWidth="9.00390625" defaultRowHeight="13.5"/>
  <cols>
    <col min="1" max="1" width="12.375" style="1" customWidth="1"/>
    <col min="2" max="2" width="4.125" style="5" customWidth="1"/>
    <col min="3" max="3" width="4.625" style="1" customWidth="1"/>
    <col min="4" max="5" width="4.25390625" style="1" customWidth="1"/>
    <col min="6" max="7" width="3.125" style="1" customWidth="1"/>
    <col min="8" max="9" width="3.375" style="1" customWidth="1"/>
    <col min="10" max="10" width="3.125" style="1" customWidth="1"/>
    <col min="11" max="11" width="4.125" style="1" customWidth="1"/>
    <col min="12" max="12" width="2.125" style="1" customWidth="1"/>
    <col min="13" max="15" width="2.625" style="1" customWidth="1"/>
    <col min="16" max="16" width="2.125" style="1" customWidth="1"/>
    <col min="17" max="17" width="4.125" style="7" customWidth="1"/>
    <col min="18" max="19" width="2.125" style="7" customWidth="1"/>
    <col min="20" max="20" width="4.00390625" style="7" customWidth="1"/>
    <col min="21" max="22" width="2.625" style="7" customWidth="1"/>
    <col min="23" max="23" width="2.875" style="7" customWidth="1"/>
    <col min="24" max="24" width="4.00390625" style="7" customWidth="1"/>
    <col min="25" max="25" width="2.625" style="7" customWidth="1"/>
    <col min="26" max="26" width="2.125" style="7" customWidth="1"/>
    <col min="27" max="16384" width="9.00390625" style="1" customWidth="1"/>
  </cols>
  <sheetData>
    <row r="1" spans="1:28" s="2" customFormat="1" ht="12" customHeight="1">
      <c r="A1" s="8" t="s">
        <v>76</v>
      </c>
      <c r="B1" s="9"/>
      <c r="C1" s="10"/>
      <c r="D1" s="10"/>
      <c r="E1" s="10"/>
      <c r="F1" s="11"/>
      <c r="G1" s="11"/>
      <c r="H1" s="11"/>
      <c r="I1" s="11"/>
      <c r="J1" s="11"/>
      <c r="K1" s="11"/>
      <c r="L1" s="12"/>
      <c r="M1" s="11"/>
      <c r="N1" s="13"/>
      <c r="O1" s="13"/>
      <c r="P1" s="11"/>
      <c r="Q1" s="11"/>
      <c r="R1" s="11"/>
      <c r="S1" s="11"/>
      <c r="T1" s="11"/>
      <c r="U1" s="14" t="s">
        <v>55</v>
      </c>
      <c r="V1" s="11"/>
      <c r="W1" s="11"/>
      <c r="X1" s="11"/>
      <c r="Y1" s="11"/>
      <c r="Z1" s="15" t="s">
        <v>75</v>
      </c>
      <c r="AB1" s="3"/>
    </row>
    <row r="2" spans="1:26" s="2" customFormat="1" ht="10.5" customHeight="1">
      <c r="A2" s="58" t="s">
        <v>46</v>
      </c>
      <c r="B2" s="59"/>
      <c r="C2" s="44" t="s">
        <v>56</v>
      </c>
      <c r="D2" s="44"/>
      <c r="E2" s="44"/>
      <c r="F2" s="44" t="s">
        <v>57</v>
      </c>
      <c r="G2" s="44"/>
      <c r="H2" s="44"/>
      <c r="I2" s="44"/>
      <c r="J2" s="45"/>
      <c r="K2" s="53" t="s">
        <v>12</v>
      </c>
      <c r="L2" s="44"/>
      <c r="M2" s="44"/>
      <c r="N2" s="44"/>
      <c r="O2" s="44"/>
      <c r="P2" s="44"/>
      <c r="Q2" s="44" t="s">
        <v>0</v>
      </c>
      <c r="R2" s="44"/>
      <c r="S2" s="44"/>
      <c r="T2" s="44"/>
      <c r="U2" s="44"/>
      <c r="V2" s="44"/>
      <c r="W2" s="44"/>
      <c r="X2" s="44"/>
      <c r="Y2" s="44"/>
      <c r="Z2" s="45"/>
    </row>
    <row r="3" spans="1:26" s="2" customFormat="1" ht="10.5" customHeight="1">
      <c r="A3" s="60"/>
      <c r="B3" s="61"/>
      <c r="C3" s="52" t="s">
        <v>51</v>
      </c>
      <c r="D3" s="52" t="s">
        <v>58</v>
      </c>
      <c r="E3" s="52" t="s">
        <v>59</v>
      </c>
      <c r="F3" s="52" t="s">
        <v>51</v>
      </c>
      <c r="G3" s="41" t="s">
        <v>60</v>
      </c>
      <c r="H3" s="41"/>
      <c r="I3" s="41"/>
      <c r="J3" s="64" t="s">
        <v>61</v>
      </c>
      <c r="K3" s="54" t="s">
        <v>13</v>
      </c>
      <c r="L3" s="56" t="s">
        <v>8</v>
      </c>
      <c r="M3" s="56" t="s">
        <v>9</v>
      </c>
      <c r="N3" s="56" t="s">
        <v>40</v>
      </c>
      <c r="O3" s="42" t="s">
        <v>7</v>
      </c>
      <c r="P3" s="42"/>
      <c r="Q3" s="52" t="s">
        <v>62</v>
      </c>
      <c r="R3" s="46" t="s">
        <v>63</v>
      </c>
      <c r="S3" s="47"/>
      <c r="T3" s="41" t="s">
        <v>64</v>
      </c>
      <c r="U3" s="41"/>
      <c r="V3" s="41" t="s">
        <v>65</v>
      </c>
      <c r="W3" s="41"/>
      <c r="X3" s="41" t="s">
        <v>7</v>
      </c>
      <c r="Y3" s="41"/>
      <c r="Z3" s="50"/>
    </row>
    <row r="4" spans="1:26" s="2" customFormat="1" ht="21" customHeight="1">
      <c r="A4" s="60"/>
      <c r="B4" s="61"/>
      <c r="C4" s="43"/>
      <c r="D4" s="43"/>
      <c r="E4" s="43"/>
      <c r="F4" s="43"/>
      <c r="G4" s="52" t="s">
        <v>66</v>
      </c>
      <c r="H4" s="42" t="s">
        <v>10</v>
      </c>
      <c r="I4" s="42" t="s">
        <v>6</v>
      </c>
      <c r="J4" s="51"/>
      <c r="K4" s="55"/>
      <c r="L4" s="57"/>
      <c r="M4" s="57"/>
      <c r="N4" s="57"/>
      <c r="O4" s="57" t="s">
        <v>41</v>
      </c>
      <c r="P4" s="57" t="s">
        <v>14</v>
      </c>
      <c r="Q4" s="43"/>
      <c r="R4" s="48"/>
      <c r="S4" s="49"/>
      <c r="T4" s="43"/>
      <c r="U4" s="43"/>
      <c r="V4" s="43"/>
      <c r="W4" s="43"/>
      <c r="X4" s="41" t="s">
        <v>41</v>
      </c>
      <c r="Y4" s="41"/>
      <c r="Z4" s="51" t="s">
        <v>14</v>
      </c>
    </row>
    <row r="5" spans="1:26" ht="10.5" customHeight="1">
      <c r="A5" s="62"/>
      <c r="B5" s="63"/>
      <c r="C5" s="43"/>
      <c r="D5" s="43"/>
      <c r="E5" s="43"/>
      <c r="F5" s="43"/>
      <c r="G5" s="43"/>
      <c r="H5" s="43"/>
      <c r="I5" s="43"/>
      <c r="J5" s="51"/>
      <c r="K5" s="55"/>
      <c r="L5" s="57"/>
      <c r="M5" s="57"/>
      <c r="N5" s="57"/>
      <c r="O5" s="57"/>
      <c r="P5" s="57"/>
      <c r="Q5" s="43"/>
      <c r="R5" s="16" t="s">
        <v>52</v>
      </c>
      <c r="S5" s="16" t="s">
        <v>53</v>
      </c>
      <c r="T5" s="16" t="s">
        <v>52</v>
      </c>
      <c r="U5" s="16" t="s">
        <v>53</v>
      </c>
      <c r="V5" s="16" t="s">
        <v>52</v>
      </c>
      <c r="W5" s="16" t="s">
        <v>53</v>
      </c>
      <c r="X5" s="16" t="s">
        <v>52</v>
      </c>
      <c r="Y5" s="16" t="s">
        <v>53</v>
      </c>
      <c r="Z5" s="51"/>
    </row>
    <row r="6" spans="1:26" ht="12" customHeight="1">
      <c r="A6" s="17" t="s">
        <v>67</v>
      </c>
      <c r="B6" s="18"/>
      <c r="C6" s="19">
        <f>C7+C37</f>
        <v>2738</v>
      </c>
      <c r="D6" s="19">
        <f aca="true" t="shared" si="0" ref="D6:Z6">D7+D37</f>
        <v>1121</v>
      </c>
      <c r="E6" s="19">
        <f t="shared" si="0"/>
        <v>1617</v>
      </c>
      <c r="F6" s="19">
        <f>F7+F37</f>
        <v>523</v>
      </c>
      <c r="G6" s="19">
        <f t="shared" si="0"/>
        <v>128</v>
      </c>
      <c r="H6" s="19">
        <f t="shared" si="0"/>
        <v>126</v>
      </c>
      <c r="I6" s="19">
        <f t="shared" si="0"/>
        <v>29</v>
      </c>
      <c r="J6" s="20">
        <f t="shared" si="0"/>
        <v>240</v>
      </c>
      <c r="K6" s="21">
        <f t="shared" si="0"/>
        <v>1260</v>
      </c>
      <c r="L6" s="19">
        <f t="shared" si="0"/>
        <v>18</v>
      </c>
      <c r="M6" s="19">
        <f t="shared" si="0"/>
        <v>495</v>
      </c>
      <c r="N6" s="19">
        <f t="shared" si="0"/>
        <v>314</v>
      </c>
      <c r="O6" s="19">
        <f t="shared" si="0"/>
        <v>424</v>
      </c>
      <c r="P6" s="19">
        <f t="shared" si="0"/>
        <v>9</v>
      </c>
      <c r="Q6" s="19">
        <f t="shared" si="0"/>
        <v>5063</v>
      </c>
      <c r="R6" s="19">
        <f t="shared" si="0"/>
        <v>44</v>
      </c>
      <c r="S6" s="19">
        <f t="shared" si="0"/>
        <v>27</v>
      </c>
      <c r="T6" s="19">
        <f t="shared" si="0"/>
        <v>1092</v>
      </c>
      <c r="U6" s="19">
        <f t="shared" si="0"/>
        <v>541</v>
      </c>
      <c r="V6" s="19">
        <f t="shared" si="0"/>
        <v>732</v>
      </c>
      <c r="W6" s="19">
        <f t="shared" si="0"/>
        <v>370</v>
      </c>
      <c r="X6" s="19">
        <f t="shared" si="0"/>
        <v>1438</v>
      </c>
      <c r="Y6" s="19">
        <f t="shared" si="0"/>
        <v>778</v>
      </c>
      <c r="Z6" s="20">
        <f t="shared" si="0"/>
        <v>41</v>
      </c>
    </row>
    <row r="7" spans="1:26" ht="12" customHeight="1">
      <c r="A7" s="22" t="s">
        <v>68</v>
      </c>
      <c r="B7" s="23"/>
      <c r="C7" s="24">
        <f>SUM(C8:C36)</f>
        <v>2480</v>
      </c>
      <c r="D7" s="24">
        <f>SUM(D8:D36)</f>
        <v>1007</v>
      </c>
      <c r="E7" s="24">
        <f>SUM(E8:E36)</f>
        <v>1473</v>
      </c>
      <c r="F7" s="24">
        <f>SUM(F8:F36)</f>
        <v>485</v>
      </c>
      <c r="G7" s="24">
        <f aca="true" t="shared" si="1" ref="G7:Z7">SUM(G8:G36)</f>
        <v>116</v>
      </c>
      <c r="H7" s="24">
        <f t="shared" si="1"/>
        <v>126</v>
      </c>
      <c r="I7" s="24">
        <f t="shared" si="1"/>
        <v>24</v>
      </c>
      <c r="J7" s="25">
        <f t="shared" si="1"/>
        <v>219</v>
      </c>
      <c r="K7" s="26">
        <f t="shared" si="1"/>
        <v>1144</v>
      </c>
      <c r="L7" s="24">
        <f t="shared" si="1"/>
        <v>18</v>
      </c>
      <c r="M7" s="24">
        <f t="shared" si="1"/>
        <v>452</v>
      </c>
      <c r="N7" s="24">
        <f>SUM(N8:N36)</f>
        <v>292</v>
      </c>
      <c r="O7" s="24">
        <f t="shared" si="1"/>
        <v>373</v>
      </c>
      <c r="P7" s="24">
        <f t="shared" si="1"/>
        <v>9</v>
      </c>
      <c r="Q7" s="24">
        <f t="shared" si="1"/>
        <v>4468</v>
      </c>
      <c r="R7" s="24">
        <f t="shared" si="1"/>
        <v>44</v>
      </c>
      <c r="S7" s="24">
        <f t="shared" si="1"/>
        <v>27</v>
      </c>
      <c r="T7" s="24">
        <f t="shared" si="1"/>
        <v>950</v>
      </c>
      <c r="U7" s="24">
        <f t="shared" si="1"/>
        <v>500</v>
      </c>
      <c r="V7" s="24">
        <f t="shared" si="1"/>
        <v>657</v>
      </c>
      <c r="W7" s="24">
        <f t="shared" si="1"/>
        <v>353</v>
      </c>
      <c r="X7" s="24">
        <f t="shared" si="1"/>
        <v>1231</v>
      </c>
      <c r="Y7" s="24">
        <f t="shared" si="1"/>
        <v>665</v>
      </c>
      <c r="Z7" s="25">
        <f t="shared" si="1"/>
        <v>41</v>
      </c>
    </row>
    <row r="8" spans="1:26" ht="12" customHeight="1">
      <c r="A8" s="27" t="s">
        <v>42</v>
      </c>
      <c r="B8" s="23" t="s">
        <v>1</v>
      </c>
      <c r="C8" s="24">
        <f>D8+E8</f>
        <v>86</v>
      </c>
      <c r="D8" s="24">
        <v>39</v>
      </c>
      <c r="E8" s="24">
        <v>47</v>
      </c>
      <c r="F8" s="28">
        <f>SUM(G8:J8)</f>
        <v>37</v>
      </c>
      <c r="G8" s="24">
        <v>4</v>
      </c>
      <c r="H8" s="24">
        <v>23</v>
      </c>
      <c r="I8" s="24">
        <v>1</v>
      </c>
      <c r="J8" s="25">
        <v>9</v>
      </c>
      <c r="K8" s="26">
        <f>SUM(L8:P8)</f>
        <v>37</v>
      </c>
      <c r="L8" s="24">
        <v>4</v>
      </c>
      <c r="M8" s="24">
        <v>12</v>
      </c>
      <c r="N8" s="24">
        <v>6</v>
      </c>
      <c r="O8" s="24">
        <v>8</v>
      </c>
      <c r="P8" s="24">
        <v>7</v>
      </c>
      <c r="Q8" s="24">
        <f>SUM(R8:Z8)</f>
        <v>126</v>
      </c>
      <c r="R8" s="24">
        <v>8</v>
      </c>
      <c r="S8" s="24">
        <v>8</v>
      </c>
      <c r="T8" s="24">
        <v>22</v>
      </c>
      <c r="U8" s="24">
        <v>12</v>
      </c>
      <c r="V8" s="24">
        <v>7</v>
      </c>
      <c r="W8" s="24">
        <v>7</v>
      </c>
      <c r="X8" s="24">
        <v>17</v>
      </c>
      <c r="Y8" s="24">
        <v>7</v>
      </c>
      <c r="Z8" s="25">
        <v>38</v>
      </c>
    </row>
    <row r="9" spans="1:26" ht="9" customHeight="1">
      <c r="A9" s="27" t="s">
        <v>43</v>
      </c>
      <c r="B9" s="23" t="s">
        <v>2</v>
      </c>
      <c r="C9" s="24">
        <f aca="true" t="shared" si="2" ref="C9:C36">D9+E9</f>
        <v>106</v>
      </c>
      <c r="D9" s="24">
        <v>41</v>
      </c>
      <c r="E9" s="24">
        <v>65</v>
      </c>
      <c r="F9" s="28">
        <f aca="true" t="shared" si="3" ref="F9:F43">SUM(G9:J9)</f>
        <v>34</v>
      </c>
      <c r="G9" s="24">
        <v>4</v>
      </c>
      <c r="H9" s="24">
        <v>18</v>
      </c>
      <c r="I9" s="24">
        <v>1</v>
      </c>
      <c r="J9" s="25">
        <v>11</v>
      </c>
      <c r="K9" s="26">
        <f aca="true" t="shared" si="4" ref="K9:K36">SUM(L9:P9)</f>
        <v>46</v>
      </c>
      <c r="L9" s="24">
        <v>10</v>
      </c>
      <c r="M9" s="24">
        <v>15</v>
      </c>
      <c r="N9" s="24">
        <v>7</v>
      </c>
      <c r="O9" s="24">
        <v>12</v>
      </c>
      <c r="P9" s="24">
        <v>2</v>
      </c>
      <c r="Q9" s="24">
        <f>SUM(R9:Z9)</f>
        <v>168</v>
      </c>
      <c r="R9" s="24">
        <v>24</v>
      </c>
      <c r="S9" s="24">
        <v>15</v>
      </c>
      <c r="T9" s="24">
        <v>32</v>
      </c>
      <c r="U9" s="24">
        <v>28</v>
      </c>
      <c r="V9" s="24">
        <v>17</v>
      </c>
      <c r="W9" s="24">
        <v>10</v>
      </c>
      <c r="X9" s="24">
        <v>19</v>
      </c>
      <c r="Y9" s="24">
        <v>20</v>
      </c>
      <c r="Z9" s="25">
        <v>3</v>
      </c>
    </row>
    <row r="10" spans="1:26" ht="9" customHeight="1">
      <c r="A10" s="27" t="s">
        <v>44</v>
      </c>
      <c r="B10" s="23" t="s">
        <v>2</v>
      </c>
      <c r="C10" s="24">
        <f t="shared" si="2"/>
        <v>22</v>
      </c>
      <c r="D10" s="24">
        <v>8</v>
      </c>
      <c r="E10" s="24">
        <v>14</v>
      </c>
      <c r="F10" s="28">
        <f t="shared" si="3"/>
        <v>12</v>
      </c>
      <c r="G10" s="24">
        <v>3</v>
      </c>
      <c r="H10" s="24">
        <v>6</v>
      </c>
      <c r="I10" s="24">
        <v>1</v>
      </c>
      <c r="J10" s="25">
        <v>2</v>
      </c>
      <c r="K10" s="26">
        <f t="shared" si="4"/>
        <v>5</v>
      </c>
      <c r="L10" s="24">
        <v>3</v>
      </c>
      <c r="M10" s="24">
        <v>1</v>
      </c>
      <c r="N10" s="24">
        <v>1</v>
      </c>
      <c r="O10" s="29">
        <v>0</v>
      </c>
      <c r="P10" s="29">
        <v>0</v>
      </c>
      <c r="Q10" s="24">
        <f aca="true" t="shared" si="5" ref="Q10:Q43">SUM(R10:Z10)</f>
        <v>19</v>
      </c>
      <c r="R10" s="24">
        <v>12</v>
      </c>
      <c r="S10" s="24">
        <v>3</v>
      </c>
      <c r="T10" s="24">
        <v>1</v>
      </c>
      <c r="U10" s="29">
        <v>0</v>
      </c>
      <c r="V10" s="29">
        <v>0</v>
      </c>
      <c r="W10" s="24">
        <v>3</v>
      </c>
      <c r="X10" s="29">
        <v>0</v>
      </c>
      <c r="Y10" s="29">
        <v>0</v>
      </c>
      <c r="Z10" s="30">
        <v>0</v>
      </c>
    </row>
    <row r="11" spans="1:26" ht="9" customHeight="1">
      <c r="A11" s="27" t="s">
        <v>69</v>
      </c>
      <c r="B11" s="23" t="s">
        <v>37</v>
      </c>
      <c r="C11" s="24">
        <f t="shared" si="2"/>
        <v>128</v>
      </c>
      <c r="D11" s="24">
        <v>51</v>
      </c>
      <c r="E11" s="24">
        <v>77</v>
      </c>
      <c r="F11" s="28">
        <f t="shared" si="3"/>
        <v>33</v>
      </c>
      <c r="G11" s="24">
        <v>4</v>
      </c>
      <c r="H11" s="24">
        <v>21</v>
      </c>
      <c r="I11" s="29">
        <v>0</v>
      </c>
      <c r="J11" s="25">
        <v>8</v>
      </c>
      <c r="K11" s="26">
        <f t="shared" si="4"/>
        <v>64</v>
      </c>
      <c r="L11" s="29">
        <v>0</v>
      </c>
      <c r="M11" s="24">
        <v>31</v>
      </c>
      <c r="N11" s="24">
        <v>13</v>
      </c>
      <c r="O11" s="24">
        <v>20</v>
      </c>
      <c r="P11" s="29">
        <v>0</v>
      </c>
      <c r="Q11" s="24">
        <f t="shared" si="5"/>
        <v>180</v>
      </c>
      <c r="R11" s="29">
        <v>0</v>
      </c>
      <c r="S11" s="29">
        <v>0</v>
      </c>
      <c r="T11" s="24">
        <v>49</v>
      </c>
      <c r="U11" s="24">
        <v>33</v>
      </c>
      <c r="V11" s="24">
        <v>22</v>
      </c>
      <c r="W11" s="24">
        <v>12</v>
      </c>
      <c r="X11" s="24">
        <v>40</v>
      </c>
      <c r="Y11" s="24">
        <v>24</v>
      </c>
      <c r="Z11" s="30">
        <v>0</v>
      </c>
    </row>
    <row r="12" spans="1:26" ht="9" customHeight="1">
      <c r="A12" s="27" t="s">
        <v>77</v>
      </c>
      <c r="B12" s="31" t="s">
        <v>3</v>
      </c>
      <c r="C12" s="24">
        <f t="shared" si="2"/>
        <v>149</v>
      </c>
      <c r="D12" s="24">
        <v>53</v>
      </c>
      <c r="E12" s="24">
        <v>96</v>
      </c>
      <c r="F12" s="28">
        <f t="shared" si="3"/>
        <v>32</v>
      </c>
      <c r="G12" s="24">
        <v>5</v>
      </c>
      <c r="H12" s="24">
        <v>16</v>
      </c>
      <c r="I12" s="24">
        <v>1</v>
      </c>
      <c r="J12" s="25">
        <v>10</v>
      </c>
      <c r="K12" s="26">
        <f t="shared" si="4"/>
        <v>86</v>
      </c>
      <c r="L12" s="29">
        <v>0</v>
      </c>
      <c r="M12" s="24">
        <v>42</v>
      </c>
      <c r="N12" s="24">
        <v>26</v>
      </c>
      <c r="O12" s="24">
        <v>18</v>
      </c>
      <c r="P12" s="29">
        <v>0</v>
      </c>
      <c r="Q12" s="24">
        <f t="shared" si="5"/>
        <v>221</v>
      </c>
      <c r="R12" s="29">
        <v>0</v>
      </c>
      <c r="S12" s="29">
        <v>0</v>
      </c>
      <c r="T12" s="24">
        <v>67</v>
      </c>
      <c r="U12" s="24">
        <v>33</v>
      </c>
      <c r="V12" s="24">
        <v>42</v>
      </c>
      <c r="W12" s="24">
        <v>26</v>
      </c>
      <c r="X12" s="24">
        <v>32</v>
      </c>
      <c r="Y12" s="24">
        <v>21</v>
      </c>
      <c r="Z12" s="30">
        <v>0</v>
      </c>
    </row>
    <row r="13" spans="1:26" ht="12" customHeight="1">
      <c r="A13" s="27" t="s">
        <v>15</v>
      </c>
      <c r="B13" s="23" t="s">
        <v>38</v>
      </c>
      <c r="C13" s="24">
        <f t="shared" si="2"/>
        <v>58</v>
      </c>
      <c r="D13" s="24">
        <v>23</v>
      </c>
      <c r="E13" s="24">
        <v>35</v>
      </c>
      <c r="F13" s="28">
        <f t="shared" si="3"/>
        <v>9</v>
      </c>
      <c r="G13" s="24">
        <v>4</v>
      </c>
      <c r="H13" s="29">
        <v>0</v>
      </c>
      <c r="I13" s="29">
        <v>0</v>
      </c>
      <c r="J13" s="25">
        <v>5</v>
      </c>
      <c r="K13" s="26">
        <f t="shared" si="4"/>
        <v>30</v>
      </c>
      <c r="L13" s="29">
        <v>0</v>
      </c>
      <c r="M13" s="24">
        <v>11</v>
      </c>
      <c r="N13" s="24">
        <v>7</v>
      </c>
      <c r="O13" s="24">
        <v>12</v>
      </c>
      <c r="P13" s="29">
        <v>0</v>
      </c>
      <c r="Q13" s="24">
        <f t="shared" si="5"/>
        <v>61</v>
      </c>
      <c r="R13" s="29">
        <v>0</v>
      </c>
      <c r="S13" s="29">
        <v>0</v>
      </c>
      <c r="T13" s="24">
        <v>9</v>
      </c>
      <c r="U13" s="24">
        <v>11</v>
      </c>
      <c r="V13" s="24">
        <v>5</v>
      </c>
      <c r="W13" s="24">
        <v>6</v>
      </c>
      <c r="X13" s="24">
        <v>17</v>
      </c>
      <c r="Y13" s="24">
        <v>13</v>
      </c>
      <c r="Z13" s="30">
        <v>0</v>
      </c>
    </row>
    <row r="14" spans="1:26" ht="9" customHeight="1">
      <c r="A14" s="27" t="s">
        <v>16</v>
      </c>
      <c r="B14" s="31" t="s">
        <v>5</v>
      </c>
      <c r="C14" s="24">
        <f t="shared" si="2"/>
        <v>77</v>
      </c>
      <c r="D14" s="24">
        <v>32</v>
      </c>
      <c r="E14" s="24">
        <v>45</v>
      </c>
      <c r="F14" s="28">
        <f t="shared" si="3"/>
        <v>27</v>
      </c>
      <c r="G14" s="24">
        <v>4</v>
      </c>
      <c r="H14" s="24">
        <v>13</v>
      </c>
      <c r="I14" s="24">
        <v>1</v>
      </c>
      <c r="J14" s="25">
        <v>9</v>
      </c>
      <c r="K14" s="26">
        <f t="shared" si="4"/>
        <v>37</v>
      </c>
      <c r="L14" s="24">
        <v>1</v>
      </c>
      <c r="M14" s="24">
        <v>15</v>
      </c>
      <c r="N14" s="24">
        <v>9</v>
      </c>
      <c r="O14" s="24">
        <v>12</v>
      </c>
      <c r="P14" s="29">
        <v>0</v>
      </c>
      <c r="Q14" s="24">
        <f t="shared" si="5"/>
        <v>106</v>
      </c>
      <c r="R14" s="29">
        <v>0</v>
      </c>
      <c r="S14" s="24">
        <v>1</v>
      </c>
      <c r="T14" s="24">
        <v>22</v>
      </c>
      <c r="U14" s="24">
        <v>17</v>
      </c>
      <c r="V14" s="24">
        <v>17</v>
      </c>
      <c r="W14" s="24">
        <v>8</v>
      </c>
      <c r="X14" s="24">
        <v>26</v>
      </c>
      <c r="Y14" s="24">
        <v>15</v>
      </c>
      <c r="Z14" s="30">
        <v>0</v>
      </c>
    </row>
    <row r="15" spans="1:26" ht="9" customHeight="1">
      <c r="A15" s="27" t="s">
        <v>17</v>
      </c>
      <c r="B15" s="23" t="s">
        <v>37</v>
      </c>
      <c r="C15" s="24">
        <f t="shared" si="2"/>
        <v>94</v>
      </c>
      <c r="D15" s="24">
        <v>33</v>
      </c>
      <c r="E15" s="24">
        <v>61</v>
      </c>
      <c r="F15" s="28">
        <f t="shared" si="3"/>
        <v>12</v>
      </c>
      <c r="G15" s="24">
        <v>4</v>
      </c>
      <c r="H15" s="29">
        <v>0</v>
      </c>
      <c r="I15" s="24">
        <v>1</v>
      </c>
      <c r="J15" s="25">
        <v>7</v>
      </c>
      <c r="K15" s="26">
        <f t="shared" si="4"/>
        <v>48</v>
      </c>
      <c r="L15" s="29">
        <v>0</v>
      </c>
      <c r="M15" s="24">
        <v>27</v>
      </c>
      <c r="N15" s="24">
        <v>12</v>
      </c>
      <c r="O15" s="24">
        <v>9</v>
      </c>
      <c r="P15" s="29">
        <v>0</v>
      </c>
      <c r="Q15" s="24">
        <f t="shared" si="5"/>
        <v>130</v>
      </c>
      <c r="R15" s="29">
        <v>0</v>
      </c>
      <c r="S15" s="29">
        <v>0</v>
      </c>
      <c r="T15" s="24">
        <v>43</v>
      </c>
      <c r="U15" s="24">
        <v>36</v>
      </c>
      <c r="V15" s="24">
        <v>19</v>
      </c>
      <c r="W15" s="24">
        <v>11</v>
      </c>
      <c r="X15" s="24">
        <v>7</v>
      </c>
      <c r="Y15" s="24">
        <v>14</v>
      </c>
      <c r="Z15" s="30">
        <v>0</v>
      </c>
    </row>
    <row r="16" spans="1:26" ht="9" customHeight="1">
      <c r="A16" s="27" t="s">
        <v>18</v>
      </c>
      <c r="B16" s="31" t="s">
        <v>4</v>
      </c>
      <c r="C16" s="24">
        <f t="shared" si="2"/>
        <v>86</v>
      </c>
      <c r="D16" s="24">
        <v>32</v>
      </c>
      <c r="E16" s="24">
        <v>54</v>
      </c>
      <c r="F16" s="28">
        <f t="shared" si="3"/>
        <v>13</v>
      </c>
      <c r="G16" s="24">
        <v>4</v>
      </c>
      <c r="H16" s="29">
        <v>0</v>
      </c>
      <c r="I16" s="24">
        <v>1</v>
      </c>
      <c r="J16" s="25">
        <v>8</v>
      </c>
      <c r="K16" s="26">
        <f t="shared" si="4"/>
        <v>37</v>
      </c>
      <c r="L16" s="29">
        <v>0</v>
      </c>
      <c r="M16" s="24">
        <v>15</v>
      </c>
      <c r="N16" s="24">
        <v>11</v>
      </c>
      <c r="O16" s="24">
        <v>11</v>
      </c>
      <c r="P16" s="29">
        <v>0</v>
      </c>
      <c r="Q16" s="24">
        <f t="shared" si="5"/>
        <v>127</v>
      </c>
      <c r="R16" s="29">
        <v>0</v>
      </c>
      <c r="S16" s="29">
        <v>0</v>
      </c>
      <c r="T16" s="24">
        <v>26</v>
      </c>
      <c r="U16" s="24">
        <v>12</v>
      </c>
      <c r="V16" s="24">
        <v>20</v>
      </c>
      <c r="W16" s="24">
        <v>6</v>
      </c>
      <c r="X16" s="24">
        <v>41</v>
      </c>
      <c r="Y16" s="24">
        <v>22</v>
      </c>
      <c r="Z16" s="30">
        <v>0</v>
      </c>
    </row>
    <row r="17" spans="1:26" ht="10.5">
      <c r="A17" s="27" t="s">
        <v>19</v>
      </c>
      <c r="B17" s="23" t="s">
        <v>37</v>
      </c>
      <c r="C17" s="24">
        <f t="shared" si="2"/>
        <v>109</v>
      </c>
      <c r="D17" s="24">
        <v>44</v>
      </c>
      <c r="E17" s="24">
        <v>65</v>
      </c>
      <c r="F17" s="28">
        <f t="shared" si="3"/>
        <v>28</v>
      </c>
      <c r="G17" s="24">
        <v>5</v>
      </c>
      <c r="H17" s="24">
        <v>13</v>
      </c>
      <c r="I17" s="24">
        <v>1</v>
      </c>
      <c r="J17" s="25">
        <v>9</v>
      </c>
      <c r="K17" s="26">
        <f t="shared" si="4"/>
        <v>57</v>
      </c>
      <c r="L17" s="29">
        <v>0</v>
      </c>
      <c r="M17" s="24">
        <v>25</v>
      </c>
      <c r="N17" s="24">
        <v>14</v>
      </c>
      <c r="O17" s="24">
        <v>18</v>
      </c>
      <c r="P17" s="29">
        <v>0</v>
      </c>
      <c r="Q17" s="24">
        <f t="shared" si="5"/>
        <v>151</v>
      </c>
      <c r="R17" s="29">
        <v>0</v>
      </c>
      <c r="S17" s="29">
        <v>0</v>
      </c>
      <c r="T17" s="24">
        <v>35</v>
      </c>
      <c r="U17" s="24">
        <v>33</v>
      </c>
      <c r="V17" s="24">
        <v>15</v>
      </c>
      <c r="W17" s="24">
        <v>20</v>
      </c>
      <c r="X17" s="24">
        <v>26</v>
      </c>
      <c r="Y17" s="24">
        <v>22</v>
      </c>
      <c r="Z17" s="30">
        <v>0</v>
      </c>
    </row>
    <row r="18" spans="1:26" ht="10.5">
      <c r="A18" s="27" t="s">
        <v>70</v>
      </c>
      <c r="B18" s="23" t="s">
        <v>39</v>
      </c>
      <c r="C18" s="24">
        <f t="shared" si="2"/>
        <v>123</v>
      </c>
      <c r="D18" s="24">
        <v>46</v>
      </c>
      <c r="E18" s="24">
        <v>77</v>
      </c>
      <c r="F18" s="28">
        <f t="shared" si="3"/>
        <v>13</v>
      </c>
      <c r="G18" s="24">
        <v>4</v>
      </c>
      <c r="H18" s="29">
        <v>0</v>
      </c>
      <c r="I18" s="24">
        <v>1</v>
      </c>
      <c r="J18" s="25">
        <v>8</v>
      </c>
      <c r="K18" s="26">
        <f t="shared" si="4"/>
        <v>60</v>
      </c>
      <c r="L18" s="29">
        <v>0</v>
      </c>
      <c r="M18" s="24">
        <v>22</v>
      </c>
      <c r="N18" s="24">
        <v>17</v>
      </c>
      <c r="O18" s="24">
        <v>21</v>
      </c>
      <c r="P18" s="29">
        <v>0</v>
      </c>
      <c r="Q18" s="24">
        <f t="shared" si="5"/>
        <v>275</v>
      </c>
      <c r="R18" s="29">
        <v>0</v>
      </c>
      <c r="S18" s="29">
        <v>0</v>
      </c>
      <c r="T18" s="24">
        <v>66</v>
      </c>
      <c r="U18" s="24">
        <v>18</v>
      </c>
      <c r="V18" s="24">
        <v>45</v>
      </c>
      <c r="W18" s="24">
        <v>17</v>
      </c>
      <c r="X18" s="24">
        <v>88</v>
      </c>
      <c r="Y18" s="24">
        <v>41</v>
      </c>
      <c r="Z18" s="30">
        <v>0</v>
      </c>
    </row>
    <row r="19" spans="1:26" ht="9" customHeight="1">
      <c r="A19" s="27" t="s">
        <v>20</v>
      </c>
      <c r="B19" s="23" t="s">
        <v>39</v>
      </c>
      <c r="C19" s="24">
        <f t="shared" si="2"/>
        <v>78</v>
      </c>
      <c r="D19" s="24">
        <v>33</v>
      </c>
      <c r="E19" s="24">
        <v>45</v>
      </c>
      <c r="F19" s="28">
        <f t="shared" si="3"/>
        <v>30</v>
      </c>
      <c r="G19" s="24">
        <v>4</v>
      </c>
      <c r="H19" s="24">
        <v>16</v>
      </c>
      <c r="I19" s="24">
        <v>1</v>
      </c>
      <c r="J19" s="25">
        <v>9</v>
      </c>
      <c r="K19" s="26">
        <f t="shared" si="4"/>
        <v>33</v>
      </c>
      <c r="L19" s="29">
        <v>0</v>
      </c>
      <c r="M19" s="24">
        <v>11</v>
      </c>
      <c r="N19" s="24">
        <v>9</v>
      </c>
      <c r="O19" s="24">
        <v>13</v>
      </c>
      <c r="P19" s="29">
        <v>0</v>
      </c>
      <c r="Q19" s="24">
        <f t="shared" si="5"/>
        <v>162</v>
      </c>
      <c r="R19" s="29">
        <v>0</v>
      </c>
      <c r="S19" s="29">
        <v>0</v>
      </c>
      <c r="T19" s="24">
        <v>28</v>
      </c>
      <c r="U19" s="24">
        <v>15</v>
      </c>
      <c r="V19" s="24">
        <v>22</v>
      </c>
      <c r="W19" s="24">
        <v>13</v>
      </c>
      <c r="X19" s="24">
        <v>57</v>
      </c>
      <c r="Y19" s="24">
        <v>27</v>
      </c>
      <c r="Z19" s="30">
        <v>0</v>
      </c>
    </row>
    <row r="20" spans="1:26" ht="9" customHeight="1">
      <c r="A20" s="27" t="s">
        <v>21</v>
      </c>
      <c r="B20" s="23" t="s">
        <v>39</v>
      </c>
      <c r="C20" s="24">
        <f t="shared" si="2"/>
        <v>109</v>
      </c>
      <c r="D20" s="24">
        <v>46</v>
      </c>
      <c r="E20" s="24">
        <v>63</v>
      </c>
      <c r="F20" s="28">
        <f t="shared" si="3"/>
        <v>13</v>
      </c>
      <c r="G20" s="24">
        <v>4</v>
      </c>
      <c r="H20" s="29">
        <v>0</v>
      </c>
      <c r="I20" s="24">
        <v>1</v>
      </c>
      <c r="J20" s="25">
        <v>8</v>
      </c>
      <c r="K20" s="26">
        <f t="shared" si="4"/>
        <v>55</v>
      </c>
      <c r="L20" s="29">
        <v>0</v>
      </c>
      <c r="M20" s="24">
        <v>23</v>
      </c>
      <c r="N20" s="24">
        <v>13</v>
      </c>
      <c r="O20" s="24">
        <v>19</v>
      </c>
      <c r="P20" s="29">
        <v>0</v>
      </c>
      <c r="Q20" s="24">
        <f t="shared" si="5"/>
        <v>248</v>
      </c>
      <c r="R20" s="29">
        <v>0</v>
      </c>
      <c r="S20" s="29">
        <v>0</v>
      </c>
      <c r="T20" s="24">
        <v>69</v>
      </c>
      <c r="U20" s="24">
        <v>21</v>
      </c>
      <c r="V20" s="24">
        <v>31</v>
      </c>
      <c r="W20" s="24">
        <v>16</v>
      </c>
      <c r="X20" s="24">
        <v>80</v>
      </c>
      <c r="Y20" s="24">
        <v>31</v>
      </c>
      <c r="Z20" s="30">
        <v>0</v>
      </c>
    </row>
    <row r="21" spans="1:26" ht="9" customHeight="1">
      <c r="A21" s="27" t="s">
        <v>22</v>
      </c>
      <c r="B21" s="23" t="s">
        <v>39</v>
      </c>
      <c r="C21" s="24">
        <f t="shared" si="2"/>
        <v>90</v>
      </c>
      <c r="D21" s="24">
        <v>32</v>
      </c>
      <c r="E21" s="24">
        <v>58</v>
      </c>
      <c r="F21" s="28">
        <f t="shared" si="3"/>
        <v>15</v>
      </c>
      <c r="G21" s="24">
        <v>4</v>
      </c>
      <c r="H21" s="29">
        <v>0</v>
      </c>
      <c r="I21" s="24">
        <v>1</v>
      </c>
      <c r="J21" s="25">
        <v>10</v>
      </c>
      <c r="K21" s="26">
        <f t="shared" si="4"/>
        <v>38</v>
      </c>
      <c r="L21" s="29">
        <v>0</v>
      </c>
      <c r="M21" s="24">
        <v>17</v>
      </c>
      <c r="N21" s="24">
        <v>10</v>
      </c>
      <c r="O21" s="24">
        <v>11</v>
      </c>
      <c r="P21" s="29">
        <v>0</v>
      </c>
      <c r="Q21" s="24">
        <f t="shared" si="5"/>
        <v>188</v>
      </c>
      <c r="R21" s="29">
        <v>0</v>
      </c>
      <c r="S21" s="29">
        <v>0</v>
      </c>
      <c r="T21" s="24">
        <v>41</v>
      </c>
      <c r="U21" s="24">
        <v>28</v>
      </c>
      <c r="V21" s="24">
        <v>32</v>
      </c>
      <c r="W21" s="24">
        <v>12</v>
      </c>
      <c r="X21" s="24">
        <v>47</v>
      </c>
      <c r="Y21" s="24">
        <v>28</v>
      </c>
      <c r="Z21" s="30">
        <v>0</v>
      </c>
    </row>
    <row r="22" spans="1:26" ht="9" customHeight="1">
      <c r="A22" s="27" t="s">
        <v>23</v>
      </c>
      <c r="B22" s="23" t="s">
        <v>39</v>
      </c>
      <c r="C22" s="24">
        <f t="shared" si="2"/>
        <v>81</v>
      </c>
      <c r="D22" s="24">
        <v>39</v>
      </c>
      <c r="E22" s="24">
        <v>42</v>
      </c>
      <c r="F22" s="28">
        <f t="shared" si="3"/>
        <v>12</v>
      </c>
      <c r="G22" s="24">
        <v>4</v>
      </c>
      <c r="H22" s="29">
        <v>0</v>
      </c>
      <c r="I22" s="24">
        <v>1</v>
      </c>
      <c r="J22" s="25">
        <v>7</v>
      </c>
      <c r="K22" s="26">
        <f t="shared" si="4"/>
        <v>33</v>
      </c>
      <c r="L22" s="29">
        <v>0</v>
      </c>
      <c r="M22" s="24">
        <v>12</v>
      </c>
      <c r="N22" s="24">
        <v>9</v>
      </c>
      <c r="O22" s="24">
        <v>12</v>
      </c>
      <c r="P22" s="29">
        <v>0</v>
      </c>
      <c r="Q22" s="24">
        <f t="shared" si="5"/>
        <v>155</v>
      </c>
      <c r="R22" s="29">
        <v>0</v>
      </c>
      <c r="S22" s="29">
        <v>0</v>
      </c>
      <c r="T22" s="24">
        <v>28</v>
      </c>
      <c r="U22" s="24">
        <v>10</v>
      </c>
      <c r="V22" s="24">
        <v>30</v>
      </c>
      <c r="W22" s="24">
        <v>10</v>
      </c>
      <c r="X22" s="24">
        <v>51</v>
      </c>
      <c r="Y22" s="24">
        <v>26</v>
      </c>
      <c r="Z22" s="30">
        <v>0</v>
      </c>
    </row>
    <row r="23" spans="1:26" ht="12" customHeight="1">
      <c r="A23" s="27" t="s">
        <v>24</v>
      </c>
      <c r="B23" s="23" t="s">
        <v>39</v>
      </c>
      <c r="C23" s="24">
        <f t="shared" si="2"/>
        <v>88</v>
      </c>
      <c r="D23" s="24">
        <v>39</v>
      </c>
      <c r="E23" s="24">
        <v>49</v>
      </c>
      <c r="F23" s="28">
        <f t="shared" si="3"/>
        <v>14</v>
      </c>
      <c r="G23" s="24">
        <v>4</v>
      </c>
      <c r="H23" s="29">
        <v>0</v>
      </c>
      <c r="I23" s="24">
        <v>1</v>
      </c>
      <c r="J23" s="25">
        <v>9</v>
      </c>
      <c r="K23" s="26">
        <f t="shared" si="4"/>
        <v>39</v>
      </c>
      <c r="L23" s="29">
        <v>0</v>
      </c>
      <c r="M23" s="24">
        <v>18</v>
      </c>
      <c r="N23" s="24">
        <v>8</v>
      </c>
      <c r="O23" s="24">
        <v>13</v>
      </c>
      <c r="P23" s="29">
        <v>0</v>
      </c>
      <c r="Q23" s="24">
        <f t="shared" si="5"/>
        <v>176</v>
      </c>
      <c r="R23" s="29">
        <v>0</v>
      </c>
      <c r="S23" s="29">
        <v>0</v>
      </c>
      <c r="T23" s="24">
        <v>49</v>
      </c>
      <c r="U23" s="24">
        <v>11</v>
      </c>
      <c r="V23" s="24">
        <v>29</v>
      </c>
      <c r="W23" s="24">
        <v>7</v>
      </c>
      <c r="X23" s="24">
        <v>54</v>
      </c>
      <c r="Y23" s="24">
        <v>26</v>
      </c>
      <c r="Z23" s="30">
        <v>0</v>
      </c>
    </row>
    <row r="24" spans="1:26" ht="9" customHeight="1">
      <c r="A24" s="27" t="s">
        <v>25</v>
      </c>
      <c r="B24" s="31" t="s">
        <v>4</v>
      </c>
      <c r="C24" s="24">
        <f t="shared" si="2"/>
        <v>97</v>
      </c>
      <c r="D24" s="24">
        <v>33</v>
      </c>
      <c r="E24" s="24">
        <v>64</v>
      </c>
      <c r="F24" s="28">
        <f t="shared" si="3"/>
        <v>12</v>
      </c>
      <c r="G24" s="24">
        <v>4</v>
      </c>
      <c r="H24" s="29">
        <v>0</v>
      </c>
      <c r="I24" s="24">
        <v>1</v>
      </c>
      <c r="J24" s="25">
        <v>7</v>
      </c>
      <c r="K24" s="26">
        <f t="shared" si="4"/>
        <v>47</v>
      </c>
      <c r="L24" s="29">
        <v>0</v>
      </c>
      <c r="M24" s="24">
        <v>18</v>
      </c>
      <c r="N24" s="24">
        <v>13</v>
      </c>
      <c r="O24" s="24">
        <v>16</v>
      </c>
      <c r="P24" s="29">
        <v>0</v>
      </c>
      <c r="Q24" s="24">
        <f t="shared" si="5"/>
        <v>191</v>
      </c>
      <c r="R24" s="29">
        <v>0</v>
      </c>
      <c r="S24" s="29">
        <v>0</v>
      </c>
      <c r="T24" s="24">
        <v>39</v>
      </c>
      <c r="U24" s="24">
        <v>22</v>
      </c>
      <c r="V24" s="24">
        <v>31</v>
      </c>
      <c r="W24" s="24">
        <v>19</v>
      </c>
      <c r="X24" s="24">
        <v>50</v>
      </c>
      <c r="Y24" s="24">
        <v>30</v>
      </c>
      <c r="Z24" s="30">
        <v>0</v>
      </c>
    </row>
    <row r="25" spans="1:26" ht="9" customHeight="1">
      <c r="A25" s="27" t="s">
        <v>26</v>
      </c>
      <c r="B25" s="23" t="s">
        <v>38</v>
      </c>
      <c r="C25" s="24">
        <f t="shared" si="2"/>
        <v>65</v>
      </c>
      <c r="D25" s="24">
        <v>27</v>
      </c>
      <c r="E25" s="24">
        <v>38</v>
      </c>
      <c r="F25" s="28">
        <f t="shared" si="3"/>
        <v>10</v>
      </c>
      <c r="G25" s="24">
        <v>4</v>
      </c>
      <c r="H25" s="29">
        <v>0</v>
      </c>
      <c r="I25" s="29">
        <v>0</v>
      </c>
      <c r="J25" s="25">
        <v>6</v>
      </c>
      <c r="K25" s="26">
        <f t="shared" si="4"/>
        <v>34</v>
      </c>
      <c r="L25" s="29">
        <v>0</v>
      </c>
      <c r="M25" s="24">
        <v>12</v>
      </c>
      <c r="N25" s="24">
        <v>11</v>
      </c>
      <c r="O25" s="24">
        <v>11</v>
      </c>
      <c r="P25" s="29">
        <v>0</v>
      </c>
      <c r="Q25" s="24">
        <f t="shared" si="5"/>
        <v>74</v>
      </c>
      <c r="R25" s="29">
        <v>0</v>
      </c>
      <c r="S25" s="29">
        <v>0</v>
      </c>
      <c r="T25" s="24">
        <v>15</v>
      </c>
      <c r="U25" s="24">
        <v>11</v>
      </c>
      <c r="V25" s="24">
        <v>13</v>
      </c>
      <c r="W25" s="24">
        <v>13</v>
      </c>
      <c r="X25" s="24">
        <v>12</v>
      </c>
      <c r="Y25" s="24">
        <v>10</v>
      </c>
      <c r="Z25" s="30">
        <v>0</v>
      </c>
    </row>
    <row r="26" spans="1:26" ht="9" customHeight="1">
      <c r="A26" s="27" t="s">
        <v>27</v>
      </c>
      <c r="B26" s="23" t="s">
        <v>39</v>
      </c>
      <c r="C26" s="24">
        <f t="shared" si="2"/>
        <v>80</v>
      </c>
      <c r="D26" s="24">
        <v>37</v>
      </c>
      <c r="E26" s="24">
        <v>43</v>
      </c>
      <c r="F26" s="28">
        <f t="shared" si="3"/>
        <v>13</v>
      </c>
      <c r="G26" s="24">
        <v>4</v>
      </c>
      <c r="H26" s="29">
        <v>0</v>
      </c>
      <c r="I26" s="24">
        <v>1</v>
      </c>
      <c r="J26" s="25">
        <v>8</v>
      </c>
      <c r="K26" s="26">
        <f t="shared" si="4"/>
        <v>35</v>
      </c>
      <c r="L26" s="29">
        <v>0</v>
      </c>
      <c r="M26" s="24">
        <v>11</v>
      </c>
      <c r="N26" s="24">
        <v>8</v>
      </c>
      <c r="O26" s="24">
        <v>16</v>
      </c>
      <c r="P26" s="29">
        <v>0</v>
      </c>
      <c r="Q26" s="24">
        <f t="shared" si="5"/>
        <v>169</v>
      </c>
      <c r="R26" s="29">
        <v>0</v>
      </c>
      <c r="S26" s="29">
        <v>0</v>
      </c>
      <c r="T26" s="24">
        <v>24</v>
      </c>
      <c r="U26" s="24">
        <v>19</v>
      </c>
      <c r="V26" s="24">
        <v>28</v>
      </c>
      <c r="W26" s="24">
        <v>9</v>
      </c>
      <c r="X26" s="24">
        <v>62</v>
      </c>
      <c r="Y26" s="24">
        <v>27</v>
      </c>
      <c r="Z26" s="30">
        <v>0</v>
      </c>
    </row>
    <row r="27" spans="1:26" ht="9" customHeight="1">
      <c r="A27" s="27" t="s">
        <v>28</v>
      </c>
      <c r="B27" s="23" t="s">
        <v>39</v>
      </c>
      <c r="C27" s="24">
        <f t="shared" si="2"/>
        <v>74</v>
      </c>
      <c r="D27" s="24">
        <v>34</v>
      </c>
      <c r="E27" s="24">
        <v>40</v>
      </c>
      <c r="F27" s="28">
        <f t="shared" si="3"/>
        <v>12</v>
      </c>
      <c r="G27" s="24">
        <v>4</v>
      </c>
      <c r="H27" s="29">
        <v>0</v>
      </c>
      <c r="I27" s="24">
        <v>1</v>
      </c>
      <c r="J27" s="25">
        <v>7</v>
      </c>
      <c r="K27" s="26">
        <f t="shared" si="4"/>
        <v>33</v>
      </c>
      <c r="L27" s="29">
        <v>0</v>
      </c>
      <c r="M27" s="24">
        <v>11</v>
      </c>
      <c r="N27" s="24">
        <v>11</v>
      </c>
      <c r="O27" s="24">
        <v>11</v>
      </c>
      <c r="P27" s="29">
        <v>0</v>
      </c>
      <c r="Q27" s="24">
        <f t="shared" si="5"/>
        <v>156</v>
      </c>
      <c r="R27" s="29">
        <v>0</v>
      </c>
      <c r="S27" s="29">
        <v>0</v>
      </c>
      <c r="T27" s="24">
        <v>25</v>
      </c>
      <c r="U27" s="24">
        <v>14</v>
      </c>
      <c r="V27" s="24">
        <v>27</v>
      </c>
      <c r="W27" s="24">
        <v>21</v>
      </c>
      <c r="X27" s="24">
        <v>45</v>
      </c>
      <c r="Y27" s="24">
        <v>24</v>
      </c>
      <c r="Z27" s="30">
        <v>0</v>
      </c>
    </row>
    <row r="28" spans="1:26" ht="12" customHeight="1">
      <c r="A28" s="27" t="s">
        <v>29</v>
      </c>
      <c r="B28" s="31" t="s">
        <v>5</v>
      </c>
      <c r="C28" s="24">
        <f t="shared" si="2"/>
        <v>77</v>
      </c>
      <c r="D28" s="24">
        <v>34</v>
      </c>
      <c r="E28" s="24">
        <v>43</v>
      </c>
      <c r="F28" s="28">
        <f t="shared" si="3"/>
        <v>11</v>
      </c>
      <c r="G28" s="24">
        <v>4</v>
      </c>
      <c r="H28" s="29">
        <v>0</v>
      </c>
      <c r="I28" s="24">
        <v>1</v>
      </c>
      <c r="J28" s="25">
        <v>6</v>
      </c>
      <c r="K28" s="26">
        <f t="shared" si="4"/>
        <v>34</v>
      </c>
      <c r="L28" s="29">
        <v>0</v>
      </c>
      <c r="M28" s="24">
        <v>13</v>
      </c>
      <c r="N28" s="24">
        <v>10</v>
      </c>
      <c r="O28" s="24">
        <v>11</v>
      </c>
      <c r="P28" s="29">
        <v>0</v>
      </c>
      <c r="Q28" s="24">
        <f t="shared" si="5"/>
        <v>135</v>
      </c>
      <c r="R28" s="29">
        <v>0</v>
      </c>
      <c r="S28" s="29">
        <v>0</v>
      </c>
      <c r="T28" s="24">
        <v>24</v>
      </c>
      <c r="U28" s="24">
        <v>17</v>
      </c>
      <c r="V28" s="24">
        <v>22</v>
      </c>
      <c r="W28" s="24">
        <v>13</v>
      </c>
      <c r="X28" s="24">
        <v>37</v>
      </c>
      <c r="Y28" s="24">
        <v>22</v>
      </c>
      <c r="Z28" s="30">
        <v>0</v>
      </c>
    </row>
    <row r="29" spans="1:26" ht="9" customHeight="1">
      <c r="A29" s="27" t="s">
        <v>30</v>
      </c>
      <c r="B29" s="23" t="s">
        <v>39</v>
      </c>
      <c r="C29" s="24">
        <f t="shared" si="2"/>
        <v>56</v>
      </c>
      <c r="D29" s="24">
        <v>23</v>
      </c>
      <c r="E29" s="24">
        <v>33</v>
      </c>
      <c r="F29" s="28">
        <f t="shared" si="3"/>
        <v>12</v>
      </c>
      <c r="G29" s="24">
        <v>4</v>
      </c>
      <c r="H29" s="29">
        <v>0</v>
      </c>
      <c r="I29" s="24">
        <v>1</v>
      </c>
      <c r="J29" s="25">
        <v>7</v>
      </c>
      <c r="K29" s="26">
        <f t="shared" si="4"/>
        <v>22</v>
      </c>
      <c r="L29" s="29">
        <v>0</v>
      </c>
      <c r="M29" s="24">
        <v>9</v>
      </c>
      <c r="N29" s="24">
        <v>6</v>
      </c>
      <c r="O29" s="24">
        <v>7</v>
      </c>
      <c r="P29" s="29">
        <v>0</v>
      </c>
      <c r="Q29" s="24">
        <f t="shared" si="5"/>
        <v>84</v>
      </c>
      <c r="R29" s="29">
        <v>0</v>
      </c>
      <c r="S29" s="29">
        <v>0</v>
      </c>
      <c r="T29" s="24">
        <v>16</v>
      </c>
      <c r="U29" s="24">
        <v>7</v>
      </c>
      <c r="V29" s="24">
        <v>15</v>
      </c>
      <c r="W29" s="24">
        <v>7</v>
      </c>
      <c r="X29" s="24">
        <v>26</v>
      </c>
      <c r="Y29" s="24">
        <v>13</v>
      </c>
      <c r="Z29" s="30">
        <v>0</v>
      </c>
    </row>
    <row r="30" spans="1:26" ht="9" customHeight="1">
      <c r="A30" s="27" t="s">
        <v>71</v>
      </c>
      <c r="B30" s="23" t="s">
        <v>39</v>
      </c>
      <c r="C30" s="24">
        <f t="shared" si="2"/>
        <v>84</v>
      </c>
      <c r="D30" s="24">
        <v>35</v>
      </c>
      <c r="E30" s="24">
        <v>49</v>
      </c>
      <c r="F30" s="28">
        <f t="shared" si="3"/>
        <v>9</v>
      </c>
      <c r="G30" s="24">
        <v>4</v>
      </c>
      <c r="H30" s="29">
        <v>0</v>
      </c>
      <c r="I30" s="24">
        <v>1</v>
      </c>
      <c r="J30" s="25">
        <v>4</v>
      </c>
      <c r="K30" s="26">
        <f t="shared" si="4"/>
        <v>34</v>
      </c>
      <c r="L30" s="29">
        <v>0</v>
      </c>
      <c r="M30" s="24">
        <v>12</v>
      </c>
      <c r="N30" s="24">
        <v>9</v>
      </c>
      <c r="O30" s="24">
        <v>13</v>
      </c>
      <c r="P30" s="29">
        <v>0</v>
      </c>
      <c r="Q30" s="24">
        <f t="shared" si="5"/>
        <v>142</v>
      </c>
      <c r="R30" s="29">
        <v>0</v>
      </c>
      <c r="S30" s="29">
        <v>0</v>
      </c>
      <c r="T30" s="24">
        <v>30</v>
      </c>
      <c r="U30" s="24">
        <v>18</v>
      </c>
      <c r="V30" s="24">
        <v>28</v>
      </c>
      <c r="W30" s="24">
        <v>6</v>
      </c>
      <c r="X30" s="24">
        <v>38</v>
      </c>
      <c r="Y30" s="24">
        <v>22</v>
      </c>
      <c r="Z30" s="30">
        <v>0</v>
      </c>
    </row>
    <row r="31" spans="1:26" ht="9" customHeight="1">
      <c r="A31" s="27" t="s">
        <v>31</v>
      </c>
      <c r="B31" s="23" t="s">
        <v>39</v>
      </c>
      <c r="C31" s="24">
        <f t="shared" si="2"/>
        <v>91</v>
      </c>
      <c r="D31" s="24">
        <v>38</v>
      </c>
      <c r="E31" s="24">
        <v>53</v>
      </c>
      <c r="F31" s="28">
        <f t="shared" si="3"/>
        <v>12</v>
      </c>
      <c r="G31" s="24">
        <v>4</v>
      </c>
      <c r="H31" s="29">
        <v>0</v>
      </c>
      <c r="I31" s="24">
        <v>1</v>
      </c>
      <c r="J31" s="25">
        <v>7</v>
      </c>
      <c r="K31" s="26">
        <f t="shared" si="4"/>
        <v>42</v>
      </c>
      <c r="L31" s="29">
        <v>0</v>
      </c>
      <c r="M31" s="24">
        <v>17</v>
      </c>
      <c r="N31" s="24">
        <v>11</v>
      </c>
      <c r="O31" s="24">
        <v>14</v>
      </c>
      <c r="P31" s="29">
        <v>0</v>
      </c>
      <c r="Q31" s="24">
        <f t="shared" si="5"/>
        <v>197</v>
      </c>
      <c r="R31" s="29">
        <v>0</v>
      </c>
      <c r="S31" s="29">
        <v>0</v>
      </c>
      <c r="T31" s="24">
        <v>47</v>
      </c>
      <c r="U31" s="24">
        <v>18</v>
      </c>
      <c r="V31" s="24">
        <v>34</v>
      </c>
      <c r="W31" s="24">
        <v>16</v>
      </c>
      <c r="X31" s="24">
        <v>62</v>
      </c>
      <c r="Y31" s="24">
        <v>20</v>
      </c>
      <c r="Z31" s="30">
        <v>0</v>
      </c>
    </row>
    <row r="32" spans="1:26" ht="9" customHeight="1">
      <c r="A32" s="27" t="s">
        <v>32</v>
      </c>
      <c r="B32" s="23" t="s">
        <v>39</v>
      </c>
      <c r="C32" s="24">
        <f t="shared" si="2"/>
        <v>65</v>
      </c>
      <c r="D32" s="24">
        <v>22</v>
      </c>
      <c r="E32" s="24">
        <v>43</v>
      </c>
      <c r="F32" s="28">
        <f t="shared" si="3"/>
        <v>13</v>
      </c>
      <c r="G32" s="24">
        <v>4</v>
      </c>
      <c r="H32" s="29">
        <v>0</v>
      </c>
      <c r="I32" s="24">
        <v>1</v>
      </c>
      <c r="J32" s="25">
        <v>8</v>
      </c>
      <c r="K32" s="26">
        <f t="shared" si="4"/>
        <v>28</v>
      </c>
      <c r="L32" s="29">
        <v>0</v>
      </c>
      <c r="M32" s="24">
        <v>11</v>
      </c>
      <c r="N32" s="24">
        <v>9</v>
      </c>
      <c r="O32" s="24">
        <v>8</v>
      </c>
      <c r="P32" s="29">
        <v>0</v>
      </c>
      <c r="Q32" s="24">
        <f t="shared" si="5"/>
        <v>128</v>
      </c>
      <c r="R32" s="29">
        <v>0</v>
      </c>
      <c r="S32" s="29">
        <v>0</v>
      </c>
      <c r="T32" s="24">
        <v>33</v>
      </c>
      <c r="U32" s="24">
        <v>10</v>
      </c>
      <c r="V32" s="24">
        <v>21</v>
      </c>
      <c r="W32" s="24">
        <v>16</v>
      </c>
      <c r="X32" s="24">
        <v>35</v>
      </c>
      <c r="Y32" s="24">
        <v>13</v>
      </c>
      <c r="Z32" s="30">
        <v>0</v>
      </c>
    </row>
    <row r="33" spans="1:26" ht="12" customHeight="1">
      <c r="A33" s="27" t="s">
        <v>33</v>
      </c>
      <c r="B33" s="23" t="s">
        <v>39</v>
      </c>
      <c r="C33" s="24">
        <f t="shared" si="2"/>
        <v>98</v>
      </c>
      <c r="D33" s="24">
        <v>42</v>
      </c>
      <c r="E33" s="24">
        <v>56</v>
      </c>
      <c r="F33" s="28">
        <f t="shared" si="3"/>
        <v>13</v>
      </c>
      <c r="G33" s="24">
        <v>4</v>
      </c>
      <c r="H33" s="29">
        <v>0</v>
      </c>
      <c r="I33" s="24">
        <v>1</v>
      </c>
      <c r="J33" s="25">
        <v>8</v>
      </c>
      <c r="K33" s="26">
        <f t="shared" si="4"/>
        <v>46</v>
      </c>
      <c r="L33" s="29">
        <v>0</v>
      </c>
      <c r="M33" s="24">
        <v>15</v>
      </c>
      <c r="N33" s="24">
        <v>13</v>
      </c>
      <c r="O33" s="24">
        <v>18</v>
      </c>
      <c r="P33" s="29">
        <v>0</v>
      </c>
      <c r="Q33" s="24">
        <f t="shared" si="5"/>
        <v>233</v>
      </c>
      <c r="R33" s="29">
        <v>0</v>
      </c>
      <c r="S33" s="29">
        <v>0</v>
      </c>
      <c r="T33" s="24">
        <v>49</v>
      </c>
      <c r="U33" s="24">
        <v>15</v>
      </c>
      <c r="V33" s="24">
        <v>35</v>
      </c>
      <c r="W33" s="24">
        <v>19</v>
      </c>
      <c r="X33" s="24">
        <v>65</v>
      </c>
      <c r="Y33" s="24">
        <v>50</v>
      </c>
      <c r="Z33" s="30">
        <v>0</v>
      </c>
    </row>
    <row r="34" spans="1:26" ht="9" customHeight="1">
      <c r="A34" s="27" t="s">
        <v>34</v>
      </c>
      <c r="B34" s="23" t="s">
        <v>39</v>
      </c>
      <c r="C34" s="24">
        <f t="shared" si="2"/>
        <v>72</v>
      </c>
      <c r="D34" s="24">
        <v>32</v>
      </c>
      <c r="E34" s="24">
        <v>40</v>
      </c>
      <c r="F34" s="28">
        <f t="shared" si="3"/>
        <v>10</v>
      </c>
      <c r="G34" s="24">
        <v>4</v>
      </c>
      <c r="H34" s="29">
        <v>0</v>
      </c>
      <c r="I34" s="29">
        <v>0</v>
      </c>
      <c r="J34" s="25">
        <v>6</v>
      </c>
      <c r="K34" s="26">
        <f t="shared" si="4"/>
        <v>32</v>
      </c>
      <c r="L34" s="29">
        <v>0</v>
      </c>
      <c r="M34" s="24">
        <v>15</v>
      </c>
      <c r="N34" s="24">
        <v>9</v>
      </c>
      <c r="O34" s="24">
        <v>8</v>
      </c>
      <c r="P34" s="29">
        <v>0</v>
      </c>
      <c r="Q34" s="24">
        <f t="shared" si="5"/>
        <v>124</v>
      </c>
      <c r="R34" s="29">
        <v>0</v>
      </c>
      <c r="S34" s="29">
        <v>0</v>
      </c>
      <c r="T34" s="24">
        <v>33</v>
      </c>
      <c r="U34" s="24">
        <v>16</v>
      </c>
      <c r="V34" s="24">
        <v>16</v>
      </c>
      <c r="W34" s="24">
        <v>17</v>
      </c>
      <c r="X34" s="24">
        <v>25</v>
      </c>
      <c r="Y34" s="24">
        <v>17</v>
      </c>
      <c r="Z34" s="30">
        <v>0</v>
      </c>
    </row>
    <row r="35" spans="1:26" ht="9" customHeight="1">
      <c r="A35" s="27" t="s">
        <v>72</v>
      </c>
      <c r="B35" s="23" t="s">
        <v>39</v>
      </c>
      <c r="C35" s="24">
        <f t="shared" si="2"/>
        <v>86</v>
      </c>
      <c r="D35" s="24">
        <v>33</v>
      </c>
      <c r="E35" s="24">
        <v>53</v>
      </c>
      <c r="F35" s="28">
        <f t="shared" si="3"/>
        <v>14</v>
      </c>
      <c r="G35" s="24">
        <v>4</v>
      </c>
      <c r="H35" s="29">
        <v>0</v>
      </c>
      <c r="I35" s="24">
        <v>1</v>
      </c>
      <c r="J35" s="25">
        <v>9</v>
      </c>
      <c r="K35" s="26">
        <f t="shared" si="4"/>
        <v>37</v>
      </c>
      <c r="L35" s="29">
        <v>0</v>
      </c>
      <c r="M35" s="24">
        <v>11</v>
      </c>
      <c r="N35" s="24">
        <v>10</v>
      </c>
      <c r="O35" s="24">
        <v>16</v>
      </c>
      <c r="P35" s="29">
        <v>0</v>
      </c>
      <c r="Q35" s="24">
        <f t="shared" si="5"/>
        <v>202</v>
      </c>
      <c r="R35" s="29">
        <v>0</v>
      </c>
      <c r="S35" s="29">
        <v>0</v>
      </c>
      <c r="T35" s="24">
        <v>28</v>
      </c>
      <c r="U35" s="24">
        <v>15</v>
      </c>
      <c r="V35" s="24">
        <v>34</v>
      </c>
      <c r="W35" s="24">
        <v>13</v>
      </c>
      <c r="X35" s="24">
        <v>74</v>
      </c>
      <c r="Y35" s="24">
        <v>38</v>
      </c>
      <c r="Z35" s="30">
        <v>0</v>
      </c>
    </row>
    <row r="36" spans="1:26" ht="9" customHeight="1">
      <c r="A36" s="27" t="s">
        <v>11</v>
      </c>
      <c r="B36" s="23" t="s">
        <v>39</v>
      </c>
      <c r="C36" s="24">
        <f t="shared" si="2"/>
        <v>51</v>
      </c>
      <c r="D36" s="24">
        <v>26</v>
      </c>
      <c r="E36" s="24">
        <v>25</v>
      </c>
      <c r="F36" s="28">
        <f t="shared" si="3"/>
        <v>10</v>
      </c>
      <c r="G36" s="24">
        <v>3</v>
      </c>
      <c r="H36" s="29">
        <v>0</v>
      </c>
      <c r="I36" s="29">
        <v>0</v>
      </c>
      <c r="J36" s="25">
        <v>7</v>
      </c>
      <c r="K36" s="26">
        <f t="shared" si="4"/>
        <v>15</v>
      </c>
      <c r="L36" s="29">
        <v>0</v>
      </c>
      <c r="M36" s="29">
        <v>0</v>
      </c>
      <c r="N36" s="29">
        <v>0</v>
      </c>
      <c r="O36" s="24">
        <v>15</v>
      </c>
      <c r="P36" s="29">
        <v>0</v>
      </c>
      <c r="Q36" s="24">
        <f t="shared" si="5"/>
        <v>140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4">
        <v>98</v>
      </c>
      <c r="Y36" s="24">
        <v>42</v>
      </c>
      <c r="Z36" s="30">
        <v>0</v>
      </c>
    </row>
    <row r="37" spans="1:26" ht="12" customHeight="1">
      <c r="A37" s="22" t="s">
        <v>73</v>
      </c>
      <c r="B37" s="23"/>
      <c r="C37" s="24">
        <f>SUM(C38:C43)</f>
        <v>258</v>
      </c>
      <c r="D37" s="24">
        <f>SUM(D38:D43)</f>
        <v>114</v>
      </c>
      <c r="E37" s="24">
        <f>SUM(E38:E43)</f>
        <v>144</v>
      </c>
      <c r="F37" s="28">
        <f t="shared" si="3"/>
        <v>38</v>
      </c>
      <c r="G37" s="24">
        <f>SUM(G38:G43)</f>
        <v>12</v>
      </c>
      <c r="H37" s="29">
        <v>0</v>
      </c>
      <c r="I37" s="24">
        <f>SUM(I38:I43)</f>
        <v>5</v>
      </c>
      <c r="J37" s="25">
        <f>SUM(J38:J43)</f>
        <v>21</v>
      </c>
      <c r="K37" s="26">
        <f>SUM(K38:K43)</f>
        <v>116</v>
      </c>
      <c r="L37" s="29">
        <v>0</v>
      </c>
      <c r="M37" s="24">
        <f>SUM(M38:M43)</f>
        <v>43</v>
      </c>
      <c r="N37" s="24">
        <f>SUM(N38:N43)</f>
        <v>22</v>
      </c>
      <c r="O37" s="24">
        <f>SUM(O38:O43)</f>
        <v>51</v>
      </c>
      <c r="P37" s="29">
        <v>0</v>
      </c>
      <c r="Q37" s="24">
        <f>SUM(Q38:Q43)</f>
        <v>595</v>
      </c>
      <c r="R37" s="29">
        <f aca="true" t="shared" si="6" ref="R37:Y37">SUM(R38:R43)</f>
        <v>0</v>
      </c>
      <c r="S37" s="29">
        <f t="shared" si="6"/>
        <v>0</v>
      </c>
      <c r="T37" s="24">
        <f t="shared" si="6"/>
        <v>142</v>
      </c>
      <c r="U37" s="24">
        <f t="shared" si="6"/>
        <v>41</v>
      </c>
      <c r="V37" s="24">
        <f t="shared" si="6"/>
        <v>75</v>
      </c>
      <c r="W37" s="24">
        <f t="shared" si="6"/>
        <v>17</v>
      </c>
      <c r="X37" s="24">
        <f t="shared" si="6"/>
        <v>207</v>
      </c>
      <c r="Y37" s="24">
        <f t="shared" si="6"/>
        <v>113</v>
      </c>
      <c r="Z37" s="30">
        <v>0</v>
      </c>
    </row>
    <row r="38" spans="1:26" ht="12" customHeight="1">
      <c r="A38" s="27" t="s">
        <v>35</v>
      </c>
      <c r="B38" s="23" t="s">
        <v>39</v>
      </c>
      <c r="C38" s="24">
        <f aca="true" t="shared" si="7" ref="C38:C43">D38+E38</f>
        <v>70</v>
      </c>
      <c r="D38" s="24">
        <v>38</v>
      </c>
      <c r="E38" s="24">
        <v>32</v>
      </c>
      <c r="F38" s="28">
        <f t="shared" si="3"/>
        <v>11</v>
      </c>
      <c r="G38" s="24">
        <v>3</v>
      </c>
      <c r="H38" s="29">
        <v>0</v>
      </c>
      <c r="I38" s="24">
        <v>1</v>
      </c>
      <c r="J38" s="25">
        <v>7</v>
      </c>
      <c r="K38" s="26">
        <f aca="true" t="shared" si="8" ref="K38:K43">SUM(L38:P38)</f>
        <v>30</v>
      </c>
      <c r="L38" s="29">
        <v>0</v>
      </c>
      <c r="M38" s="29">
        <v>0</v>
      </c>
      <c r="N38" s="24">
        <v>10</v>
      </c>
      <c r="O38" s="24">
        <v>20</v>
      </c>
      <c r="P38" s="29">
        <v>0</v>
      </c>
      <c r="Q38" s="24">
        <f t="shared" si="5"/>
        <v>182</v>
      </c>
      <c r="R38" s="29">
        <v>0</v>
      </c>
      <c r="S38" s="29">
        <v>0</v>
      </c>
      <c r="T38" s="29">
        <v>0</v>
      </c>
      <c r="U38" s="29">
        <v>0</v>
      </c>
      <c r="V38" s="24">
        <v>38</v>
      </c>
      <c r="W38" s="24">
        <v>11</v>
      </c>
      <c r="X38" s="24">
        <v>86</v>
      </c>
      <c r="Y38" s="24">
        <v>47</v>
      </c>
      <c r="Z38" s="30">
        <v>0</v>
      </c>
    </row>
    <row r="39" spans="1:26" ht="9" customHeight="1">
      <c r="A39" s="27" t="s">
        <v>36</v>
      </c>
      <c r="B39" s="23" t="s">
        <v>39</v>
      </c>
      <c r="C39" s="24">
        <f t="shared" si="7"/>
        <v>31</v>
      </c>
      <c r="D39" s="24">
        <v>9</v>
      </c>
      <c r="E39" s="24">
        <v>22</v>
      </c>
      <c r="F39" s="28">
        <f t="shared" si="3"/>
        <v>7</v>
      </c>
      <c r="G39" s="24">
        <v>1</v>
      </c>
      <c r="H39" s="29">
        <v>0</v>
      </c>
      <c r="I39" s="24">
        <v>1</v>
      </c>
      <c r="J39" s="25">
        <v>5</v>
      </c>
      <c r="K39" s="26">
        <f t="shared" si="8"/>
        <v>16</v>
      </c>
      <c r="L39" s="29">
        <v>0</v>
      </c>
      <c r="M39" s="24">
        <v>16</v>
      </c>
      <c r="N39" s="29">
        <v>0</v>
      </c>
      <c r="O39" s="29">
        <v>0</v>
      </c>
      <c r="P39" s="29">
        <v>0</v>
      </c>
      <c r="Q39" s="24">
        <f t="shared" si="5"/>
        <v>70</v>
      </c>
      <c r="R39" s="29">
        <v>0</v>
      </c>
      <c r="S39" s="29">
        <v>0</v>
      </c>
      <c r="T39" s="24">
        <v>57</v>
      </c>
      <c r="U39" s="24">
        <v>13</v>
      </c>
      <c r="V39" s="29">
        <v>0</v>
      </c>
      <c r="W39" s="29">
        <v>0</v>
      </c>
      <c r="X39" s="29">
        <v>0</v>
      </c>
      <c r="Y39" s="29">
        <v>0</v>
      </c>
      <c r="Z39" s="30">
        <v>0</v>
      </c>
    </row>
    <row r="40" spans="1:26" ht="9" customHeight="1">
      <c r="A40" s="32" t="s">
        <v>74</v>
      </c>
      <c r="B40" s="23" t="s">
        <v>39</v>
      </c>
      <c r="C40" s="24">
        <f t="shared" si="7"/>
        <v>59</v>
      </c>
      <c r="D40" s="24">
        <v>34</v>
      </c>
      <c r="E40" s="24">
        <v>25</v>
      </c>
      <c r="F40" s="28">
        <f>SUM(G40:J40)</f>
        <v>7</v>
      </c>
      <c r="G40" s="24">
        <v>3</v>
      </c>
      <c r="H40" s="29">
        <v>0</v>
      </c>
      <c r="I40" s="24">
        <v>1</v>
      </c>
      <c r="J40" s="25">
        <v>3</v>
      </c>
      <c r="K40" s="26">
        <f t="shared" si="8"/>
        <v>26</v>
      </c>
      <c r="L40" s="29">
        <v>0</v>
      </c>
      <c r="M40" s="29">
        <v>0</v>
      </c>
      <c r="N40" s="24">
        <v>6</v>
      </c>
      <c r="O40" s="24">
        <v>20</v>
      </c>
      <c r="P40" s="29">
        <v>0</v>
      </c>
      <c r="Q40" s="24">
        <f>SUM(R40:Z40)</f>
        <v>149</v>
      </c>
      <c r="R40" s="29">
        <v>0</v>
      </c>
      <c r="S40" s="29">
        <v>0</v>
      </c>
      <c r="T40" s="29">
        <v>0</v>
      </c>
      <c r="U40" s="29">
        <v>0</v>
      </c>
      <c r="V40" s="24">
        <v>24</v>
      </c>
      <c r="W40" s="24">
        <v>5</v>
      </c>
      <c r="X40" s="24">
        <v>84</v>
      </c>
      <c r="Y40" s="24">
        <v>36</v>
      </c>
      <c r="Z40" s="30">
        <v>0</v>
      </c>
    </row>
    <row r="41" spans="1:26" ht="18">
      <c r="A41" s="32" t="s">
        <v>54</v>
      </c>
      <c r="B41" s="23" t="s">
        <v>39</v>
      </c>
      <c r="C41" s="24">
        <f t="shared" si="7"/>
        <v>30</v>
      </c>
      <c r="D41" s="24">
        <v>10</v>
      </c>
      <c r="E41" s="24">
        <v>20</v>
      </c>
      <c r="F41" s="28">
        <f>SUM(G41:J41)</f>
        <v>5</v>
      </c>
      <c r="G41" s="24">
        <v>1</v>
      </c>
      <c r="H41" s="29">
        <v>0</v>
      </c>
      <c r="I41" s="24">
        <v>1</v>
      </c>
      <c r="J41" s="25">
        <v>3</v>
      </c>
      <c r="K41" s="26">
        <f t="shared" si="8"/>
        <v>15</v>
      </c>
      <c r="L41" s="29">
        <v>0</v>
      </c>
      <c r="M41" s="24">
        <v>15</v>
      </c>
      <c r="N41" s="29">
        <v>0</v>
      </c>
      <c r="O41" s="29">
        <v>0</v>
      </c>
      <c r="P41" s="29">
        <v>0</v>
      </c>
      <c r="Q41" s="24">
        <f>SUM(R41:Z41)</f>
        <v>65</v>
      </c>
      <c r="R41" s="29"/>
      <c r="S41" s="29"/>
      <c r="T41" s="24">
        <v>49</v>
      </c>
      <c r="U41" s="24">
        <v>16</v>
      </c>
      <c r="V41" s="29">
        <v>0</v>
      </c>
      <c r="W41" s="29">
        <v>0</v>
      </c>
      <c r="X41" s="29">
        <v>0</v>
      </c>
      <c r="Y41" s="29">
        <v>0</v>
      </c>
      <c r="Z41" s="30"/>
    </row>
    <row r="42" spans="1:26" ht="9" customHeight="1">
      <c r="A42" s="33" t="s">
        <v>47</v>
      </c>
      <c r="B42" s="23" t="s">
        <v>39</v>
      </c>
      <c r="C42" s="24">
        <f t="shared" si="7"/>
        <v>41</v>
      </c>
      <c r="D42" s="24">
        <v>17</v>
      </c>
      <c r="E42" s="24">
        <v>24</v>
      </c>
      <c r="F42" s="28">
        <f t="shared" si="3"/>
        <v>7</v>
      </c>
      <c r="G42" s="24">
        <v>3</v>
      </c>
      <c r="H42" s="29">
        <v>0</v>
      </c>
      <c r="I42" s="24">
        <v>1</v>
      </c>
      <c r="J42" s="25">
        <v>3</v>
      </c>
      <c r="K42" s="26">
        <f t="shared" si="8"/>
        <v>17</v>
      </c>
      <c r="L42" s="29">
        <v>0</v>
      </c>
      <c r="M42" s="29">
        <v>0</v>
      </c>
      <c r="N42" s="24">
        <v>6</v>
      </c>
      <c r="O42" s="24">
        <v>11</v>
      </c>
      <c r="P42" s="29">
        <v>0</v>
      </c>
      <c r="Q42" s="24">
        <f t="shared" si="5"/>
        <v>81</v>
      </c>
      <c r="R42" s="29">
        <v>0</v>
      </c>
      <c r="S42" s="29">
        <v>0</v>
      </c>
      <c r="T42" s="29">
        <v>0</v>
      </c>
      <c r="U42" s="29">
        <v>0</v>
      </c>
      <c r="V42" s="24">
        <v>13</v>
      </c>
      <c r="W42" s="24">
        <v>1</v>
      </c>
      <c r="X42" s="24">
        <v>37</v>
      </c>
      <c r="Y42" s="24">
        <v>30</v>
      </c>
      <c r="Z42" s="30">
        <v>0</v>
      </c>
    </row>
    <row r="43" spans="1:26" s="6" customFormat="1" ht="15.75" customHeight="1">
      <c r="A43" s="34" t="s">
        <v>48</v>
      </c>
      <c r="B43" s="35" t="s">
        <v>39</v>
      </c>
      <c r="C43" s="36">
        <f t="shared" si="7"/>
        <v>27</v>
      </c>
      <c r="D43" s="36">
        <v>6</v>
      </c>
      <c r="E43" s="36">
        <v>21</v>
      </c>
      <c r="F43" s="37">
        <f t="shared" si="3"/>
        <v>1</v>
      </c>
      <c r="G43" s="36">
        <v>1</v>
      </c>
      <c r="H43" s="38">
        <v>0</v>
      </c>
      <c r="I43" s="38">
        <v>0</v>
      </c>
      <c r="J43" s="39">
        <v>0</v>
      </c>
      <c r="K43" s="40">
        <f t="shared" si="8"/>
        <v>12</v>
      </c>
      <c r="L43" s="38">
        <v>0</v>
      </c>
      <c r="M43" s="36">
        <v>12</v>
      </c>
      <c r="N43" s="38">
        <v>0</v>
      </c>
      <c r="O43" s="38">
        <v>0</v>
      </c>
      <c r="P43" s="38">
        <v>0</v>
      </c>
      <c r="Q43" s="36">
        <f t="shared" si="5"/>
        <v>48</v>
      </c>
      <c r="R43" s="38">
        <v>0</v>
      </c>
      <c r="S43" s="38">
        <v>0</v>
      </c>
      <c r="T43" s="36">
        <v>36</v>
      </c>
      <c r="U43" s="36">
        <v>12</v>
      </c>
      <c r="V43" s="38">
        <v>0</v>
      </c>
      <c r="W43" s="38">
        <v>0</v>
      </c>
      <c r="X43" s="38">
        <v>0</v>
      </c>
      <c r="Y43" s="38">
        <v>0</v>
      </c>
      <c r="Z43" s="39">
        <v>0</v>
      </c>
    </row>
    <row r="44" spans="1:11" ht="7.5" customHeight="1">
      <c r="A44" s="4" t="s">
        <v>50</v>
      </c>
      <c r="K44" s="4" t="s">
        <v>49</v>
      </c>
    </row>
    <row r="45" ht="7.5" customHeight="1">
      <c r="A45" s="4" t="s">
        <v>45</v>
      </c>
    </row>
  </sheetData>
  <mergeCells count="28">
    <mergeCell ref="A2:B5"/>
    <mergeCell ref="I4:I5"/>
    <mergeCell ref="C2:E2"/>
    <mergeCell ref="F2:J2"/>
    <mergeCell ref="J3:J5"/>
    <mergeCell ref="C3:C5"/>
    <mergeCell ref="D3:D5"/>
    <mergeCell ref="E3:E5"/>
    <mergeCell ref="F3:F5"/>
    <mergeCell ref="G4:G5"/>
    <mergeCell ref="K2:P2"/>
    <mergeCell ref="K3:K5"/>
    <mergeCell ref="L3:L5"/>
    <mergeCell ref="M3:M5"/>
    <mergeCell ref="N3:N5"/>
    <mergeCell ref="O4:O5"/>
    <mergeCell ref="P4:P5"/>
    <mergeCell ref="O3:P3"/>
    <mergeCell ref="G3:I3"/>
    <mergeCell ref="H4:H5"/>
    <mergeCell ref="Q2:Z2"/>
    <mergeCell ref="X4:Y4"/>
    <mergeCell ref="R3:S4"/>
    <mergeCell ref="T3:U4"/>
    <mergeCell ref="V3:W4"/>
    <mergeCell ref="X3:Z3"/>
    <mergeCell ref="Z4:Z5"/>
    <mergeCell ref="Q3:Q5"/>
  </mergeCells>
  <printOptions horizontalCentered="1"/>
  <pageMargins left="0.2755905511811024" right="0.2755905511811024" top="0.3937007874015748" bottom="0.35433070866141736" header="0.5118110236220472" footer="0.2362204724409449"/>
  <pageSetup firstPageNumber="58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2009-06-08T02:22:34Z</cp:lastPrinted>
  <dcterms:created xsi:type="dcterms:W3CDTF">2007-02-22T08:07:55Z</dcterms:created>
  <dcterms:modified xsi:type="dcterms:W3CDTF">2009-09-16T08:36:16Z</dcterms:modified>
  <cp:category/>
  <cp:version/>
  <cp:contentType/>
  <cp:contentStatus/>
</cp:coreProperties>
</file>