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7845" tabRatio="795" activeTab="0"/>
  </bookViews>
  <sheets>
    <sheet name="50-51" sheetId="1" r:id="rId1"/>
    <sheet name="52-53" sheetId="2" r:id="rId2"/>
    <sheet name="54-55" sheetId="3" r:id="rId3"/>
    <sheet name="56-57" sheetId="4" r:id="rId4"/>
    <sheet name="58-59" sheetId="5" r:id="rId5"/>
  </sheets>
  <definedNames>
    <definedName name="_xlnm.Print_Area" localSheetId="0">'50-51'!$A$1:$V$36</definedName>
    <definedName name="_xlnm.Print_Area" localSheetId="1">'52-53'!$A$1:$V$41</definedName>
    <definedName name="_xlnm.Print_Area" localSheetId="2">'54-55'!$A$1:$V$42</definedName>
    <definedName name="_xlnm.Print_Area" localSheetId="3">'56-57'!$A$1:$V$23</definedName>
    <definedName name="_xlnm.Print_Area" localSheetId="4">'58-59'!$A$1:$V$31</definedName>
  </definedNames>
  <calcPr fullCalcOnLoad="1"/>
</workbook>
</file>

<file path=xl/sharedStrings.xml><?xml version="1.0" encoding="utf-8"?>
<sst xmlns="http://schemas.openxmlformats.org/spreadsheetml/2006/main" count="358" uniqueCount="218">
  <si>
    <t>千葉西</t>
  </si>
  <si>
    <t>犢橋</t>
  </si>
  <si>
    <t>八千代東</t>
  </si>
  <si>
    <t>八千代西</t>
  </si>
  <si>
    <t>津田沼</t>
  </si>
  <si>
    <t>実籾</t>
  </si>
  <si>
    <t>薬園台</t>
  </si>
  <si>
    <t>船橋東</t>
  </si>
  <si>
    <t>船橋芝山</t>
  </si>
  <si>
    <t>船橋二和</t>
  </si>
  <si>
    <t>船橋古和釜</t>
  </si>
  <si>
    <t>船橋法典</t>
  </si>
  <si>
    <t>船橋豊富</t>
  </si>
  <si>
    <t>船橋北</t>
  </si>
  <si>
    <t>市川工業</t>
  </si>
  <si>
    <t>国府台</t>
  </si>
  <si>
    <t>国分</t>
  </si>
  <si>
    <t>行徳</t>
  </si>
  <si>
    <t>市川東</t>
  </si>
  <si>
    <t>市川南</t>
  </si>
  <si>
    <t>浦安南</t>
  </si>
  <si>
    <t>小金</t>
  </si>
  <si>
    <t>松戸国際</t>
  </si>
  <si>
    <t>松戸南</t>
  </si>
  <si>
    <t>松戸六実</t>
  </si>
  <si>
    <t>松戸馬橋</t>
  </si>
  <si>
    <t>柏南</t>
  </si>
  <si>
    <t>柏陵</t>
  </si>
  <si>
    <t>柏中央</t>
  </si>
  <si>
    <t>沼南</t>
  </si>
  <si>
    <t>沼南高柳</t>
  </si>
  <si>
    <t>流山南</t>
  </si>
  <si>
    <t>流山北</t>
  </si>
  <si>
    <t>野田中央</t>
  </si>
  <si>
    <t>清水</t>
  </si>
  <si>
    <t>関宿</t>
  </si>
  <si>
    <t>白井</t>
  </si>
  <si>
    <t>成田西陵</t>
  </si>
  <si>
    <t>成田国際</t>
  </si>
  <si>
    <t>成田北</t>
  </si>
  <si>
    <t>下総</t>
  </si>
  <si>
    <t>富里</t>
  </si>
  <si>
    <t>佐倉東</t>
  </si>
  <si>
    <t>佐倉西</t>
  </si>
  <si>
    <t>佐倉南</t>
  </si>
  <si>
    <t>八街</t>
  </si>
  <si>
    <t>四街道北</t>
  </si>
  <si>
    <t>佐原</t>
  </si>
  <si>
    <t>佐原白楊</t>
  </si>
  <si>
    <t>小見川</t>
  </si>
  <si>
    <t>多古</t>
  </si>
  <si>
    <t>銚子</t>
  </si>
  <si>
    <t>銚子商業</t>
  </si>
  <si>
    <t>旭農業</t>
  </si>
  <si>
    <t>東総工業</t>
  </si>
  <si>
    <t>匝瑳</t>
  </si>
  <si>
    <t>松尾</t>
  </si>
  <si>
    <t>成東</t>
  </si>
  <si>
    <t>東金</t>
  </si>
  <si>
    <t>東金商業</t>
  </si>
  <si>
    <t>九十九里</t>
  </si>
  <si>
    <t>長生</t>
  </si>
  <si>
    <t>茂原樟陽</t>
  </si>
  <si>
    <t>一宮商業</t>
  </si>
  <si>
    <t>大多喜</t>
  </si>
  <si>
    <t>大原</t>
  </si>
  <si>
    <t>長狭</t>
  </si>
  <si>
    <t>安房拓心</t>
  </si>
  <si>
    <t>千葉</t>
  </si>
  <si>
    <t>船橋</t>
  </si>
  <si>
    <t>松戸</t>
  </si>
  <si>
    <t>柏</t>
  </si>
  <si>
    <t>市原</t>
  </si>
  <si>
    <t>八千代</t>
  </si>
  <si>
    <t>佐倉</t>
  </si>
  <si>
    <t>習志野</t>
  </si>
  <si>
    <t>浦安</t>
  </si>
  <si>
    <t>流山</t>
  </si>
  <si>
    <t>我孫子</t>
  </si>
  <si>
    <t>木更津</t>
  </si>
  <si>
    <t>茂原</t>
  </si>
  <si>
    <t>君津</t>
  </si>
  <si>
    <t>四街道</t>
  </si>
  <si>
    <t>○</t>
  </si>
  <si>
    <t>柏の葉</t>
  </si>
  <si>
    <t>鎌ヶ谷</t>
  </si>
  <si>
    <t>鎌ヶ谷西</t>
  </si>
  <si>
    <t>芸術</t>
  </si>
  <si>
    <t>国際</t>
  </si>
  <si>
    <t>福祉</t>
  </si>
  <si>
    <t>総合</t>
  </si>
  <si>
    <t>（県立）</t>
  </si>
  <si>
    <t>総数</t>
  </si>
  <si>
    <t>君津青葉</t>
  </si>
  <si>
    <t>京葉</t>
  </si>
  <si>
    <t>市原緑</t>
  </si>
  <si>
    <t>姉崎</t>
  </si>
  <si>
    <t>市原八幡</t>
  </si>
  <si>
    <t>千葉女子</t>
  </si>
  <si>
    <t>千葉東</t>
  </si>
  <si>
    <t>千葉商業</t>
  </si>
  <si>
    <t>京葉工業</t>
  </si>
  <si>
    <t>千葉工業</t>
  </si>
  <si>
    <t>千葉南</t>
  </si>
  <si>
    <t>検見川</t>
  </si>
  <si>
    <t>千葉北</t>
  </si>
  <si>
    <t>若松</t>
  </si>
  <si>
    <t>千城台</t>
  </si>
  <si>
    <t>生浜</t>
  </si>
  <si>
    <t>磯辺</t>
  </si>
  <si>
    <t>泉</t>
  </si>
  <si>
    <t>幕張総合</t>
  </si>
  <si>
    <t>柏井</t>
  </si>
  <si>
    <t>土気</t>
  </si>
  <si>
    <t>理数</t>
  </si>
  <si>
    <t>体育</t>
  </si>
  <si>
    <t>生徒数</t>
  </si>
  <si>
    <t>君津商業</t>
  </si>
  <si>
    <t>木更津東</t>
  </si>
  <si>
    <t>学校名</t>
  </si>
  <si>
    <t>　(1)全日制</t>
  </si>
  <si>
    <t>（市立）</t>
  </si>
  <si>
    <t>稲毛</t>
  </si>
  <si>
    <t>生浜</t>
  </si>
  <si>
    <t>警備員等の数が入り、再任用職員（フルタイム勤務者）を含む。</t>
  </si>
  <si>
    <t>流山おおたかの森</t>
  </si>
  <si>
    <t>国際</t>
  </si>
  <si>
    <t>大網</t>
  </si>
  <si>
    <t>館山総合</t>
  </si>
  <si>
    <t>情報</t>
  </si>
  <si>
    <t>本務教員数</t>
  </si>
  <si>
    <t>印旛明誠</t>
  </si>
  <si>
    <t>兼務教員数</t>
  </si>
  <si>
    <t>　２．兼務教員数には、非常勤講師・再任用職員（短時間勤務者）を含む。</t>
  </si>
  <si>
    <t>学校名</t>
  </si>
  <si>
    <t>８　高等学校別教職員数・生徒数</t>
  </si>
  <si>
    <t>船橋啓明</t>
  </si>
  <si>
    <t>市川昴</t>
  </si>
  <si>
    <t>松戸向陽</t>
  </si>
  <si>
    <t>我孫子東</t>
  </si>
  <si>
    <t>袖ヶ浦</t>
  </si>
  <si>
    <t xml:space="preserve">理数 </t>
  </si>
  <si>
    <t>(○定時制併置校)</t>
  </si>
  <si>
    <t>計</t>
  </si>
  <si>
    <t>男</t>
  </si>
  <si>
    <t>女</t>
  </si>
  <si>
    <t>事務</t>
  </si>
  <si>
    <t>技術</t>
  </si>
  <si>
    <t>その
他</t>
  </si>
  <si>
    <t>工 業</t>
  </si>
  <si>
    <t>商 業</t>
  </si>
  <si>
    <t>水産</t>
  </si>
  <si>
    <t xml:space="preserve"> その他</t>
  </si>
  <si>
    <t>理数</t>
  </si>
  <si>
    <t>東葛飾</t>
  </si>
  <si>
    <t>天羽</t>
  </si>
  <si>
    <t>本務教員数</t>
  </si>
  <si>
    <t>職員数</t>
  </si>
  <si>
    <t>学科別生徒数（再掲）</t>
  </si>
  <si>
    <t>(○定時制併置校)</t>
  </si>
  <si>
    <t>計</t>
  </si>
  <si>
    <t>男</t>
  </si>
  <si>
    <t>女</t>
  </si>
  <si>
    <t>事務</t>
  </si>
  <si>
    <t>技術</t>
  </si>
  <si>
    <t>実習
助手</t>
  </si>
  <si>
    <t>その
他</t>
  </si>
  <si>
    <t>普 通</t>
  </si>
  <si>
    <t>農 業</t>
  </si>
  <si>
    <t>工 業</t>
  </si>
  <si>
    <t>商 業</t>
  </si>
  <si>
    <t>水産</t>
  </si>
  <si>
    <t>家庭</t>
  </si>
  <si>
    <t xml:space="preserve"> その他</t>
  </si>
  <si>
    <t>職員数</t>
  </si>
  <si>
    <t>学科別生徒数（再掲）</t>
  </si>
  <si>
    <t>男</t>
  </si>
  <si>
    <t>女</t>
  </si>
  <si>
    <t>実習
助手</t>
  </si>
  <si>
    <t>計</t>
  </si>
  <si>
    <t>普 通</t>
  </si>
  <si>
    <t>農 業</t>
  </si>
  <si>
    <t>家庭</t>
  </si>
  <si>
    <t>職員数</t>
  </si>
  <si>
    <t>学科別生徒数（再掲）</t>
  </si>
  <si>
    <t>(○定時制併置校)</t>
  </si>
  <si>
    <t>計</t>
  </si>
  <si>
    <t>男</t>
  </si>
  <si>
    <t>女</t>
  </si>
  <si>
    <t>事務</t>
  </si>
  <si>
    <t>技術</t>
  </si>
  <si>
    <t>実習
助手</t>
  </si>
  <si>
    <t>その
他</t>
  </si>
  <si>
    <t>普 通</t>
  </si>
  <si>
    <t>農 業</t>
  </si>
  <si>
    <t>工 業</t>
  </si>
  <si>
    <t>商 業</t>
  </si>
  <si>
    <t>水産</t>
  </si>
  <si>
    <t>家庭</t>
  </si>
  <si>
    <t xml:space="preserve"> その他</t>
  </si>
  <si>
    <t>安房</t>
  </si>
  <si>
    <t>学校名</t>
  </si>
  <si>
    <t>本務教員数</t>
  </si>
  <si>
    <t>　３．職員数のうち、「技術」欄には海技師、栄養士数が、「その他」欄には、用務員、</t>
  </si>
  <si>
    <t>調理員、船舶員、警備員等の数が入り、再任用職員（フルタイム勤務者）を含む。</t>
  </si>
  <si>
    <t>　（2）定時制</t>
  </si>
  <si>
    <t>　３．職員数のうち、「技術」欄には栄養士数が、「その他」欄には、用務員、調理員、</t>
  </si>
  <si>
    <t>　（3）通信制</t>
  </si>
  <si>
    <t>千葉大宮</t>
  </si>
  <si>
    <t>計</t>
  </si>
  <si>
    <t>総合</t>
  </si>
  <si>
    <t>学科別生徒数（再掲）</t>
  </si>
  <si>
    <t>理数</t>
  </si>
  <si>
    <t>注１．本務教員数とは、校長、副校長、教頭、主幹教諭、教諭、養護教諭、</t>
  </si>
  <si>
    <t>常勤講師（臨時的任用講師）の数が入り、再任用職員（フルタイム勤務者）を含む。</t>
  </si>
  <si>
    <t>注１．本務教員数とは、校長、副校長、教頭、主幹教諭、教諭、養護教諭、</t>
  </si>
  <si>
    <t>(R3.5.1現在 教育政策課調)</t>
  </si>
  <si>
    <t>看護･看護専攻･総合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</si>
</sst>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#,##0;0;&quot;－&quot;"/>
    <numFmt numFmtId="227" formatCode="#,##0.00;[Red]#,##0.00"/>
    <numFmt numFmtId="228" formatCode="[&lt;=99999999]####\-####;\(00\)\ ####\-####"/>
    <numFmt numFmtId="229" formatCode="#,##0;\-#,##0;&quot;-&quot;"/>
    <numFmt numFmtId="230" formatCode="_ &quot;SFr.&quot;* #,##0.00_ ;_ &quot;SFr.&quot;* \-#,##0.00_ ;_ &quot;SFr.&quot;* &quot;-&quot;??_ ;_ @_ "/>
    <numFmt numFmtId="231" formatCode="[$-411]g/&quot;標&quot;&quot;準&quot;"/>
    <numFmt numFmtId="232" formatCode="&quot;｣&quot;#,##0;[Red]\-&quot;｣&quot;#,##0"/>
    <numFmt numFmtId="233" formatCode="#,##0;&quot;△ &quot;#,##0"/>
    <numFmt numFmtId="234" formatCode="0\(\1\)"/>
    <numFmt numFmtId="235" formatCode="&quot;¥&quot;#,##0_);[Red]\(&quot;¥&quot;#,##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12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7.5"/>
      <name val="ＭＳ ゴシック"/>
      <family val="3"/>
    </font>
    <font>
      <sz val="7"/>
      <name val="ＭＳ 明朝"/>
      <family val="1"/>
    </font>
    <font>
      <b/>
      <sz val="10"/>
      <name val="MS UI Gothic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7.3"/>
      <name val="ＭＳ 明朝"/>
      <family val="1"/>
    </font>
    <font>
      <sz val="6"/>
      <name val="ＭＳ Ｐ明朝"/>
      <family val="1"/>
    </font>
    <font>
      <sz val="4"/>
      <name val="ＭＳ 明朝"/>
      <family val="1"/>
    </font>
    <font>
      <sz val="11"/>
      <color theme="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229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31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0" fontId="10" fillId="0" borderId="0">
      <alignment horizontal="left"/>
      <protection/>
    </xf>
    <xf numFmtId="38" fontId="11" fillId="16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17" borderId="3" applyNumberFormat="0" applyBorder="0" applyAlignment="0" applyProtection="0"/>
    <xf numFmtId="230" fontId="13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8" fillId="0" borderId="0">
      <alignment vertical="center"/>
      <protection/>
    </xf>
    <xf numFmtId="0" fontId="24" fillId="0" borderId="0" applyNumberFormat="0" applyFill="0" applyBorder="0" applyAlignment="0" applyProtection="0"/>
    <xf numFmtId="0" fontId="25" fillId="22" borderId="4" applyNumberFormat="0" applyAlignment="0" applyProtection="0"/>
    <xf numFmtId="0" fontId="26" fillId="23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17" borderId="5" applyNumberFormat="0" applyFont="0" applyAlignment="0" applyProtection="0"/>
    <xf numFmtId="0" fontId="27" fillId="0" borderId="6" applyNumberFormat="0" applyFill="0" applyAlignment="0" applyProtection="0"/>
    <xf numFmtId="0" fontId="28" fillId="3" borderId="0" applyNumberFormat="0" applyBorder="0" applyAlignment="0" applyProtection="0"/>
    <xf numFmtId="0" fontId="29" fillId="16" borderId="7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16" borderId="12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7" applyNumberFormat="0" applyAlignment="0" applyProtection="0"/>
    <xf numFmtId="0" fontId="42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" fillId="0" borderId="0" applyNumberFormat="0" applyFill="0" applyBorder="0" applyAlignment="0" applyProtection="0"/>
    <xf numFmtId="0" fontId="37" fillId="4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19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19" fillId="0" borderId="0" xfId="0" applyFont="1" applyFill="1" applyAlignment="1">
      <alignment horizontal="right" vertical="top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21" fillId="0" borderId="0" xfId="0" applyFont="1" applyFill="1" applyAlignment="1">
      <alignment vertical="top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4" fillId="0" borderId="16" xfId="0" applyFont="1" applyFill="1" applyBorder="1" applyAlignment="1">
      <alignment horizontal="distributed"/>
    </xf>
    <xf numFmtId="0" fontId="4" fillId="0" borderId="14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8" xfId="0" applyFont="1" applyFill="1" applyBorder="1" applyAlignment="1">
      <alignment horizontal="distributed"/>
    </xf>
    <xf numFmtId="0" fontId="4" fillId="0" borderId="19" xfId="0" applyFont="1" applyFill="1" applyBorder="1" applyAlignment="1">
      <alignment/>
    </xf>
    <xf numFmtId="0" fontId="38" fillId="0" borderId="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 shrinkToFit="1"/>
    </xf>
    <xf numFmtId="0" fontId="20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 wrapText="1"/>
    </xf>
    <xf numFmtId="0" fontId="4" fillId="0" borderId="2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center" vertical="center"/>
    </xf>
    <xf numFmtId="228" fontId="4" fillId="0" borderId="23" xfId="0" applyNumberFormat="1" applyFont="1" applyFill="1" applyBorder="1" applyAlignment="1">
      <alignment/>
    </xf>
    <xf numFmtId="228" fontId="4" fillId="0" borderId="24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228" fontId="4" fillId="0" borderId="23" xfId="81" applyNumberFormat="1" applyFont="1" applyFill="1" applyBorder="1" applyAlignment="1">
      <alignment/>
      <protection/>
    </xf>
    <xf numFmtId="3" fontId="4" fillId="0" borderId="22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vertical="center"/>
    </xf>
    <xf numFmtId="228" fontId="4" fillId="0" borderId="13" xfId="81" applyNumberFormat="1" applyFont="1" applyFill="1" applyBorder="1">
      <alignment vertical="center"/>
      <protection/>
    </xf>
    <xf numFmtId="228" fontId="4" fillId="0" borderId="27" xfId="81" applyNumberFormat="1" applyFont="1" applyFill="1" applyBorder="1">
      <alignment vertical="center"/>
      <protection/>
    </xf>
    <xf numFmtId="3" fontId="4" fillId="0" borderId="14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228" fontId="4" fillId="0" borderId="22" xfId="0" applyNumberFormat="1" applyFont="1" applyFill="1" applyBorder="1" applyAlignment="1">
      <alignment/>
    </xf>
    <xf numFmtId="228" fontId="4" fillId="0" borderId="23" xfId="0" applyNumberFormat="1" applyFont="1" applyFill="1" applyBorder="1" applyAlignment="1">
      <alignment vertical="center"/>
    </xf>
    <xf numFmtId="3" fontId="39" fillId="0" borderId="13" xfId="0" applyNumberFormat="1" applyFont="1" applyFill="1" applyBorder="1" applyAlignment="1">
      <alignment/>
    </xf>
    <xf numFmtId="3" fontId="39" fillId="0" borderId="17" xfId="0" applyNumberFormat="1" applyFont="1" applyFill="1" applyBorder="1" applyAlignment="1">
      <alignment/>
    </xf>
    <xf numFmtId="3" fontId="39" fillId="0" borderId="14" xfId="0" applyNumberFormat="1" applyFont="1" applyFill="1" applyBorder="1" applyAlignment="1">
      <alignment/>
    </xf>
    <xf numFmtId="3" fontId="39" fillId="0" borderId="13" xfId="0" applyNumberFormat="1" applyFont="1" applyFill="1" applyBorder="1" applyAlignment="1">
      <alignment shrinkToFit="1"/>
    </xf>
    <xf numFmtId="3" fontId="39" fillId="0" borderId="23" xfId="0" applyNumberFormat="1" applyFont="1" applyFill="1" applyBorder="1" applyAlignment="1">
      <alignment/>
    </xf>
    <xf numFmtId="3" fontId="39" fillId="0" borderId="25" xfId="0" applyNumberFormat="1" applyFont="1" applyFill="1" applyBorder="1" applyAlignment="1">
      <alignment/>
    </xf>
    <xf numFmtId="3" fontId="39" fillId="0" borderId="15" xfId="0" applyNumberFormat="1" applyFont="1" applyFill="1" applyBorder="1" applyAlignment="1">
      <alignment/>
    </xf>
    <xf numFmtId="235" fontId="4" fillId="0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 vertical="top"/>
    </xf>
    <xf numFmtId="0" fontId="4" fillId="24" borderId="0" xfId="0" applyFont="1" applyFill="1" applyBorder="1" applyAlignment="1">
      <alignment vertical="center"/>
    </xf>
    <xf numFmtId="0" fontId="38" fillId="24" borderId="0" xfId="0" applyFont="1" applyFill="1" applyAlignment="1">
      <alignment horizontal="right"/>
    </xf>
    <xf numFmtId="3" fontId="39" fillId="24" borderId="17" xfId="0" applyNumberFormat="1" applyFont="1" applyFill="1" applyBorder="1" applyAlignment="1">
      <alignment/>
    </xf>
    <xf numFmtId="3" fontId="4" fillId="24" borderId="16" xfId="0" applyNumberFormat="1" applyFont="1" applyFill="1" applyBorder="1" applyAlignment="1">
      <alignment/>
    </xf>
    <xf numFmtId="3" fontId="39" fillId="24" borderId="26" xfId="0" applyNumberFormat="1" applyFont="1" applyFill="1" applyBorder="1" applyAlignment="1">
      <alignment/>
    </xf>
    <xf numFmtId="0" fontId="0" fillId="24" borderId="28" xfId="0" applyFont="1" applyFill="1" applyBorder="1" applyAlignment="1">
      <alignment horizontal="left"/>
    </xf>
    <xf numFmtId="228" fontId="4" fillId="24" borderId="25" xfId="0" applyNumberFormat="1" applyFont="1" applyFill="1" applyBorder="1" applyAlignment="1">
      <alignment/>
    </xf>
    <xf numFmtId="0" fontId="38" fillId="24" borderId="0" xfId="0" applyFont="1" applyFill="1" applyBorder="1" applyAlignment="1">
      <alignment/>
    </xf>
    <xf numFmtId="228" fontId="4" fillId="24" borderId="29" xfId="0" applyNumberFormat="1" applyFont="1" applyFill="1" applyBorder="1" applyAlignment="1">
      <alignment/>
    </xf>
    <xf numFmtId="0" fontId="38" fillId="24" borderId="18" xfId="0" applyFont="1" applyFill="1" applyBorder="1" applyAlignment="1">
      <alignment/>
    </xf>
    <xf numFmtId="3" fontId="4" fillId="24" borderId="0" xfId="0" applyNumberFormat="1" applyFont="1" applyFill="1" applyBorder="1" applyAlignment="1">
      <alignment vertical="center"/>
    </xf>
    <xf numFmtId="228" fontId="4" fillId="24" borderId="26" xfId="0" applyNumberFormat="1" applyFont="1" applyFill="1" applyBorder="1" applyAlignment="1">
      <alignment/>
    </xf>
    <xf numFmtId="3" fontId="4" fillId="24" borderId="25" xfId="0" applyNumberFormat="1" applyFont="1" applyFill="1" applyBorder="1" applyAlignment="1">
      <alignment/>
    </xf>
    <xf numFmtId="0" fontId="38" fillId="24" borderId="0" xfId="0" applyFont="1" applyFill="1" applyBorder="1" applyAlignment="1">
      <alignment vertical="center"/>
    </xf>
    <xf numFmtId="228" fontId="4" fillId="24" borderId="25" xfId="81" applyNumberFormat="1" applyFont="1" applyFill="1" applyBorder="1" applyAlignment="1">
      <alignment/>
      <protection/>
    </xf>
    <xf numFmtId="0" fontId="0" fillId="24" borderId="0" xfId="0" applyFont="1" applyFill="1" applyBorder="1" applyAlignment="1">
      <alignment horizontal="left"/>
    </xf>
    <xf numFmtId="0" fontId="4" fillId="24" borderId="20" xfId="0" applyFont="1" applyFill="1" applyBorder="1" applyAlignment="1">
      <alignment vertical="center"/>
    </xf>
    <xf numFmtId="3" fontId="4" fillId="24" borderId="0" xfId="0" applyNumberFormat="1" applyFont="1" applyFill="1" applyBorder="1" applyAlignment="1">
      <alignment vertical="center" shrinkToFit="1"/>
    </xf>
    <xf numFmtId="228" fontId="4" fillId="24" borderId="17" xfId="81" applyNumberFormat="1" applyFont="1" applyFill="1" applyBorder="1">
      <alignment vertical="center"/>
      <protection/>
    </xf>
    <xf numFmtId="3" fontId="4" fillId="24" borderId="16" xfId="0" applyNumberFormat="1" applyFont="1" applyFill="1" applyBorder="1" applyAlignment="1">
      <alignment vertical="center"/>
    </xf>
    <xf numFmtId="0" fontId="4" fillId="24" borderId="0" xfId="0" applyFont="1" applyFill="1" applyBorder="1" applyAlignment="1">
      <alignment/>
    </xf>
    <xf numFmtId="228" fontId="4" fillId="24" borderId="25" xfId="81" applyNumberFormat="1" applyFont="1" applyFill="1" applyBorder="1">
      <alignment vertical="center"/>
      <protection/>
    </xf>
    <xf numFmtId="228" fontId="4" fillId="0" borderId="25" xfId="0" applyNumberFormat="1" applyFont="1" applyFill="1" applyBorder="1" applyAlignment="1">
      <alignment/>
    </xf>
    <xf numFmtId="228" fontId="4" fillId="24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228" fontId="4" fillId="0" borderId="31" xfId="81" applyNumberFormat="1" applyFont="1" applyFill="1" applyBorder="1">
      <alignment vertical="center"/>
      <protection/>
    </xf>
    <xf numFmtId="3" fontId="39" fillId="0" borderId="14" xfId="0" applyNumberFormat="1" applyFont="1" applyFill="1" applyBorder="1" applyAlignment="1">
      <alignment horizontal="distributed"/>
    </xf>
    <xf numFmtId="3" fontId="4" fillId="0" borderId="27" xfId="0" applyNumberFormat="1" applyFont="1" applyFill="1" applyBorder="1" applyAlignment="1">
      <alignment vertical="center"/>
    </xf>
    <xf numFmtId="0" fontId="40" fillId="24" borderId="18" xfId="0" applyNumberFormat="1" applyFont="1" applyFill="1" applyBorder="1" applyAlignment="1">
      <alignment/>
    </xf>
    <xf numFmtId="0" fontId="41" fillId="24" borderId="0" xfId="0" applyFont="1" applyFill="1" applyBorder="1" applyAlignment="1">
      <alignment vertical="center" wrapText="1"/>
    </xf>
    <xf numFmtId="0" fontId="4" fillId="0" borderId="22" xfId="80" applyFont="1" applyBorder="1" applyAlignment="1">
      <alignment/>
      <protection/>
    </xf>
    <xf numFmtId="0" fontId="4" fillId="0" borderId="22" xfId="80" applyFont="1" applyFill="1" applyBorder="1" applyAlignment="1">
      <alignment/>
      <protection/>
    </xf>
    <xf numFmtId="0" fontId="4" fillId="0" borderId="26" xfId="80" applyFont="1" applyFill="1" applyBorder="1" applyAlignment="1">
      <alignment/>
      <protection/>
    </xf>
    <xf numFmtId="3" fontId="4" fillId="0" borderId="30" xfId="0" applyNumberFormat="1" applyFont="1" applyFill="1" applyBorder="1" applyAlignment="1">
      <alignment/>
    </xf>
    <xf numFmtId="0" fontId="4" fillId="0" borderId="23" xfId="80" applyFont="1" applyBorder="1" applyAlignment="1">
      <alignment/>
      <protection/>
    </xf>
    <xf numFmtId="0" fontId="4" fillId="0" borderId="23" xfId="80" applyFont="1" applyFill="1" applyBorder="1" applyAlignment="1">
      <alignment/>
      <protection/>
    </xf>
    <xf numFmtId="0" fontId="4" fillId="0" borderId="25" xfId="80" applyFont="1" applyFill="1" applyBorder="1" applyAlignment="1">
      <alignment/>
      <protection/>
    </xf>
    <xf numFmtId="228" fontId="4" fillId="0" borderId="15" xfId="0" applyNumberFormat="1" applyFont="1" applyFill="1" applyBorder="1" applyAlignment="1">
      <alignment/>
    </xf>
    <xf numFmtId="0" fontId="4" fillId="24" borderId="25" xfId="0" applyFont="1" applyFill="1" applyBorder="1" applyAlignment="1">
      <alignment/>
    </xf>
    <xf numFmtId="0" fontId="4" fillId="24" borderId="25" xfId="0" applyNumberFormat="1" applyFont="1" applyFill="1" applyBorder="1" applyAlignment="1">
      <alignment/>
    </xf>
    <xf numFmtId="0" fontId="4" fillId="24" borderId="25" xfId="82" applyFont="1" applyFill="1" applyBorder="1" applyAlignment="1">
      <alignment/>
      <protection/>
    </xf>
    <xf numFmtId="180" fontId="4" fillId="0" borderId="23" xfId="0" applyNumberFormat="1" applyFont="1" applyFill="1" applyBorder="1" applyAlignment="1">
      <alignment/>
    </xf>
    <xf numFmtId="0" fontId="4" fillId="0" borderId="24" xfId="80" applyFont="1" applyBorder="1" applyAlignment="1">
      <alignment/>
      <protection/>
    </xf>
    <xf numFmtId="0" fontId="4" fillId="0" borderId="24" xfId="80" applyFont="1" applyFill="1" applyBorder="1" applyAlignment="1">
      <alignment/>
      <protection/>
    </xf>
    <xf numFmtId="0" fontId="4" fillId="0" borderId="29" xfId="80" applyFont="1" applyFill="1" applyBorder="1" applyAlignment="1">
      <alignment/>
      <protection/>
    </xf>
    <xf numFmtId="3" fontId="4" fillId="0" borderId="19" xfId="0" applyNumberFormat="1" applyFont="1" applyFill="1" applyBorder="1" applyAlignment="1">
      <alignment/>
    </xf>
    <xf numFmtId="228" fontId="4" fillId="0" borderId="19" xfId="0" applyNumberFormat="1" applyFont="1" applyFill="1" applyBorder="1" applyAlignment="1">
      <alignment/>
    </xf>
    <xf numFmtId="180" fontId="4" fillId="0" borderId="24" xfId="0" applyNumberFormat="1" applyFont="1" applyFill="1" applyBorder="1" applyAlignment="1">
      <alignment/>
    </xf>
    <xf numFmtId="3" fontId="4" fillId="0" borderId="15" xfId="81" applyNumberFormat="1" applyFont="1" applyFill="1" applyBorder="1" applyAlignment="1">
      <alignment/>
      <protection/>
    </xf>
    <xf numFmtId="0" fontId="4" fillId="0" borderId="15" xfId="80" applyFont="1" applyBorder="1" applyAlignment="1">
      <alignment/>
      <protection/>
    </xf>
    <xf numFmtId="0" fontId="4" fillId="0" borderId="23" xfId="80" applyFont="1" applyBorder="1" applyAlignment="1">
      <alignment horizontal="right" vertical="center"/>
      <protection/>
    </xf>
    <xf numFmtId="38" fontId="4" fillId="0" borderId="23" xfId="68" applyFont="1" applyBorder="1" applyAlignment="1">
      <alignment/>
    </xf>
    <xf numFmtId="38" fontId="4" fillId="24" borderId="25" xfId="68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19" xfId="80" applyFont="1" applyBorder="1" applyAlignment="1">
      <alignment/>
      <protection/>
    </xf>
    <xf numFmtId="228" fontId="4" fillId="0" borderId="29" xfId="0" applyNumberFormat="1" applyFont="1" applyFill="1" applyBorder="1" applyAlignment="1">
      <alignment/>
    </xf>
    <xf numFmtId="228" fontId="4" fillId="0" borderId="26" xfId="0" applyNumberFormat="1" applyFont="1" applyFill="1" applyBorder="1" applyAlignment="1">
      <alignment/>
    </xf>
    <xf numFmtId="0" fontId="4" fillId="24" borderId="26" xfId="0" applyNumberFormat="1" applyFont="1" applyFill="1" applyBorder="1" applyAlignment="1">
      <alignment/>
    </xf>
    <xf numFmtId="0" fontId="4" fillId="0" borderId="23" xfId="80" applyFont="1" applyBorder="1" applyAlignment="1">
      <alignment horizontal="right"/>
      <protection/>
    </xf>
    <xf numFmtId="180" fontId="4" fillId="24" borderId="18" xfId="0" applyNumberFormat="1" applyFont="1" applyFill="1" applyBorder="1" applyAlignment="1">
      <alignment/>
    </xf>
    <xf numFmtId="228" fontId="4" fillId="0" borderId="15" xfId="81" applyNumberFormat="1" applyFont="1" applyFill="1" applyBorder="1">
      <alignment vertical="center"/>
      <protection/>
    </xf>
    <xf numFmtId="228" fontId="4" fillId="0" borderId="23" xfId="81" applyNumberFormat="1" applyFont="1" applyFill="1" applyBorder="1">
      <alignment vertical="center"/>
      <protection/>
    </xf>
    <xf numFmtId="3" fontId="4" fillId="0" borderId="23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/>
    </xf>
    <xf numFmtId="228" fontId="4" fillId="0" borderId="15" xfId="81" applyNumberFormat="1" applyFont="1" applyFill="1" applyBorder="1" applyAlignment="1">
      <alignment/>
      <protection/>
    </xf>
    <xf numFmtId="0" fontId="38" fillId="0" borderId="20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7" xfId="81" applyFont="1" applyFill="1" applyBorder="1">
      <alignment vertical="center"/>
      <protection/>
    </xf>
    <xf numFmtId="3" fontId="4" fillId="0" borderId="32" xfId="0" applyNumberFormat="1" applyFont="1" applyFill="1" applyBorder="1" applyAlignment="1">
      <alignment vertical="center"/>
    </xf>
    <xf numFmtId="0" fontId="4" fillId="0" borderId="27" xfId="82" applyFont="1" applyFill="1" applyBorder="1">
      <alignment vertical="center"/>
      <protection/>
    </xf>
    <xf numFmtId="3" fontId="4" fillId="0" borderId="21" xfId="82" applyNumberFormat="1" applyFont="1" applyFill="1" applyBorder="1">
      <alignment vertical="center"/>
      <protection/>
    </xf>
    <xf numFmtId="0" fontId="4" fillId="0" borderId="3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distributed" vertical="center" indent="1"/>
    </xf>
    <xf numFmtId="0" fontId="4" fillId="0" borderId="33" xfId="0" applyFont="1" applyFill="1" applyBorder="1" applyAlignment="1">
      <alignment horizontal="distributed" vertical="center" indent="1"/>
    </xf>
    <xf numFmtId="0" fontId="20" fillId="0" borderId="14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vertical="center" wrapText="1"/>
    </xf>
    <xf numFmtId="0" fontId="4" fillId="24" borderId="13" xfId="0" applyFont="1" applyFill="1" applyBorder="1" applyAlignment="1">
      <alignment vertical="center"/>
    </xf>
    <xf numFmtId="0" fontId="4" fillId="24" borderId="17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distributed" vertical="center" indent="1"/>
    </xf>
    <xf numFmtId="0" fontId="0" fillId="0" borderId="33" xfId="0" applyFont="1" applyFill="1" applyBorder="1" applyAlignment="1">
      <alignment horizontal="distributed" vertical="center" indent="1"/>
    </xf>
    <xf numFmtId="0" fontId="0" fillId="0" borderId="35" xfId="0" applyFont="1" applyFill="1" applyBorder="1" applyAlignment="1">
      <alignment horizontal="distributed" vertical="center" indent="1"/>
    </xf>
    <xf numFmtId="0" fontId="4" fillId="0" borderId="22" xfId="0" applyFont="1" applyFill="1" applyBorder="1" applyAlignment="1">
      <alignment horizontal="center" vertical="center"/>
    </xf>
    <xf numFmtId="228" fontId="4" fillId="24" borderId="31" xfId="81" applyNumberFormat="1" applyFont="1" applyFill="1" applyBorder="1" applyAlignment="1">
      <alignment horizontal="center" vertical="center"/>
      <protection/>
    </xf>
    <xf numFmtId="0" fontId="0" fillId="24" borderId="21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vertical="center"/>
    </xf>
    <xf numFmtId="0" fontId="4" fillId="24" borderId="26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vertical="center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_高校勤務年数別職員数" xfId="81"/>
    <cellStyle name="標準_高校生徒数" xfId="82"/>
    <cellStyle name="Followed Hyperlink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W38"/>
  <sheetViews>
    <sheetView tabSelected="1" zoomScale="140" zoomScaleNormal="140" workbookViewId="0" topLeftCell="A1">
      <selection activeCell="V21" sqref="V21"/>
    </sheetView>
  </sheetViews>
  <sheetFormatPr defaultColWidth="9.00390625" defaultRowHeight="13.5"/>
  <cols>
    <col min="1" max="1" width="8.75390625" style="9" customWidth="1"/>
    <col min="2" max="2" width="2.375" style="9" customWidth="1"/>
    <col min="3" max="3" width="4.625" style="9" customWidth="1"/>
    <col min="4" max="5" width="4.25390625" style="9" customWidth="1"/>
    <col min="6" max="6" width="3.375" style="9" customWidth="1"/>
    <col min="7" max="7" width="4.625" style="9" customWidth="1"/>
    <col min="8" max="11" width="3.375" style="9" customWidth="1"/>
    <col min="12" max="12" width="5.375" style="9" customWidth="1"/>
    <col min="13" max="14" width="4.875" style="9" customWidth="1"/>
    <col min="15" max="15" width="4.75390625" style="9" customWidth="1"/>
    <col min="16" max="18" width="4.00390625" style="9" customWidth="1"/>
    <col min="19" max="19" width="3.00390625" style="9" customWidth="1"/>
    <col min="20" max="20" width="4.25390625" style="9" customWidth="1"/>
    <col min="21" max="21" width="4.00390625" style="54" customWidth="1"/>
    <col min="22" max="22" width="5.875" style="54" customWidth="1"/>
    <col min="23" max="16384" width="9.00390625" style="9" customWidth="1"/>
  </cols>
  <sheetData>
    <row r="1" spans="1:22" s="2" customFormat="1" ht="15.75" customHeight="1">
      <c r="A1" s="10" t="s">
        <v>135</v>
      </c>
      <c r="B1" s="11"/>
      <c r="C1" s="11"/>
      <c r="D1" s="11"/>
      <c r="E1" s="11"/>
      <c r="U1" s="53"/>
      <c r="V1" s="53"/>
    </row>
    <row r="2" spans="1:22" ht="11.25" customHeight="1">
      <c r="A2" s="12" t="s">
        <v>120</v>
      </c>
      <c r="B2" s="12"/>
      <c r="C2" s="12"/>
      <c r="D2" s="12"/>
      <c r="E2" s="12"/>
      <c r="H2" s="13"/>
      <c r="V2" s="55" t="s">
        <v>216</v>
      </c>
    </row>
    <row r="3" spans="1:22" ht="10.5" customHeight="1">
      <c r="A3" s="132" t="s">
        <v>119</v>
      </c>
      <c r="B3" s="133"/>
      <c r="C3" s="133" t="s">
        <v>156</v>
      </c>
      <c r="D3" s="133"/>
      <c r="E3" s="133"/>
      <c r="F3" s="130" t="s">
        <v>132</v>
      </c>
      <c r="G3" s="133" t="s">
        <v>157</v>
      </c>
      <c r="H3" s="133"/>
      <c r="I3" s="133"/>
      <c r="J3" s="133"/>
      <c r="K3" s="138"/>
      <c r="L3" s="132" t="s">
        <v>116</v>
      </c>
      <c r="M3" s="133"/>
      <c r="N3" s="133"/>
      <c r="O3" s="133" t="s">
        <v>158</v>
      </c>
      <c r="P3" s="139"/>
      <c r="Q3" s="139"/>
      <c r="R3" s="139"/>
      <c r="S3" s="139"/>
      <c r="T3" s="139"/>
      <c r="U3" s="139"/>
      <c r="V3" s="140"/>
    </row>
    <row r="4" spans="1:22" ht="21">
      <c r="A4" s="134" t="s">
        <v>159</v>
      </c>
      <c r="B4" s="135"/>
      <c r="C4" s="4" t="s">
        <v>160</v>
      </c>
      <c r="D4" s="4" t="s">
        <v>161</v>
      </c>
      <c r="E4" s="4" t="s">
        <v>162</v>
      </c>
      <c r="F4" s="131"/>
      <c r="G4" s="4" t="s">
        <v>160</v>
      </c>
      <c r="H4" s="4" t="s">
        <v>163</v>
      </c>
      <c r="I4" s="4" t="s">
        <v>164</v>
      </c>
      <c r="J4" s="5" t="s">
        <v>165</v>
      </c>
      <c r="K4" s="16" t="s">
        <v>166</v>
      </c>
      <c r="L4" s="6" t="s">
        <v>160</v>
      </c>
      <c r="M4" s="4" t="s">
        <v>161</v>
      </c>
      <c r="N4" s="4" t="s">
        <v>162</v>
      </c>
      <c r="O4" s="4" t="s">
        <v>167</v>
      </c>
      <c r="P4" s="4" t="s">
        <v>168</v>
      </c>
      <c r="Q4" s="4" t="s">
        <v>169</v>
      </c>
      <c r="R4" s="4" t="s">
        <v>170</v>
      </c>
      <c r="S4" s="4" t="s">
        <v>171</v>
      </c>
      <c r="T4" s="4" t="s">
        <v>172</v>
      </c>
      <c r="U4" s="136" t="s">
        <v>173</v>
      </c>
      <c r="V4" s="137"/>
    </row>
    <row r="5" spans="1:23" ht="18.75" customHeight="1">
      <c r="A5" s="14" t="s">
        <v>92</v>
      </c>
      <c r="B5" s="15"/>
      <c r="C5" s="45">
        <f>C6+'56-57'!C13</f>
        <v>6587</v>
      </c>
      <c r="D5" s="45">
        <f>D6+'56-57'!D13</f>
        <v>4385</v>
      </c>
      <c r="E5" s="45">
        <f>E6+'56-57'!E13</f>
        <v>2202</v>
      </c>
      <c r="F5" s="45">
        <f>F6+'56-57'!F13</f>
        <v>869</v>
      </c>
      <c r="G5" s="45">
        <f>G6+'56-57'!G13</f>
        <v>988</v>
      </c>
      <c r="H5" s="45">
        <f>H6+'56-57'!H13</f>
        <v>565</v>
      </c>
      <c r="I5" s="45">
        <f>I6+'56-57'!I13</f>
        <v>9</v>
      </c>
      <c r="J5" s="45">
        <f>J6+'56-57'!J13</f>
        <v>330</v>
      </c>
      <c r="K5" s="46">
        <f>K6+'56-57'!K13</f>
        <v>84</v>
      </c>
      <c r="L5" s="47">
        <f>L6+'56-57'!L13</f>
        <v>91831</v>
      </c>
      <c r="M5" s="84">
        <f>M6+'56-57'!M13</f>
        <v>45575</v>
      </c>
      <c r="N5" s="45">
        <f>N6+'56-57'!N13</f>
        <v>46256</v>
      </c>
      <c r="O5" s="48">
        <f>O6+'56-57'!O13</f>
        <v>73357</v>
      </c>
      <c r="P5" s="45">
        <f>P6+'56-57'!P13</f>
        <v>2504</v>
      </c>
      <c r="Q5" s="45">
        <f>Q6+'56-57'!Q13</f>
        <v>3218</v>
      </c>
      <c r="R5" s="45">
        <f>R6+'56-57'!R13</f>
        <v>4002</v>
      </c>
      <c r="S5" s="45">
        <f>S6+'56-57'!S13</f>
        <v>166</v>
      </c>
      <c r="T5" s="45">
        <f>T6+'56-57'!T13</f>
        <v>661</v>
      </c>
      <c r="U5" s="56">
        <f>U6+'56-57'!U13</f>
        <v>7923</v>
      </c>
      <c r="V5" s="57"/>
      <c r="W5" s="25"/>
    </row>
    <row r="6" spans="1:23" s="18" customFormat="1" ht="18.75" customHeight="1">
      <c r="A6" s="7" t="s">
        <v>91</v>
      </c>
      <c r="B6" s="8"/>
      <c r="C6" s="49">
        <f>SUM(C7:C36,'52-53'!C3:C41,'54-55'!C3:C42,'56-57'!C3:C12)</f>
        <v>6095</v>
      </c>
      <c r="D6" s="49">
        <f>SUM(D7:D36,'52-53'!D3:D41,'54-55'!D3:D42,'56-57'!D3:D12)</f>
        <v>4061</v>
      </c>
      <c r="E6" s="49">
        <f>SUM(E7:E36,'52-53'!E3:E41,'54-55'!E3:E42,'56-57'!E3:E12)</f>
        <v>2034</v>
      </c>
      <c r="F6" s="49">
        <f>SUM(F7:F36,'52-53'!F3:F41,'54-55'!F3:F42,'56-57'!F3:F12)</f>
        <v>783</v>
      </c>
      <c r="G6" s="49">
        <f>SUM(G7:G36,'52-53'!G3:G41,'54-55'!G3:G42,'56-57'!G3:G12)</f>
        <v>934</v>
      </c>
      <c r="H6" s="49">
        <f>SUM(H7:H36,'52-53'!H3:H41,'54-55'!H3:H42,'56-57'!H3:H12)</f>
        <v>530</v>
      </c>
      <c r="I6" s="49">
        <f>SUM(I7:I36,'52-53'!I3:I41,'54-55'!I3:I42,'56-57'!I3:I12)</f>
        <v>9</v>
      </c>
      <c r="J6" s="49">
        <f>SUM(J7:J36,'52-53'!J3:J41,'54-55'!J3:J42,'56-57'!J3:J12)</f>
        <v>322</v>
      </c>
      <c r="K6" s="50">
        <f>SUM(K7:K36,'52-53'!K3:K41,'54-55'!K3:K42,'56-57'!K3:K12)</f>
        <v>73</v>
      </c>
      <c r="L6" s="51">
        <f>SUM(L7:L36,'52-53'!L3:L41,'54-55'!L3:L42,'56-57'!L3:L12)</f>
        <v>85029</v>
      </c>
      <c r="M6" s="49">
        <f>SUM(M7:M36,'52-53'!M3:M41,'54-55'!M3:M42,'56-57'!M3:M12)</f>
        <v>42161</v>
      </c>
      <c r="N6" s="49">
        <f>SUM(N7:N36,'52-53'!N3:N41,'54-55'!N3:N42,'56-57'!N3:N12)</f>
        <v>42868</v>
      </c>
      <c r="O6" s="49">
        <f>SUM(O7:O36,'52-53'!O3:O41,'54-55'!O3:O42,'56-57'!O3:O12)</f>
        <v>67831</v>
      </c>
      <c r="P6" s="49">
        <f>SUM(P7:P36,'52-53'!P3:P41,'54-55'!P3:P42,'56-57'!P3:P12)</f>
        <v>2504</v>
      </c>
      <c r="Q6" s="49">
        <f>SUM(Q7:Q36,'52-53'!Q3:Q41,'54-55'!Q3:Q42,'56-57'!Q3:Q12)</f>
        <v>3218</v>
      </c>
      <c r="R6" s="49">
        <f>SUM(R7:R36,'52-53'!R3:R41,'54-55'!R3:R42,'56-57'!R3:R12)</f>
        <v>3523</v>
      </c>
      <c r="S6" s="49">
        <f>SUM(S7:S36,'52-53'!S3:S41,'54-55'!S3:S42,'56-57'!S3:S12)</f>
        <v>166</v>
      </c>
      <c r="T6" s="49">
        <f>SUM(T7:T36,'52-53'!T3:T41,'54-55'!T3:T42,'56-57'!T3:T12)</f>
        <v>661</v>
      </c>
      <c r="U6" s="58">
        <f>SUM(U7:U36,'52-53'!U3:U41,'54-55'!U3:U42,'56-57'!U3:U12)</f>
        <v>7126</v>
      </c>
      <c r="V6" s="59"/>
      <c r="W6" s="52"/>
    </row>
    <row r="7" spans="1:23" ht="15.75" customHeight="1">
      <c r="A7" s="7" t="s">
        <v>68</v>
      </c>
      <c r="B7" s="8"/>
      <c r="C7" s="107">
        <v>58</v>
      </c>
      <c r="D7" s="92">
        <v>43</v>
      </c>
      <c r="E7" s="92">
        <v>15</v>
      </c>
      <c r="F7" s="92">
        <v>21</v>
      </c>
      <c r="G7" s="93">
        <v>8</v>
      </c>
      <c r="H7" s="93">
        <v>5</v>
      </c>
      <c r="I7" s="31">
        <v>0</v>
      </c>
      <c r="J7" s="93">
        <v>2</v>
      </c>
      <c r="K7" s="94">
        <v>1</v>
      </c>
      <c r="L7" s="17">
        <v>951</v>
      </c>
      <c r="M7" s="92">
        <v>566</v>
      </c>
      <c r="N7" s="92">
        <v>385</v>
      </c>
      <c r="O7" s="17">
        <v>951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60">
        <v>0</v>
      </c>
      <c r="V7" s="61"/>
      <c r="W7" s="25"/>
    </row>
    <row r="8" spans="1:23" ht="10.5" customHeight="1">
      <c r="A8" s="7" t="s">
        <v>98</v>
      </c>
      <c r="B8" s="8"/>
      <c r="C8" s="107">
        <v>58</v>
      </c>
      <c r="D8" s="92">
        <v>34</v>
      </c>
      <c r="E8" s="92">
        <v>24</v>
      </c>
      <c r="F8" s="92">
        <v>7</v>
      </c>
      <c r="G8" s="93">
        <v>8</v>
      </c>
      <c r="H8" s="93">
        <v>5</v>
      </c>
      <c r="I8" s="31">
        <v>0</v>
      </c>
      <c r="J8" s="93">
        <v>2</v>
      </c>
      <c r="K8" s="94">
        <v>1</v>
      </c>
      <c r="L8" s="17">
        <v>901</v>
      </c>
      <c r="M8" s="31">
        <v>0</v>
      </c>
      <c r="N8" s="92">
        <v>901</v>
      </c>
      <c r="O8" s="17">
        <v>784</v>
      </c>
      <c r="P8" s="31">
        <v>0</v>
      </c>
      <c r="Q8" s="31">
        <v>0</v>
      </c>
      <c r="R8" s="31">
        <v>0</v>
      </c>
      <c r="S8" s="76">
        <v>0</v>
      </c>
      <c r="T8" s="108">
        <v>117</v>
      </c>
      <c r="U8" s="77">
        <v>0</v>
      </c>
      <c r="V8" s="61"/>
      <c r="W8" s="25"/>
    </row>
    <row r="9" spans="1:23" ht="10.5" customHeight="1">
      <c r="A9" s="7" t="s">
        <v>99</v>
      </c>
      <c r="B9" s="8"/>
      <c r="C9" s="107">
        <v>69</v>
      </c>
      <c r="D9" s="92">
        <v>44</v>
      </c>
      <c r="E9" s="92">
        <v>25</v>
      </c>
      <c r="F9" s="92">
        <v>3</v>
      </c>
      <c r="G9" s="93">
        <v>7</v>
      </c>
      <c r="H9" s="93">
        <v>5</v>
      </c>
      <c r="I9" s="31">
        <v>0</v>
      </c>
      <c r="J9" s="93">
        <v>1</v>
      </c>
      <c r="K9" s="94">
        <v>1</v>
      </c>
      <c r="L9" s="17">
        <v>961</v>
      </c>
      <c r="M9" s="92">
        <v>453</v>
      </c>
      <c r="N9" s="92">
        <v>508</v>
      </c>
      <c r="O9" s="17">
        <v>961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60">
        <v>0</v>
      </c>
      <c r="V9" s="61"/>
      <c r="W9" s="25"/>
    </row>
    <row r="10" spans="1:23" ht="10.5" customHeight="1">
      <c r="A10" s="7" t="s">
        <v>100</v>
      </c>
      <c r="B10" s="8" t="s">
        <v>83</v>
      </c>
      <c r="C10" s="107">
        <v>64</v>
      </c>
      <c r="D10" s="92">
        <v>45</v>
      </c>
      <c r="E10" s="92">
        <v>19</v>
      </c>
      <c r="F10" s="92">
        <v>9</v>
      </c>
      <c r="G10" s="93">
        <v>11</v>
      </c>
      <c r="H10" s="93">
        <v>5</v>
      </c>
      <c r="I10" s="31">
        <v>0</v>
      </c>
      <c r="J10" s="93">
        <v>5</v>
      </c>
      <c r="K10" s="94">
        <v>1</v>
      </c>
      <c r="L10" s="17">
        <v>952</v>
      </c>
      <c r="M10" s="92">
        <v>488</v>
      </c>
      <c r="N10" s="92">
        <v>464</v>
      </c>
      <c r="O10" s="95">
        <v>0</v>
      </c>
      <c r="P10" s="31">
        <v>0</v>
      </c>
      <c r="Q10" s="31">
        <v>0</v>
      </c>
      <c r="R10" s="33">
        <v>952</v>
      </c>
      <c r="S10" s="31">
        <v>0</v>
      </c>
      <c r="T10" s="31">
        <v>0</v>
      </c>
      <c r="U10" s="60">
        <v>0</v>
      </c>
      <c r="V10" s="61"/>
      <c r="W10" s="25"/>
    </row>
    <row r="11" spans="1:23" ht="10.5" customHeight="1">
      <c r="A11" s="7" t="s">
        <v>101</v>
      </c>
      <c r="B11" s="8"/>
      <c r="C11" s="107">
        <v>49</v>
      </c>
      <c r="D11" s="92">
        <v>41</v>
      </c>
      <c r="E11" s="92">
        <v>8</v>
      </c>
      <c r="F11" s="92">
        <v>8</v>
      </c>
      <c r="G11" s="93">
        <v>19</v>
      </c>
      <c r="H11" s="93">
        <v>6</v>
      </c>
      <c r="I11" s="31">
        <v>0</v>
      </c>
      <c r="J11" s="93">
        <v>12</v>
      </c>
      <c r="K11" s="94">
        <v>1</v>
      </c>
      <c r="L11" s="17">
        <v>651</v>
      </c>
      <c r="M11" s="92">
        <v>608</v>
      </c>
      <c r="N11" s="92">
        <v>43</v>
      </c>
      <c r="O11" s="95">
        <v>0</v>
      </c>
      <c r="P11" s="31">
        <v>0</v>
      </c>
      <c r="Q11" s="33">
        <v>651</v>
      </c>
      <c r="R11" s="31">
        <v>0</v>
      </c>
      <c r="S11" s="31">
        <v>0</v>
      </c>
      <c r="T11" s="31">
        <v>0</v>
      </c>
      <c r="U11" s="60">
        <v>0</v>
      </c>
      <c r="V11" s="61"/>
      <c r="W11" s="25"/>
    </row>
    <row r="12" spans="1:23" ht="15.75" customHeight="1">
      <c r="A12" s="7" t="s">
        <v>102</v>
      </c>
      <c r="B12" s="8" t="s">
        <v>83</v>
      </c>
      <c r="C12" s="107">
        <v>60</v>
      </c>
      <c r="D12" s="92">
        <v>48</v>
      </c>
      <c r="E12" s="92">
        <v>12</v>
      </c>
      <c r="F12" s="92">
        <v>8</v>
      </c>
      <c r="G12" s="93">
        <v>18</v>
      </c>
      <c r="H12" s="93">
        <v>5</v>
      </c>
      <c r="I12" s="31">
        <v>0</v>
      </c>
      <c r="J12" s="93">
        <v>12</v>
      </c>
      <c r="K12" s="94">
        <v>1</v>
      </c>
      <c r="L12" s="17">
        <v>748</v>
      </c>
      <c r="M12" s="92">
        <v>707</v>
      </c>
      <c r="N12" s="92">
        <v>41</v>
      </c>
      <c r="O12" s="95">
        <v>0</v>
      </c>
      <c r="P12" s="31">
        <v>0</v>
      </c>
      <c r="Q12" s="33">
        <v>748</v>
      </c>
      <c r="R12" s="31">
        <v>0</v>
      </c>
      <c r="S12" s="31">
        <v>0</v>
      </c>
      <c r="T12" s="31">
        <v>0</v>
      </c>
      <c r="U12" s="60">
        <v>0</v>
      </c>
      <c r="V12" s="61"/>
      <c r="W12" s="25"/>
    </row>
    <row r="13" spans="1:23" ht="10.5" customHeight="1">
      <c r="A13" s="7" t="s">
        <v>103</v>
      </c>
      <c r="B13" s="8"/>
      <c r="C13" s="107">
        <v>60</v>
      </c>
      <c r="D13" s="92">
        <v>44</v>
      </c>
      <c r="E13" s="92">
        <v>16</v>
      </c>
      <c r="F13" s="92">
        <v>6</v>
      </c>
      <c r="G13" s="93">
        <v>8</v>
      </c>
      <c r="H13" s="93">
        <v>6</v>
      </c>
      <c r="I13" s="31">
        <v>0</v>
      </c>
      <c r="J13" s="93">
        <v>1</v>
      </c>
      <c r="K13" s="94">
        <v>1</v>
      </c>
      <c r="L13" s="17">
        <v>952</v>
      </c>
      <c r="M13" s="92">
        <v>540</v>
      </c>
      <c r="N13" s="92">
        <v>412</v>
      </c>
      <c r="O13" s="17">
        <v>952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60">
        <v>0</v>
      </c>
      <c r="V13" s="61"/>
      <c r="W13" s="25"/>
    </row>
    <row r="14" spans="1:23" ht="10.5" customHeight="1">
      <c r="A14" s="7" t="s">
        <v>104</v>
      </c>
      <c r="B14" s="8"/>
      <c r="C14" s="107">
        <v>58</v>
      </c>
      <c r="D14" s="92">
        <v>40</v>
      </c>
      <c r="E14" s="92">
        <v>18</v>
      </c>
      <c r="F14" s="92">
        <v>7</v>
      </c>
      <c r="G14" s="93">
        <v>6</v>
      </c>
      <c r="H14" s="93">
        <v>5</v>
      </c>
      <c r="I14" s="31">
        <v>0</v>
      </c>
      <c r="J14" s="93">
        <v>1</v>
      </c>
      <c r="K14" s="76">
        <v>0</v>
      </c>
      <c r="L14" s="17">
        <v>958</v>
      </c>
      <c r="M14" s="92">
        <v>584</v>
      </c>
      <c r="N14" s="92">
        <v>374</v>
      </c>
      <c r="O14" s="17">
        <v>958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60">
        <v>0</v>
      </c>
      <c r="V14" s="61"/>
      <c r="W14" s="25"/>
    </row>
    <row r="15" spans="1:23" ht="10.5" customHeight="1">
      <c r="A15" s="7" t="s">
        <v>105</v>
      </c>
      <c r="B15" s="8"/>
      <c r="C15" s="107">
        <v>52</v>
      </c>
      <c r="D15" s="92">
        <v>37</v>
      </c>
      <c r="E15" s="92">
        <v>15</v>
      </c>
      <c r="F15" s="92">
        <v>5</v>
      </c>
      <c r="G15" s="93">
        <v>5</v>
      </c>
      <c r="H15" s="93">
        <v>4</v>
      </c>
      <c r="I15" s="31">
        <v>0</v>
      </c>
      <c r="J15" s="93">
        <v>1</v>
      </c>
      <c r="K15" s="76">
        <v>0</v>
      </c>
      <c r="L15" s="17">
        <v>914</v>
      </c>
      <c r="M15" s="92">
        <v>513</v>
      </c>
      <c r="N15" s="92">
        <v>401</v>
      </c>
      <c r="O15" s="17">
        <v>914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60">
        <v>0</v>
      </c>
      <c r="V15" s="61"/>
      <c r="W15" s="25"/>
    </row>
    <row r="16" spans="1:23" ht="10.5" customHeight="1">
      <c r="A16" s="7" t="s">
        <v>106</v>
      </c>
      <c r="B16" s="17"/>
      <c r="C16" s="107">
        <v>54</v>
      </c>
      <c r="D16" s="92">
        <v>36</v>
      </c>
      <c r="E16" s="92">
        <v>18</v>
      </c>
      <c r="F16" s="92">
        <v>6</v>
      </c>
      <c r="G16" s="93">
        <v>6</v>
      </c>
      <c r="H16" s="93">
        <v>5</v>
      </c>
      <c r="I16" s="31">
        <v>0</v>
      </c>
      <c r="J16" s="93">
        <v>1</v>
      </c>
      <c r="K16" s="76">
        <v>0</v>
      </c>
      <c r="L16" s="17">
        <v>948</v>
      </c>
      <c r="M16" s="92">
        <v>394</v>
      </c>
      <c r="N16" s="92">
        <v>554</v>
      </c>
      <c r="O16" s="17">
        <v>948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60">
        <v>0</v>
      </c>
      <c r="V16" s="61"/>
      <c r="W16" s="25"/>
    </row>
    <row r="17" spans="1:23" ht="15.75" customHeight="1">
      <c r="A17" s="7" t="s">
        <v>107</v>
      </c>
      <c r="B17" s="8"/>
      <c r="C17" s="107">
        <v>55</v>
      </c>
      <c r="D17" s="92">
        <v>41</v>
      </c>
      <c r="E17" s="92">
        <v>14</v>
      </c>
      <c r="F17" s="92">
        <v>4</v>
      </c>
      <c r="G17" s="93">
        <v>7</v>
      </c>
      <c r="H17" s="93">
        <v>5</v>
      </c>
      <c r="I17" s="31">
        <v>0</v>
      </c>
      <c r="J17" s="93">
        <v>1</v>
      </c>
      <c r="K17" s="94">
        <v>1</v>
      </c>
      <c r="L17" s="17">
        <v>923</v>
      </c>
      <c r="M17" s="92">
        <v>417</v>
      </c>
      <c r="N17" s="92">
        <v>506</v>
      </c>
      <c r="O17" s="17">
        <v>923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60">
        <v>0</v>
      </c>
      <c r="V17" s="61"/>
      <c r="W17" s="25"/>
    </row>
    <row r="18" spans="1:23" ht="10.5" customHeight="1">
      <c r="A18" s="7" t="s">
        <v>108</v>
      </c>
      <c r="B18" s="8" t="s">
        <v>83</v>
      </c>
      <c r="C18" s="107">
        <v>21</v>
      </c>
      <c r="D18" s="92">
        <v>12</v>
      </c>
      <c r="E18" s="92">
        <v>9</v>
      </c>
      <c r="F18" s="92">
        <v>3</v>
      </c>
      <c r="G18" s="93">
        <v>3</v>
      </c>
      <c r="H18" s="93">
        <v>2</v>
      </c>
      <c r="I18" s="31">
        <v>0</v>
      </c>
      <c r="J18" s="93">
        <v>1</v>
      </c>
      <c r="K18" s="76">
        <v>0</v>
      </c>
      <c r="L18" s="17">
        <v>231</v>
      </c>
      <c r="M18" s="92">
        <v>102</v>
      </c>
      <c r="N18" s="92">
        <v>129</v>
      </c>
      <c r="O18" s="17">
        <v>231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60">
        <v>0</v>
      </c>
      <c r="V18" s="61"/>
      <c r="W18" s="25"/>
    </row>
    <row r="19" spans="1:23" ht="10.5" customHeight="1">
      <c r="A19" s="7" t="s">
        <v>109</v>
      </c>
      <c r="B19" s="8"/>
      <c r="C19" s="107">
        <v>53</v>
      </c>
      <c r="D19" s="92">
        <v>35</v>
      </c>
      <c r="E19" s="92">
        <v>18</v>
      </c>
      <c r="F19" s="92">
        <v>3</v>
      </c>
      <c r="G19" s="93">
        <v>8</v>
      </c>
      <c r="H19" s="93">
        <v>6</v>
      </c>
      <c r="I19" s="31">
        <v>0</v>
      </c>
      <c r="J19" s="93">
        <v>1</v>
      </c>
      <c r="K19" s="94">
        <v>1</v>
      </c>
      <c r="L19" s="17">
        <v>914</v>
      </c>
      <c r="M19" s="92">
        <v>461</v>
      </c>
      <c r="N19" s="92">
        <v>453</v>
      </c>
      <c r="O19" s="17">
        <v>914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60">
        <v>0</v>
      </c>
      <c r="V19" s="61"/>
      <c r="W19" s="25"/>
    </row>
    <row r="20" spans="1:23" ht="10.5" customHeight="1">
      <c r="A20" s="7" t="s">
        <v>110</v>
      </c>
      <c r="B20" s="8"/>
      <c r="C20" s="107">
        <v>38</v>
      </c>
      <c r="D20" s="92">
        <v>27</v>
      </c>
      <c r="E20" s="92">
        <v>11</v>
      </c>
      <c r="F20" s="92">
        <v>5</v>
      </c>
      <c r="G20" s="93">
        <v>4</v>
      </c>
      <c r="H20" s="93">
        <v>3</v>
      </c>
      <c r="I20" s="31">
        <v>0</v>
      </c>
      <c r="J20" s="93">
        <v>1</v>
      </c>
      <c r="K20" s="76">
        <v>0</v>
      </c>
      <c r="L20" s="17">
        <v>468</v>
      </c>
      <c r="M20" s="92">
        <v>250</v>
      </c>
      <c r="N20" s="92">
        <v>218</v>
      </c>
      <c r="O20" s="17">
        <v>468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60">
        <v>0</v>
      </c>
      <c r="V20" s="61"/>
      <c r="W20" s="25"/>
    </row>
    <row r="21" spans="1:23" ht="10.5" customHeight="1">
      <c r="A21" s="7" t="s">
        <v>111</v>
      </c>
      <c r="B21" s="8"/>
      <c r="C21" s="107">
        <v>161</v>
      </c>
      <c r="D21" s="92">
        <v>97</v>
      </c>
      <c r="E21" s="92">
        <v>64</v>
      </c>
      <c r="F21" s="92">
        <v>62</v>
      </c>
      <c r="G21" s="93">
        <v>14</v>
      </c>
      <c r="H21" s="93">
        <v>9</v>
      </c>
      <c r="I21" s="31">
        <v>0</v>
      </c>
      <c r="J21" s="93">
        <v>4</v>
      </c>
      <c r="K21" s="94">
        <v>1</v>
      </c>
      <c r="L21" s="17">
        <v>2225</v>
      </c>
      <c r="M21" s="92">
        <v>872</v>
      </c>
      <c r="N21" s="109">
        <v>1353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110">
        <v>2225</v>
      </c>
      <c r="V21" s="87" t="s">
        <v>217</v>
      </c>
      <c r="W21" s="25"/>
    </row>
    <row r="22" spans="1:23" ht="15.75" customHeight="1">
      <c r="A22" s="7" t="s">
        <v>112</v>
      </c>
      <c r="B22" s="8"/>
      <c r="C22" s="107">
        <v>53</v>
      </c>
      <c r="D22" s="92">
        <v>34</v>
      </c>
      <c r="E22" s="92">
        <v>19</v>
      </c>
      <c r="F22" s="92">
        <v>4</v>
      </c>
      <c r="G22" s="93">
        <v>6</v>
      </c>
      <c r="H22" s="93">
        <v>4</v>
      </c>
      <c r="I22" s="31">
        <v>0</v>
      </c>
      <c r="J22" s="93">
        <v>1</v>
      </c>
      <c r="K22" s="94">
        <v>1</v>
      </c>
      <c r="L22" s="17">
        <v>780</v>
      </c>
      <c r="M22" s="92">
        <v>434</v>
      </c>
      <c r="N22" s="92">
        <v>346</v>
      </c>
      <c r="O22" s="17">
        <v>780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60">
        <v>0</v>
      </c>
      <c r="V22" s="61"/>
      <c r="W22" s="25"/>
    </row>
    <row r="23" spans="1:23" ht="10.5" customHeight="1">
      <c r="A23" s="7" t="s">
        <v>113</v>
      </c>
      <c r="B23" s="8"/>
      <c r="C23" s="107">
        <v>53</v>
      </c>
      <c r="D23" s="92">
        <v>33</v>
      </c>
      <c r="E23" s="92">
        <v>20</v>
      </c>
      <c r="F23" s="92">
        <v>4</v>
      </c>
      <c r="G23" s="93">
        <v>6</v>
      </c>
      <c r="H23" s="93">
        <v>5</v>
      </c>
      <c r="I23" s="31">
        <v>0</v>
      </c>
      <c r="J23" s="93">
        <v>1</v>
      </c>
      <c r="K23" s="94">
        <v>0</v>
      </c>
      <c r="L23" s="17">
        <v>879</v>
      </c>
      <c r="M23" s="92">
        <v>426</v>
      </c>
      <c r="N23" s="92">
        <v>453</v>
      </c>
      <c r="O23" s="17">
        <v>879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60">
        <v>0</v>
      </c>
      <c r="V23" s="61"/>
      <c r="W23" s="25"/>
    </row>
    <row r="24" spans="1:23" ht="10.5" customHeight="1">
      <c r="A24" s="7" t="s">
        <v>0</v>
      </c>
      <c r="B24" s="8"/>
      <c r="C24" s="107">
        <v>57</v>
      </c>
      <c r="D24" s="92">
        <v>37</v>
      </c>
      <c r="E24" s="92">
        <v>20</v>
      </c>
      <c r="F24" s="92">
        <v>7</v>
      </c>
      <c r="G24" s="93">
        <v>7</v>
      </c>
      <c r="H24" s="93">
        <v>5</v>
      </c>
      <c r="I24" s="31">
        <v>0</v>
      </c>
      <c r="J24" s="93">
        <v>1</v>
      </c>
      <c r="K24" s="94">
        <v>1</v>
      </c>
      <c r="L24" s="17">
        <v>952</v>
      </c>
      <c r="M24" s="92">
        <v>417</v>
      </c>
      <c r="N24" s="92">
        <v>535</v>
      </c>
      <c r="O24" s="17">
        <v>952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60">
        <v>0</v>
      </c>
      <c r="V24" s="61"/>
      <c r="W24" s="25"/>
    </row>
    <row r="25" spans="1:23" ht="10.5" customHeight="1">
      <c r="A25" s="7" t="s">
        <v>1</v>
      </c>
      <c r="B25" s="8"/>
      <c r="C25" s="107">
        <v>49</v>
      </c>
      <c r="D25" s="92">
        <v>32</v>
      </c>
      <c r="E25" s="92">
        <v>17</v>
      </c>
      <c r="F25" s="92">
        <v>3</v>
      </c>
      <c r="G25" s="93">
        <v>5</v>
      </c>
      <c r="H25" s="93">
        <v>4</v>
      </c>
      <c r="I25" s="31">
        <v>0</v>
      </c>
      <c r="J25" s="93">
        <v>1</v>
      </c>
      <c r="K25" s="76">
        <v>0</v>
      </c>
      <c r="L25" s="17">
        <v>783</v>
      </c>
      <c r="M25" s="92">
        <v>342</v>
      </c>
      <c r="N25" s="92">
        <v>441</v>
      </c>
      <c r="O25" s="17">
        <v>783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60">
        <v>0</v>
      </c>
      <c r="V25" s="61"/>
      <c r="W25" s="25"/>
    </row>
    <row r="26" spans="1:23" ht="10.5" customHeight="1">
      <c r="A26" s="7" t="s">
        <v>73</v>
      </c>
      <c r="B26" s="8"/>
      <c r="C26" s="107">
        <v>63</v>
      </c>
      <c r="D26" s="92">
        <v>43</v>
      </c>
      <c r="E26" s="92">
        <v>20</v>
      </c>
      <c r="F26" s="92">
        <v>6</v>
      </c>
      <c r="G26" s="93">
        <v>8</v>
      </c>
      <c r="H26" s="93">
        <v>5</v>
      </c>
      <c r="I26" s="31">
        <v>0</v>
      </c>
      <c r="J26" s="93">
        <v>2</v>
      </c>
      <c r="K26" s="94">
        <v>1</v>
      </c>
      <c r="L26" s="17">
        <v>1032</v>
      </c>
      <c r="M26" s="92">
        <v>526</v>
      </c>
      <c r="N26" s="92">
        <v>506</v>
      </c>
      <c r="O26" s="17">
        <v>795</v>
      </c>
      <c r="P26" s="31">
        <v>0</v>
      </c>
      <c r="Q26" s="31">
        <v>0</v>
      </c>
      <c r="R26" s="31">
        <v>0</v>
      </c>
      <c r="S26" s="31">
        <v>0</v>
      </c>
      <c r="T26" s="111">
        <v>118</v>
      </c>
      <c r="U26" s="96">
        <v>119</v>
      </c>
      <c r="V26" s="61" t="s">
        <v>115</v>
      </c>
      <c r="W26" s="25"/>
    </row>
    <row r="27" spans="1:23" ht="15.75" customHeight="1">
      <c r="A27" s="7" t="s">
        <v>2</v>
      </c>
      <c r="B27" s="8"/>
      <c r="C27" s="107">
        <v>57</v>
      </c>
      <c r="D27" s="92">
        <v>39</v>
      </c>
      <c r="E27" s="92">
        <v>18</v>
      </c>
      <c r="F27" s="92">
        <v>3</v>
      </c>
      <c r="G27" s="93">
        <v>6</v>
      </c>
      <c r="H27" s="93">
        <v>4</v>
      </c>
      <c r="I27" s="31">
        <v>0</v>
      </c>
      <c r="J27" s="93">
        <v>1</v>
      </c>
      <c r="K27" s="94">
        <v>1</v>
      </c>
      <c r="L27" s="17">
        <v>874</v>
      </c>
      <c r="M27" s="92">
        <v>397</v>
      </c>
      <c r="N27" s="92">
        <v>477</v>
      </c>
      <c r="O27" s="17">
        <v>874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60">
        <v>0</v>
      </c>
      <c r="V27" s="61"/>
      <c r="W27" s="25"/>
    </row>
    <row r="28" spans="1:23" ht="10.5" customHeight="1">
      <c r="A28" s="7" t="s">
        <v>3</v>
      </c>
      <c r="B28" s="8"/>
      <c r="C28" s="107">
        <v>41</v>
      </c>
      <c r="D28" s="92">
        <v>28</v>
      </c>
      <c r="E28" s="92">
        <v>13</v>
      </c>
      <c r="F28" s="92">
        <v>6</v>
      </c>
      <c r="G28" s="93">
        <v>6</v>
      </c>
      <c r="H28" s="93">
        <v>5</v>
      </c>
      <c r="I28" s="31">
        <v>0</v>
      </c>
      <c r="J28" s="93">
        <v>1</v>
      </c>
      <c r="K28" s="76">
        <v>0</v>
      </c>
      <c r="L28" s="17">
        <v>500</v>
      </c>
      <c r="M28" s="92">
        <v>288</v>
      </c>
      <c r="N28" s="92">
        <v>212</v>
      </c>
      <c r="O28" s="17">
        <v>500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60">
        <v>0</v>
      </c>
      <c r="V28" s="61"/>
      <c r="W28" s="25"/>
    </row>
    <row r="29" spans="1:23" ht="10.5" customHeight="1">
      <c r="A29" s="7" t="s">
        <v>4</v>
      </c>
      <c r="B29" s="8"/>
      <c r="C29" s="107">
        <v>59</v>
      </c>
      <c r="D29" s="92">
        <v>42</v>
      </c>
      <c r="E29" s="92">
        <v>17</v>
      </c>
      <c r="F29" s="92">
        <v>5</v>
      </c>
      <c r="G29" s="93">
        <v>7</v>
      </c>
      <c r="H29" s="93">
        <v>5</v>
      </c>
      <c r="I29" s="31">
        <v>0</v>
      </c>
      <c r="J29" s="93">
        <v>1</v>
      </c>
      <c r="K29" s="94">
        <v>1</v>
      </c>
      <c r="L29" s="17">
        <v>994</v>
      </c>
      <c r="M29" s="92">
        <v>499</v>
      </c>
      <c r="N29" s="92">
        <v>495</v>
      </c>
      <c r="O29" s="17">
        <v>994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60">
        <v>0</v>
      </c>
      <c r="V29" s="61"/>
      <c r="W29" s="25"/>
    </row>
    <row r="30" spans="1:23" ht="10.5" customHeight="1">
      <c r="A30" s="7" t="s">
        <v>5</v>
      </c>
      <c r="B30" s="8"/>
      <c r="C30" s="107">
        <v>59</v>
      </c>
      <c r="D30" s="92">
        <v>37</v>
      </c>
      <c r="E30" s="92">
        <v>22</v>
      </c>
      <c r="F30" s="92">
        <v>4</v>
      </c>
      <c r="G30" s="93">
        <v>8</v>
      </c>
      <c r="H30" s="93">
        <v>6</v>
      </c>
      <c r="I30" s="31">
        <v>0</v>
      </c>
      <c r="J30" s="93">
        <v>1</v>
      </c>
      <c r="K30" s="94">
        <v>1</v>
      </c>
      <c r="L30" s="17">
        <v>938</v>
      </c>
      <c r="M30" s="92">
        <v>442</v>
      </c>
      <c r="N30" s="92">
        <v>496</v>
      </c>
      <c r="O30" s="17">
        <v>938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60">
        <v>0</v>
      </c>
      <c r="V30" s="61"/>
      <c r="W30" s="25"/>
    </row>
    <row r="31" spans="1:23" ht="10.5" customHeight="1">
      <c r="A31" s="7" t="s">
        <v>69</v>
      </c>
      <c r="B31" s="8" t="s">
        <v>83</v>
      </c>
      <c r="C31" s="107">
        <v>74</v>
      </c>
      <c r="D31" s="92">
        <v>50</v>
      </c>
      <c r="E31" s="92">
        <v>24</v>
      </c>
      <c r="F31" s="92">
        <v>4</v>
      </c>
      <c r="G31" s="93">
        <v>9</v>
      </c>
      <c r="H31" s="93">
        <v>6</v>
      </c>
      <c r="I31" s="31">
        <v>0</v>
      </c>
      <c r="J31" s="93">
        <v>3</v>
      </c>
      <c r="K31" s="76">
        <v>0</v>
      </c>
      <c r="L31" s="17">
        <v>1079</v>
      </c>
      <c r="M31" s="92">
        <v>627</v>
      </c>
      <c r="N31" s="92">
        <v>452</v>
      </c>
      <c r="O31" s="17">
        <v>959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96">
        <v>120</v>
      </c>
      <c r="V31" s="61" t="s">
        <v>141</v>
      </c>
      <c r="W31" s="25"/>
    </row>
    <row r="32" spans="1:23" ht="15.75" customHeight="1">
      <c r="A32" s="7" t="s">
        <v>6</v>
      </c>
      <c r="B32" s="8"/>
      <c r="C32" s="107">
        <v>59</v>
      </c>
      <c r="D32" s="92">
        <v>37</v>
      </c>
      <c r="E32" s="92">
        <v>22</v>
      </c>
      <c r="F32" s="92">
        <v>8</v>
      </c>
      <c r="G32" s="93">
        <v>9</v>
      </c>
      <c r="H32" s="93">
        <v>5</v>
      </c>
      <c r="I32" s="31">
        <v>0</v>
      </c>
      <c r="J32" s="93">
        <v>4</v>
      </c>
      <c r="K32" s="76">
        <v>0</v>
      </c>
      <c r="L32" s="17">
        <v>948</v>
      </c>
      <c r="M32" s="92">
        <v>447</v>
      </c>
      <c r="N32" s="92">
        <v>501</v>
      </c>
      <c r="O32" s="17">
        <v>838</v>
      </c>
      <c r="P32" s="33">
        <v>110</v>
      </c>
      <c r="Q32" s="31">
        <v>0</v>
      </c>
      <c r="R32" s="31">
        <v>0</v>
      </c>
      <c r="S32" s="31">
        <v>0</v>
      </c>
      <c r="T32" s="31">
        <v>0</v>
      </c>
      <c r="U32" s="60">
        <v>0</v>
      </c>
      <c r="V32" s="61"/>
      <c r="W32" s="25"/>
    </row>
    <row r="33" spans="1:23" ht="10.5" customHeight="1">
      <c r="A33" s="7" t="s">
        <v>7</v>
      </c>
      <c r="B33" s="8"/>
      <c r="C33" s="107">
        <v>56</v>
      </c>
      <c r="D33" s="92">
        <v>37</v>
      </c>
      <c r="E33" s="92">
        <v>19</v>
      </c>
      <c r="F33" s="92">
        <v>2</v>
      </c>
      <c r="G33" s="93">
        <v>7</v>
      </c>
      <c r="H33" s="93">
        <v>6</v>
      </c>
      <c r="I33" s="31">
        <v>0</v>
      </c>
      <c r="J33" s="93">
        <v>1</v>
      </c>
      <c r="K33" s="76">
        <v>0</v>
      </c>
      <c r="L33" s="17">
        <v>960</v>
      </c>
      <c r="M33" s="92">
        <v>437</v>
      </c>
      <c r="N33" s="92">
        <v>523</v>
      </c>
      <c r="O33" s="17">
        <v>960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60">
        <v>0</v>
      </c>
      <c r="V33" s="61"/>
      <c r="W33" s="25"/>
    </row>
    <row r="34" spans="1:23" ht="10.5" customHeight="1">
      <c r="A34" s="7" t="s">
        <v>136</v>
      </c>
      <c r="B34" s="8"/>
      <c r="C34" s="107">
        <v>68</v>
      </c>
      <c r="D34" s="92">
        <v>46</v>
      </c>
      <c r="E34" s="92">
        <v>22</v>
      </c>
      <c r="F34" s="92">
        <v>7</v>
      </c>
      <c r="G34" s="93">
        <v>5</v>
      </c>
      <c r="H34" s="93">
        <v>4</v>
      </c>
      <c r="I34" s="31">
        <v>0</v>
      </c>
      <c r="J34" s="93">
        <v>1</v>
      </c>
      <c r="K34" s="76">
        <v>0</v>
      </c>
      <c r="L34" s="17">
        <v>887</v>
      </c>
      <c r="M34" s="92">
        <v>563</v>
      </c>
      <c r="N34" s="92">
        <v>324</v>
      </c>
      <c r="O34" s="17">
        <v>887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60">
        <v>0</v>
      </c>
      <c r="V34" s="61"/>
      <c r="W34" s="25"/>
    </row>
    <row r="35" spans="1:23" ht="10.5" customHeight="1">
      <c r="A35" s="7" t="s">
        <v>8</v>
      </c>
      <c r="B35" s="8"/>
      <c r="C35" s="107">
        <v>55</v>
      </c>
      <c r="D35" s="92">
        <v>39</v>
      </c>
      <c r="E35" s="92">
        <v>16</v>
      </c>
      <c r="F35" s="92">
        <v>4</v>
      </c>
      <c r="G35" s="93">
        <v>7</v>
      </c>
      <c r="H35" s="93">
        <v>5</v>
      </c>
      <c r="I35" s="31">
        <v>0</v>
      </c>
      <c r="J35" s="93">
        <v>1</v>
      </c>
      <c r="K35" s="94">
        <v>1</v>
      </c>
      <c r="L35" s="17">
        <v>949</v>
      </c>
      <c r="M35" s="92">
        <v>616</v>
      </c>
      <c r="N35" s="92">
        <v>333</v>
      </c>
      <c r="O35" s="17">
        <v>949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60">
        <v>0</v>
      </c>
      <c r="V35" s="61"/>
      <c r="W35" s="25"/>
    </row>
    <row r="36" spans="1:23" ht="10.5" customHeight="1">
      <c r="A36" s="19" t="s">
        <v>9</v>
      </c>
      <c r="B36" s="20"/>
      <c r="C36" s="112">
        <v>56</v>
      </c>
      <c r="D36" s="100">
        <v>33</v>
      </c>
      <c r="E36" s="100">
        <v>23</v>
      </c>
      <c r="F36" s="100">
        <v>2</v>
      </c>
      <c r="G36" s="101">
        <v>5</v>
      </c>
      <c r="H36" s="101">
        <v>4</v>
      </c>
      <c r="I36" s="32">
        <v>0</v>
      </c>
      <c r="J36" s="101">
        <v>1</v>
      </c>
      <c r="K36" s="113">
        <v>0</v>
      </c>
      <c r="L36" s="103">
        <v>886</v>
      </c>
      <c r="M36" s="100">
        <v>478</v>
      </c>
      <c r="N36" s="100">
        <v>408</v>
      </c>
      <c r="O36" s="103">
        <v>886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62">
        <v>0</v>
      </c>
      <c r="V36" s="63"/>
      <c r="W36" s="25"/>
    </row>
    <row r="38" spans="3:21" ht="10.5"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64"/>
    </row>
  </sheetData>
  <sheetProtection/>
  <mergeCells count="8">
    <mergeCell ref="F3:F4"/>
    <mergeCell ref="A3:B3"/>
    <mergeCell ref="A4:B4"/>
    <mergeCell ref="U4:V4"/>
    <mergeCell ref="C3:E3"/>
    <mergeCell ref="G3:K3"/>
    <mergeCell ref="L3:N3"/>
    <mergeCell ref="O3:V3"/>
  </mergeCells>
  <printOptions horizontalCentered="1"/>
  <pageMargins left="0.2755905511811024" right="0.2755905511811024" top="0.3937007874015748" bottom="0.5118110236220472" header="0.31496062992125984" footer="0.2362204724409449"/>
  <pageSetup firstPageNumber="50" useFirstPageNumber="1" horizontalDpi="600" verticalDpi="600" orientation="portrait" pageOrder="overThenDown" paperSize="9" scale="185" r:id="rId1"/>
  <headerFooter alignWithMargins="0">
    <oddFooter>&amp;C&amp;"ＭＳ 明朝,標準"&amp;9－ &amp;P －</oddFooter>
  </headerFooter>
  <colBreaks count="1" manualBreakCount="1">
    <brk id="11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X43"/>
  <sheetViews>
    <sheetView zoomScale="140" zoomScaleNormal="140" workbookViewId="0" topLeftCell="A1">
      <selection activeCell="V21" sqref="V21"/>
    </sheetView>
  </sheetViews>
  <sheetFormatPr defaultColWidth="9.00390625" defaultRowHeight="13.5"/>
  <cols>
    <col min="1" max="1" width="8.75390625" style="9" customWidth="1"/>
    <col min="2" max="2" width="2.375" style="9" customWidth="1"/>
    <col min="3" max="3" width="4.625" style="9" customWidth="1"/>
    <col min="4" max="5" width="4.25390625" style="9" customWidth="1"/>
    <col min="6" max="6" width="3.375" style="9" customWidth="1"/>
    <col min="7" max="7" width="4.625" style="9" customWidth="1"/>
    <col min="8" max="11" width="3.375" style="9" customWidth="1"/>
    <col min="12" max="12" width="5.00390625" style="9" customWidth="1"/>
    <col min="13" max="14" width="4.875" style="9" customWidth="1"/>
    <col min="15" max="15" width="4.75390625" style="9" customWidth="1"/>
    <col min="16" max="18" width="4.00390625" style="9" customWidth="1"/>
    <col min="19" max="20" width="3.00390625" style="9" customWidth="1"/>
    <col min="21" max="21" width="3.125" style="54" customWidth="1"/>
    <col min="22" max="22" width="5.50390625" style="54" customWidth="1"/>
    <col min="23" max="16384" width="9.00390625" style="9" customWidth="1"/>
  </cols>
  <sheetData>
    <row r="1" spans="1:22" ht="10.5" customHeight="1">
      <c r="A1" s="132" t="s">
        <v>134</v>
      </c>
      <c r="B1" s="133"/>
      <c r="C1" s="133" t="s">
        <v>130</v>
      </c>
      <c r="D1" s="133"/>
      <c r="E1" s="133"/>
      <c r="F1" s="130" t="s">
        <v>132</v>
      </c>
      <c r="G1" s="133" t="s">
        <v>174</v>
      </c>
      <c r="H1" s="133"/>
      <c r="I1" s="133"/>
      <c r="J1" s="133"/>
      <c r="K1" s="138"/>
      <c r="L1" s="132" t="s">
        <v>116</v>
      </c>
      <c r="M1" s="133"/>
      <c r="N1" s="133"/>
      <c r="O1" s="133" t="s">
        <v>175</v>
      </c>
      <c r="P1" s="139"/>
      <c r="Q1" s="139"/>
      <c r="R1" s="139"/>
      <c r="S1" s="139"/>
      <c r="T1" s="139"/>
      <c r="U1" s="139"/>
      <c r="V1" s="140"/>
    </row>
    <row r="2" spans="1:22" ht="21" customHeight="1">
      <c r="A2" s="134" t="s">
        <v>142</v>
      </c>
      <c r="B2" s="135"/>
      <c r="C2" s="4" t="s">
        <v>143</v>
      </c>
      <c r="D2" s="4" t="s">
        <v>176</v>
      </c>
      <c r="E2" s="4" t="s">
        <v>177</v>
      </c>
      <c r="F2" s="131"/>
      <c r="G2" s="4" t="s">
        <v>143</v>
      </c>
      <c r="H2" s="4" t="s">
        <v>146</v>
      </c>
      <c r="I2" s="4" t="s">
        <v>147</v>
      </c>
      <c r="J2" s="5" t="s">
        <v>178</v>
      </c>
      <c r="K2" s="16" t="s">
        <v>148</v>
      </c>
      <c r="L2" s="6" t="s">
        <v>179</v>
      </c>
      <c r="M2" s="4" t="s">
        <v>144</v>
      </c>
      <c r="N2" s="4" t="s">
        <v>145</v>
      </c>
      <c r="O2" s="4" t="s">
        <v>180</v>
      </c>
      <c r="P2" s="4" t="s">
        <v>181</v>
      </c>
      <c r="Q2" s="4" t="s">
        <v>149</v>
      </c>
      <c r="R2" s="4" t="s">
        <v>150</v>
      </c>
      <c r="S2" s="4" t="s">
        <v>151</v>
      </c>
      <c r="T2" s="4" t="s">
        <v>182</v>
      </c>
      <c r="U2" s="136" t="s">
        <v>152</v>
      </c>
      <c r="V2" s="137"/>
    </row>
    <row r="3" spans="1:23" ht="9.75" customHeight="1">
      <c r="A3" s="7" t="s">
        <v>10</v>
      </c>
      <c r="B3" s="18"/>
      <c r="C3" s="92">
        <v>51</v>
      </c>
      <c r="D3" s="92">
        <v>35</v>
      </c>
      <c r="E3" s="92">
        <v>16</v>
      </c>
      <c r="F3" s="92">
        <v>7</v>
      </c>
      <c r="G3" s="93">
        <v>5</v>
      </c>
      <c r="H3" s="93">
        <v>4</v>
      </c>
      <c r="I3" s="31">
        <v>0</v>
      </c>
      <c r="J3" s="93">
        <v>1</v>
      </c>
      <c r="K3" s="76">
        <v>0</v>
      </c>
      <c r="L3" s="17">
        <v>682</v>
      </c>
      <c r="M3" s="92">
        <v>380</v>
      </c>
      <c r="N3" s="92">
        <v>302</v>
      </c>
      <c r="O3" s="17">
        <v>682</v>
      </c>
      <c r="P3" s="31">
        <v>0</v>
      </c>
      <c r="Q3" s="31">
        <v>0</v>
      </c>
      <c r="R3" s="31">
        <v>0</v>
      </c>
      <c r="S3" s="31">
        <v>0</v>
      </c>
      <c r="T3" s="31">
        <v>0</v>
      </c>
      <c r="U3" s="65">
        <v>0</v>
      </c>
      <c r="V3" s="61"/>
      <c r="W3" s="25"/>
    </row>
    <row r="4" spans="1:23" ht="9.75" customHeight="1">
      <c r="A4" s="7" t="s">
        <v>11</v>
      </c>
      <c r="B4" s="18"/>
      <c r="C4" s="92">
        <v>48</v>
      </c>
      <c r="D4" s="92">
        <v>29</v>
      </c>
      <c r="E4" s="92">
        <v>19</v>
      </c>
      <c r="F4" s="92">
        <v>7</v>
      </c>
      <c r="G4" s="93">
        <v>6</v>
      </c>
      <c r="H4" s="93">
        <v>4</v>
      </c>
      <c r="I4" s="31">
        <v>0</v>
      </c>
      <c r="J4" s="93">
        <v>1</v>
      </c>
      <c r="K4" s="94">
        <v>1</v>
      </c>
      <c r="L4" s="17">
        <v>662</v>
      </c>
      <c r="M4" s="92">
        <v>310</v>
      </c>
      <c r="N4" s="92">
        <v>352</v>
      </c>
      <c r="O4" s="17">
        <v>662</v>
      </c>
      <c r="P4" s="31">
        <v>0</v>
      </c>
      <c r="Q4" s="31">
        <v>0</v>
      </c>
      <c r="R4" s="31">
        <v>0</v>
      </c>
      <c r="S4" s="31">
        <v>0</v>
      </c>
      <c r="T4" s="31">
        <v>0</v>
      </c>
      <c r="U4" s="60">
        <v>0</v>
      </c>
      <c r="V4" s="61"/>
      <c r="W4" s="25"/>
    </row>
    <row r="5" spans="1:23" ht="9.75" customHeight="1">
      <c r="A5" s="7" t="s">
        <v>12</v>
      </c>
      <c r="B5" s="18"/>
      <c r="C5" s="92">
        <v>49</v>
      </c>
      <c r="D5" s="92">
        <v>32</v>
      </c>
      <c r="E5" s="92">
        <v>17</v>
      </c>
      <c r="F5" s="92">
        <v>6</v>
      </c>
      <c r="G5" s="93">
        <v>5</v>
      </c>
      <c r="H5" s="93">
        <v>4</v>
      </c>
      <c r="I5" s="31">
        <v>0</v>
      </c>
      <c r="J5" s="93">
        <v>1</v>
      </c>
      <c r="K5" s="76">
        <v>0</v>
      </c>
      <c r="L5" s="17">
        <v>419</v>
      </c>
      <c r="M5" s="92">
        <v>241</v>
      </c>
      <c r="N5" s="92">
        <v>178</v>
      </c>
      <c r="O5" s="17">
        <v>419</v>
      </c>
      <c r="P5" s="31">
        <v>0</v>
      </c>
      <c r="Q5" s="31">
        <v>0</v>
      </c>
      <c r="R5" s="31">
        <v>0</v>
      </c>
      <c r="S5" s="31">
        <v>0</v>
      </c>
      <c r="T5" s="31">
        <v>0</v>
      </c>
      <c r="U5" s="60">
        <v>0</v>
      </c>
      <c r="V5" s="61"/>
      <c r="W5" s="25"/>
    </row>
    <row r="6" spans="1:23" ht="9.75" customHeight="1">
      <c r="A6" s="7" t="s">
        <v>13</v>
      </c>
      <c r="B6" s="18"/>
      <c r="C6" s="92">
        <v>45</v>
      </c>
      <c r="D6" s="92">
        <v>31</v>
      </c>
      <c r="E6" s="92">
        <v>14</v>
      </c>
      <c r="F6" s="92">
        <v>8</v>
      </c>
      <c r="G6" s="93">
        <v>5</v>
      </c>
      <c r="H6" s="93">
        <v>4</v>
      </c>
      <c r="I6" s="31">
        <v>0</v>
      </c>
      <c r="J6" s="93">
        <v>1</v>
      </c>
      <c r="K6" s="76">
        <v>0</v>
      </c>
      <c r="L6" s="17">
        <v>632</v>
      </c>
      <c r="M6" s="92">
        <v>320</v>
      </c>
      <c r="N6" s="92">
        <v>312</v>
      </c>
      <c r="O6" s="17">
        <v>632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60">
        <v>0</v>
      </c>
      <c r="V6" s="61"/>
      <c r="W6" s="25"/>
    </row>
    <row r="7" spans="1:23" ht="9.75" customHeight="1">
      <c r="A7" s="7" t="s">
        <v>14</v>
      </c>
      <c r="B7" s="18" t="s">
        <v>83</v>
      </c>
      <c r="C7" s="92">
        <v>55</v>
      </c>
      <c r="D7" s="92">
        <v>44</v>
      </c>
      <c r="E7" s="92">
        <v>11</v>
      </c>
      <c r="F7" s="92">
        <v>6</v>
      </c>
      <c r="G7" s="93">
        <v>17</v>
      </c>
      <c r="H7" s="93">
        <v>5</v>
      </c>
      <c r="I7" s="31">
        <v>0</v>
      </c>
      <c r="J7" s="93">
        <v>12</v>
      </c>
      <c r="K7" s="76">
        <v>0</v>
      </c>
      <c r="L7" s="17">
        <v>682</v>
      </c>
      <c r="M7" s="92">
        <v>552</v>
      </c>
      <c r="N7" s="92">
        <v>130</v>
      </c>
      <c r="O7" s="95">
        <v>0</v>
      </c>
      <c r="P7" s="31">
        <v>0</v>
      </c>
      <c r="Q7" s="33">
        <v>682</v>
      </c>
      <c r="R7" s="31">
        <v>0</v>
      </c>
      <c r="S7" s="31">
        <v>0</v>
      </c>
      <c r="T7" s="31">
        <v>0</v>
      </c>
      <c r="U7" s="60">
        <v>0</v>
      </c>
      <c r="V7" s="61"/>
      <c r="W7" s="25"/>
    </row>
    <row r="8" spans="1:24" s="18" customFormat="1" ht="14.25" customHeight="1">
      <c r="A8" s="7" t="s">
        <v>15</v>
      </c>
      <c r="C8" s="92">
        <v>55</v>
      </c>
      <c r="D8" s="92">
        <v>39</v>
      </c>
      <c r="E8" s="92">
        <v>16</v>
      </c>
      <c r="F8" s="92">
        <v>6</v>
      </c>
      <c r="G8" s="93">
        <v>6</v>
      </c>
      <c r="H8" s="93">
        <v>5</v>
      </c>
      <c r="I8" s="31">
        <v>0</v>
      </c>
      <c r="J8" s="93">
        <v>1</v>
      </c>
      <c r="K8" s="76">
        <v>0</v>
      </c>
      <c r="L8" s="17">
        <v>950</v>
      </c>
      <c r="M8" s="92">
        <v>463</v>
      </c>
      <c r="N8" s="92">
        <v>487</v>
      </c>
      <c r="O8" s="17">
        <v>950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60">
        <v>0</v>
      </c>
      <c r="V8" s="61"/>
      <c r="W8" s="25"/>
      <c r="X8" s="9"/>
    </row>
    <row r="9" spans="1:24" s="18" customFormat="1" ht="9.75" customHeight="1">
      <c r="A9" s="7" t="s">
        <v>16</v>
      </c>
      <c r="C9" s="92">
        <v>54</v>
      </c>
      <c r="D9" s="92">
        <v>32</v>
      </c>
      <c r="E9" s="92">
        <v>22</v>
      </c>
      <c r="F9" s="76">
        <v>0</v>
      </c>
      <c r="G9" s="93">
        <v>7</v>
      </c>
      <c r="H9" s="93">
        <v>5</v>
      </c>
      <c r="I9" s="31">
        <v>0</v>
      </c>
      <c r="J9" s="93">
        <v>1</v>
      </c>
      <c r="K9" s="94">
        <v>1</v>
      </c>
      <c r="L9" s="17">
        <v>961</v>
      </c>
      <c r="M9" s="92">
        <v>364</v>
      </c>
      <c r="N9" s="92">
        <v>597</v>
      </c>
      <c r="O9" s="17">
        <v>961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60">
        <v>0</v>
      </c>
      <c r="V9" s="61"/>
      <c r="W9" s="25"/>
      <c r="X9" s="9"/>
    </row>
    <row r="10" spans="1:23" ht="9.75" customHeight="1">
      <c r="A10" s="7" t="s">
        <v>17</v>
      </c>
      <c r="B10" s="18" t="s">
        <v>83</v>
      </c>
      <c r="C10" s="92">
        <v>39</v>
      </c>
      <c r="D10" s="92">
        <v>25</v>
      </c>
      <c r="E10" s="92">
        <v>14</v>
      </c>
      <c r="F10" s="92">
        <v>6</v>
      </c>
      <c r="G10" s="93">
        <v>5</v>
      </c>
      <c r="H10" s="93">
        <v>4</v>
      </c>
      <c r="I10" s="31">
        <v>0</v>
      </c>
      <c r="J10" s="93">
        <v>1</v>
      </c>
      <c r="K10" s="76">
        <v>0</v>
      </c>
      <c r="L10" s="17">
        <v>433</v>
      </c>
      <c r="M10" s="92">
        <v>273</v>
      </c>
      <c r="N10" s="92">
        <v>160</v>
      </c>
      <c r="O10" s="17">
        <v>433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60">
        <v>0</v>
      </c>
      <c r="V10" s="61"/>
      <c r="W10" s="25"/>
    </row>
    <row r="11" spans="1:23" ht="9.75" customHeight="1">
      <c r="A11" s="7" t="s">
        <v>18</v>
      </c>
      <c r="B11" s="18"/>
      <c r="C11" s="92">
        <v>59</v>
      </c>
      <c r="D11" s="92">
        <v>31</v>
      </c>
      <c r="E11" s="92">
        <v>28</v>
      </c>
      <c r="F11" s="92">
        <v>6</v>
      </c>
      <c r="G11" s="93">
        <v>7</v>
      </c>
      <c r="H11" s="93">
        <v>6</v>
      </c>
      <c r="I11" s="31">
        <v>0</v>
      </c>
      <c r="J11" s="93">
        <v>1</v>
      </c>
      <c r="K11" s="76">
        <v>0</v>
      </c>
      <c r="L11" s="17">
        <v>991</v>
      </c>
      <c r="M11" s="92">
        <v>425</v>
      </c>
      <c r="N11" s="92">
        <v>566</v>
      </c>
      <c r="O11" s="17">
        <v>991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60">
        <v>0</v>
      </c>
      <c r="V11" s="61"/>
      <c r="W11" s="25"/>
    </row>
    <row r="12" spans="1:23" ht="9.75" customHeight="1">
      <c r="A12" s="7" t="s">
        <v>137</v>
      </c>
      <c r="B12" s="18"/>
      <c r="C12" s="92">
        <v>59</v>
      </c>
      <c r="D12" s="92">
        <v>39</v>
      </c>
      <c r="E12" s="92">
        <v>20</v>
      </c>
      <c r="F12" s="92">
        <v>6</v>
      </c>
      <c r="G12" s="93">
        <v>6</v>
      </c>
      <c r="H12" s="93">
        <v>5</v>
      </c>
      <c r="I12" s="31">
        <v>0</v>
      </c>
      <c r="J12" s="93">
        <v>1</v>
      </c>
      <c r="K12" s="76">
        <v>0</v>
      </c>
      <c r="L12" s="17">
        <v>953</v>
      </c>
      <c r="M12" s="92">
        <v>406</v>
      </c>
      <c r="N12" s="92">
        <v>547</v>
      </c>
      <c r="O12" s="17">
        <v>953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60">
        <v>0</v>
      </c>
      <c r="V12" s="61"/>
      <c r="W12" s="25"/>
    </row>
    <row r="13" spans="1:23" ht="14.25" customHeight="1">
      <c r="A13" s="7" t="s">
        <v>19</v>
      </c>
      <c r="B13" s="18"/>
      <c r="C13" s="92">
        <v>56</v>
      </c>
      <c r="D13" s="92">
        <v>35</v>
      </c>
      <c r="E13" s="92">
        <v>21</v>
      </c>
      <c r="F13" s="92">
        <v>5</v>
      </c>
      <c r="G13" s="93">
        <v>7</v>
      </c>
      <c r="H13" s="93">
        <v>5</v>
      </c>
      <c r="I13" s="31">
        <v>0</v>
      </c>
      <c r="J13" s="93">
        <v>1</v>
      </c>
      <c r="K13" s="94">
        <v>1</v>
      </c>
      <c r="L13" s="17">
        <v>948</v>
      </c>
      <c r="M13" s="92">
        <v>407</v>
      </c>
      <c r="N13" s="92">
        <v>541</v>
      </c>
      <c r="O13" s="17">
        <v>948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60">
        <v>0</v>
      </c>
      <c r="V13" s="61"/>
      <c r="W13" s="25"/>
    </row>
    <row r="14" spans="1:23" ht="9.75" customHeight="1">
      <c r="A14" s="7" t="s">
        <v>76</v>
      </c>
      <c r="B14" s="18"/>
      <c r="C14" s="92">
        <v>47</v>
      </c>
      <c r="D14" s="92">
        <v>28</v>
      </c>
      <c r="E14" s="92">
        <v>19</v>
      </c>
      <c r="F14" s="92">
        <v>6</v>
      </c>
      <c r="G14" s="93">
        <v>6</v>
      </c>
      <c r="H14" s="93">
        <v>5</v>
      </c>
      <c r="I14" s="31">
        <v>0</v>
      </c>
      <c r="J14" s="93">
        <v>1</v>
      </c>
      <c r="K14" s="76">
        <v>0</v>
      </c>
      <c r="L14" s="17">
        <v>613</v>
      </c>
      <c r="M14" s="92">
        <v>308</v>
      </c>
      <c r="N14" s="92">
        <v>305</v>
      </c>
      <c r="O14" s="17">
        <v>613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60">
        <v>0</v>
      </c>
      <c r="V14" s="61"/>
      <c r="W14" s="25"/>
    </row>
    <row r="15" spans="1:23" ht="9.75" customHeight="1">
      <c r="A15" s="7" t="s">
        <v>20</v>
      </c>
      <c r="B15" s="18"/>
      <c r="C15" s="92">
        <v>41</v>
      </c>
      <c r="D15" s="92">
        <v>27</v>
      </c>
      <c r="E15" s="92">
        <v>14</v>
      </c>
      <c r="F15" s="92">
        <v>6</v>
      </c>
      <c r="G15" s="93">
        <v>5</v>
      </c>
      <c r="H15" s="93">
        <v>3</v>
      </c>
      <c r="I15" s="31">
        <v>0</v>
      </c>
      <c r="J15" s="93">
        <v>1</v>
      </c>
      <c r="K15" s="94">
        <v>1</v>
      </c>
      <c r="L15" s="17">
        <v>336</v>
      </c>
      <c r="M15" s="92">
        <v>181</v>
      </c>
      <c r="N15" s="92">
        <v>155</v>
      </c>
      <c r="O15" s="17">
        <v>336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60">
        <v>0</v>
      </c>
      <c r="V15" s="61"/>
      <c r="W15" s="25"/>
    </row>
    <row r="16" spans="1:23" ht="9.75" customHeight="1">
      <c r="A16" s="7" t="s">
        <v>85</v>
      </c>
      <c r="B16" s="18"/>
      <c r="C16" s="92">
        <v>55</v>
      </c>
      <c r="D16" s="92">
        <v>39</v>
      </c>
      <c r="E16" s="92">
        <v>16</v>
      </c>
      <c r="F16" s="92">
        <v>4</v>
      </c>
      <c r="G16" s="93">
        <v>8</v>
      </c>
      <c r="H16" s="93">
        <v>7</v>
      </c>
      <c r="I16" s="31">
        <v>0</v>
      </c>
      <c r="J16" s="93">
        <v>1</v>
      </c>
      <c r="K16" s="76">
        <v>0</v>
      </c>
      <c r="L16" s="17">
        <v>957</v>
      </c>
      <c r="M16" s="92">
        <v>360</v>
      </c>
      <c r="N16" s="92">
        <v>597</v>
      </c>
      <c r="O16" s="17">
        <v>957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60">
        <v>0</v>
      </c>
      <c r="V16" s="61"/>
      <c r="W16" s="25"/>
    </row>
    <row r="17" spans="1:23" ht="9.75" customHeight="1">
      <c r="A17" s="7" t="s">
        <v>86</v>
      </c>
      <c r="B17" s="18"/>
      <c r="C17" s="92">
        <v>51</v>
      </c>
      <c r="D17" s="92">
        <v>29</v>
      </c>
      <c r="E17" s="92">
        <v>22</v>
      </c>
      <c r="F17" s="92">
        <v>8</v>
      </c>
      <c r="G17" s="93">
        <v>5</v>
      </c>
      <c r="H17" s="93">
        <v>4</v>
      </c>
      <c r="I17" s="31">
        <v>0</v>
      </c>
      <c r="J17" s="93">
        <v>1</v>
      </c>
      <c r="K17" s="76">
        <v>0</v>
      </c>
      <c r="L17" s="17">
        <v>577</v>
      </c>
      <c r="M17" s="92">
        <v>315</v>
      </c>
      <c r="N17" s="92">
        <v>262</v>
      </c>
      <c r="O17" s="17">
        <v>577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60">
        <v>0</v>
      </c>
      <c r="V17" s="61"/>
      <c r="W17" s="25"/>
    </row>
    <row r="18" spans="1:23" ht="14.25" customHeight="1">
      <c r="A18" s="7" t="s">
        <v>70</v>
      </c>
      <c r="B18" s="18"/>
      <c r="C18" s="92">
        <v>45</v>
      </c>
      <c r="D18" s="92">
        <v>27</v>
      </c>
      <c r="E18" s="92">
        <v>18</v>
      </c>
      <c r="F18" s="92">
        <v>9</v>
      </c>
      <c r="G18" s="93">
        <v>5</v>
      </c>
      <c r="H18" s="93">
        <v>4</v>
      </c>
      <c r="I18" s="31">
        <v>0</v>
      </c>
      <c r="J18" s="93">
        <v>1</v>
      </c>
      <c r="K18" s="76">
        <v>0</v>
      </c>
      <c r="L18" s="17">
        <v>709</v>
      </c>
      <c r="M18" s="92">
        <v>196</v>
      </c>
      <c r="N18" s="92">
        <v>513</v>
      </c>
      <c r="O18" s="17">
        <v>592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96">
        <v>117</v>
      </c>
      <c r="V18" s="61" t="s">
        <v>87</v>
      </c>
      <c r="W18" s="25"/>
    </row>
    <row r="19" spans="1:23" ht="9.75" customHeight="1">
      <c r="A19" s="7" t="s">
        <v>21</v>
      </c>
      <c r="B19" s="18"/>
      <c r="C19" s="92">
        <v>71</v>
      </c>
      <c r="D19" s="92">
        <v>45</v>
      </c>
      <c r="E19" s="92">
        <v>26</v>
      </c>
      <c r="F19" s="92">
        <v>7</v>
      </c>
      <c r="G19" s="93">
        <v>6</v>
      </c>
      <c r="H19" s="93">
        <v>5</v>
      </c>
      <c r="I19" s="31">
        <v>0</v>
      </c>
      <c r="J19" s="93">
        <v>1</v>
      </c>
      <c r="K19" s="76">
        <v>0</v>
      </c>
      <c r="L19" s="17">
        <v>956</v>
      </c>
      <c r="M19" s="92">
        <v>399</v>
      </c>
      <c r="N19" s="92">
        <v>557</v>
      </c>
      <c r="O19" s="95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66">
        <v>956</v>
      </c>
      <c r="V19" s="61" t="s">
        <v>210</v>
      </c>
      <c r="W19" s="25"/>
    </row>
    <row r="20" spans="1:23" ht="9.75" customHeight="1">
      <c r="A20" s="7" t="s">
        <v>22</v>
      </c>
      <c r="B20" s="18"/>
      <c r="C20" s="92">
        <v>73</v>
      </c>
      <c r="D20" s="92">
        <v>44</v>
      </c>
      <c r="E20" s="92">
        <v>29</v>
      </c>
      <c r="F20" s="92">
        <v>11</v>
      </c>
      <c r="G20" s="93">
        <v>6</v>
      </c>
      <c r="H20" s="93">
        <v>5</v>
      </c>
      <c r="I20" s="31">
        <v>0</v>
      </c>
      <c r="J20" s="93">
        <v>1</v>
      </c>
      <c r="K20" s="76">
        <v>0</v>
      </c>
      <c r="L20" s="17">
        <v>1028</v>
      </c>
      <c r="M20" s="92">
        <v>305</v>
      </c>
      <c r="N20" s="92">
        <v>723</v>
      </c>
      <c r="O20" s="17">
        <v>675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96">
        <v>353</v>
      </c>
      <c r="V20" s="61" t="s">
        <v>88</v>
      </c>
      <c r="W20" s="25"/>
    </row>
    <row r="21" spans="1:23" ht="9.75" customHeight="1">
      <c r="A21" s="7" t="s">
        <v>24</v>
      </c>
      <c r="B21" s="18"/>
      <c r="C21" s="92">
        <v>57</v>
      </c>
      <c r="D21" s="92">
        <v>33</v>
      </c>
      <c r="E21" s="92">
        <v>24</v>
      </c>
      <c r="F21" s="92">
        <v>9</v>
      </c>
      <c r="G21" s="93">
        <v>5</v>
      </c>
      <c r="H21" s="93">
        <v>4</v>
      </c>
      <c r="I21" s="31">
        <v>0</v>
      </c>
      <c r="J21" s="93">
        <v>1</v>
      </c>
      <c r="K21" s="76">
        <v>0</v>
      </c>
      <c r="L21" s="17">
        <v>910</v>
      </c>
      <c r="M21" s="92">
        <v>450</v>
      </c>
      <c r="N21" s="92">
        <v>460</v>
      </c>
      <c r="O21" s="17">
        <v>910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60">
        <v>0</v>
      </c>
      <c r="V21" s="61"/>
      <c r="W21" s="25"/>
    </row>
    <row r="22" spans="1:23" ht="9.75" customHeight="1">
      <c r="A22" s="7" t="s">
        <v>138</v>
      </c>
      <c r="B22" s="18"/>
      <c r="C22" s="92">
        <v>54</v>
      </c>
      <c r="D22" s="92">
        <v>40</v>
      </c>
      <c r="E22" s="92">
        <v>14</v>
      </c>
      <c r="F22" s="92">
        <v>6</v>
      </c>
      <c r="G22" s="93">
        <v>8</v>
      </c>
      <c r="H22" s="93">
        <v>4</v>
      </c>
      <c r="I22" s="31">
        <v>0</v>
      </c>
      <c r="J22" s="93">
        <v>3</v>
      </c>
      <c r="K22" s="94">
        <v>1</v>
      </c>
      <c r="L22" s="17">
        <v>742</v>
      </c>
      <c r="M22" s="92">
        <v>291</v>
      </c>
      <c r="N22" s="92">
        <v>451</v>
      </c>
      <c r="O22" s="17">
        <v>640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96">
        <v>102</v>
      </c>
      <c r="V22" s="61" t="s">
        <v>89</v>
      </c>
      <c r="W22" s="25"/>
    </row>
    <row r="23" spans="1:24" s="18" customFormat="1" ht="14.25" customHeight="1">
      <c r="A23" s="7" t="s">
        <v>25</v>
      </c>
      <c r="C23" s="92">
        <v>57</v>
      </c>
      <c r="D23" s="92">
        <v>35</v>
      </c>
      <c r="E23" s="92">
        <v>22</v>
      </c>
      <c r="F23" s="92">
        <v>3</v>
      </c>
      <c r="G23" s="93">
        <v>7</v>
      </c>
      <c r="H23" s="93">
        <v>5</v>
      </c>
      <c r="I23" s="31">
        <v>0</v>
      </c>
      <c r="J23" s="93">
        <v>1</v>
      </c>
      <c r="K23" s="94">
        <v>1</v>
      </c>
      <c r="L23" s="17">
        <v>946</v>
      </c>
      <c r="M23" s="92">
        <v>440</v>
      </c>
      <c r="N23" s="92">
        <v>506</v>
      </c>
      <c r="O23" s="17">
        <v>946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60">
        <v>0</v>
      </c>
      <c r="V23" s="61"/>
      <c r="W23" s="25"/>
      <c r="X23" s="9"/>
    </row>
    <row r="24" spans="1:23" ht="9.75" customHeight="1">
      <c r="A24" s="7" t="s">
        <v>154</v>
      </c>
      <c r="B24" s="18" t="s">
        <v>83</v>
      </c>
      <c r="C24" s="92">
        <v>61</v>
      </c>
      <c r="D24" s="92">
        <v>46</v>
      </c>
      <c r="E24" s="92">
        <v>15</v>
      </c>
      <c r="F24" s="92">
        <v>24</v>
      </c>
      <c r="G24" s="93">
        <v>6</v>
      </c>
      <c r="H24" s="93">
        <v>5</v>
      </c>
      <c r="I24" s="31">
        <v>0</v>
      </c>
      <c r="J24" s="93">
        <v>1</v>
      </c>
      <c r="K24" s="76">
        <v>0</v>
      </c>
      <c r="L24" s="17">
        <v>951</v>
      </c>
      <c r="M24" s="92">
        <v>456</v>
      </c>
      <c r="N24" s="92">
        <v>495</v>
      </c>
      <c r="O24" s="17">
        <v>951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60">
        <v>0</v>
      </c>
      <c r="V24" s="61"/>
      <c r="W24" s="25"/>
    </row>
    <row r="25" spans="1:23" ht="9.75" customHeight="1">
      <c r="A25" s="7" t="s">
        <v>71</v>
      </c>
      <c r="B25" s="18"/>
      <c r="C25" s="92">
        <v>61</v>
      </c>
      <c r="D25" s="92">
        <v>39</v>
      </c>
      <c r="E25" s="92">
        <v>22</v>
      </c>
      <c r="F25" s="92">
        <v>7</v>
      </c>
      <c r="G25" s="93">
        <v>8</v>
      </c>
      <c r="H25" s="93">
        <v>5</v>
      </c>
      <c r="I25" s="31">
        <v>0</v>
      </c>
      <c r="J25" s="93">
        <v>3</v>
      </c>
      <c r="K25" s="76">
        <v>0</v>
      </c>
      <c r="L25" s="17">
        <v>954</v>
      </c>
      <c r="M25" s="92">
        <v>527</v>
      </c>
      <c r="N25" s="92">
        <v>427</v>
      </c>
      <c r="O25" s="17">
        <v>836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96">
        <v>118</v>
      </c>
      <c r="V25" s="61" t="s">
        <v>114</v>
      </c>
      <c r="W25" s="25"/>
    </row>
    <row r="26" spans="1:23" ht="9.75" customHeight="1">
      <c r="A26" s="7" t="s">
        <v>26</v>
      </c>
      <c r="B26" s="18"/>
      <c r="C26" s="92">
        <v>60</v>
      </c>
      <c r="D26" s="92">
        <v>38</v>
      </c>
      <c r="E26" s="92">
        <v>22</v>
      </c>
      <c r="F26" s="92">
        <v>3</v>
      </c>
      <c r="G26" s="93">
        <v>6</v>
      </c>
      <c r="H26" s="93">
        <v>5</v>
      </c>
      <c r="I26" s="31">
        <v>0</v>
      </c>
      <c r="J26" s="93">
        <v>1</v>
      </c>
      <c r="K26" s="76">
        <v>0</v>
      </c>
      <c r="L26" s="17">
        <v>1080</v>
      </c>
      <c r="M26" s="92">
        <v>599</v>
      </c>
      <c r="N26" s="92">
        <v>481</v>
      </c>
      <c r="O26" s="17">
        <v>1080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60">
        <v>0</v>
      </c>
      <c r="V26" s="61"/>
      <c r="W26" s="25"/>
    </row>
    <row r="27" spans="1:24" s="18" customFormat="1" ht="9.75" customHeight="1">
      <c r="A27" s="7" t="s">
        <v>27</v>
      </c>
      <c r="C27" s="92">
        <v>58</v>
      </c>
      <c r="D27" s="92">
        <v>35</v>
      </c>
      <c r="E27" s="92">
        <v>23</v>
      </c>
      <c r="F27" s="92">
        <v>8</v>
      </c>
      <c r="G27" s="93">
        <v>7</v>
      </c>
      <c r="H27" s="93">
        <v>6</v>
      </c>
      <c r="I27" s="31">
        <v>0</v>
      </c>
      <c r="J27" s="93">
        <v>1</v>
      </c>
      <c r="K27" s="76">
        <v>0</v>
      </c>
      <c r="L27" s="17">
        <v>1031</v>
      </c>
      <c r="M27" s="92">
        <v>434</v>
      </c>
      <c r="N27" s="92">
        <v>597</v>
      </c>
      <c r="O27" s="17">
        <v>1031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60">
        <v>0</v>
      </c>
      <c r="V27" s="61"/>
      <c r="W27" s="25"/>
      <c r="X27" s="9"/>
    </row>
    <row r="28" spans="1:24" s="18" customFormat="1" ht="14.25" customHeight="1">
      <c r="A28" s="7" t="s">
        <v>84</v>
      </c>
      <c r="C28" s="92">
        <v>54</v>
      </c>
      <c r="D28" s="92">
        <v>35</v>
      </c>
      <c r="E28" s="92">
        <v>19</v>
      </c>
      <c r="F28" s="92">
        <v>6</v>
      </c>
      <c r="G28" s="93">
        <v>8</v>
      </c>
      <c r="H28" s="93">
        <v>4</v>
      </c>
      <c r="I28" s="31">
        <v>0</v>
      </c>
      <c r="J28" s="93">
        <v>3</v>
      </c>
      <c r="K28" s="94">
        <v>1</v>
      </c>
      <c r="L28" s="17">
        <v>836</v>
      </c>
      <c r="M28" s="92">
        <v>340</v>
      </c>
      <c r="N28" s="92">
        <v>496</v>
      </c>
      <c r="O28" s="17">
        <v>715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96">
        <v>121</v>
      </c>
      <c r="V28" s="61" t="s">
        <v>129</v>
      </c>
      <c r="W28" s="25"/>
      <c r="X28" s="9"/>
    </row>
    <row r="29" spans="1:23" ht="9.75" customHeight="1">
      <c r="A29" s="7" t="s">
        <v>28</v>
      </c>
      <c r="B29" s="18"/>
      <c r="C29" s="92">
        <v>59</v>
      </c>
      <c r="D29" s="92">
        <v>35</v>
      </c>
      <c r="E29" s="92">
        <v>24</v>
      </c>
      <c r="F29" s="92">
        <v>8</v>
      </c>
      <c r="G29" s="93">
        <v>7</v>
      </c>
      <c r="H29" s="93">
        <v>5</v>
      </c>
      <c r="I29" s="31">
        <v>0</v>
      </c>
      <c r="J29" s="93">
        <v>2</v>
      </c>
      <c r="K29" s="76">
        <v>0</v>
      </c>
      <c r="L29" s="17">
        <v>1033</v>
      </c>
      <c r="M29" s="92">
        <v>554</v>
      </c>
      <c r="N29" s="92">
        <v>479</v>
      </c>
      <c r="O29" s="17">
        <v>1033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60">
        <v>0</v>
      </c>
      <c r="V29" s="61"/>
      <c r="W29" s="25"/>
    </row>
    <row r="30" spans="1:23" ht="9.75" customHeight="1">
      <c r="A30" s="7" t="s">
        <v>29</v>
      </c>
      <c r="B30" s="18"/>
      <c r="C30" s="92">
        <v>42</v>
      </c>
      <c r="D30" s="92">
        <v>28</v>
      </c>
      <c r="E30" s="92">
        <v>14</v>
      </c>
      <c r="F30" s="92">
        <v>7</v>
      </c>
      <c r="G30" s="93">
        <v>5</v>
      </c>
      <c r="H30" s="93">
        <v>4</v>
      </c>
      <c r="I30" s="31">
        <v>0</v>
      </c>
      <c r="J30" s="93">
        <v>1</v>
      </c>
      <c r="K30" s="76">
        <v>0</v>
      </c>
      <c r="L30" s="17">
        <v>439</v>
      </c>
      <c r="M30" s="92">
        <v>299</v>
      </c>
      <c r="N30" s="92">
        <v>140</v>
      </c>
      <c r="O30" s="17">
        <v>439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60">
        <v>0</v>
      </c>
      <c r="V30" s="61"/>
      <c r="W30" s="25"/>
    </row>
    <row r="31" spans="1:23" ht="9.75" customHeight="1">
      <c r="A31" s="7" t="s">
        <v>30</v>
      </c>
      <c r="B31" s="18"/>
      <c r="C31" s="92">
        <v>48</v>
      </c>
      <c r="D31" s="92">
        <v>26</v>
      </c>
      <c r="E31" s="92">
        <v>22</v>
      </c>
      <c r="F31" s="92">
        <v>2</v>
      </c>
      <c r="G31" s="93">
        <v>5</v>
      </c>
      <c r="H31" s="93">
        <v>4</v>
      </c>
      <c r="I31" s="31">
        <v>0</v>
      </c>
      <c r="J31" s="93">
        <v>1</v>
      </c>
      <c r="K31" s="76">
        <v>0</v>
      </c>
      <c r="L31" s="17">
        <v>638</v>
      </c>
      <c r="M31" s="92">
        <v>329</v>
      </c>
      <c r="N31" s="92">
        <v>309</v>
      </c>
      <c r="O31" s="17">
        <v>638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60">
        <v>0</v>
      </c>
      <c r="V31" s="61"/>
      <c r="W31" s="25"/>
    </row>
    <row r="32" spans="1:23" ht="9.75" customHeight="1">
      <c r="A32" s="7" t="s">
        <v>77</v>
      </c>
      <c r="B32" s="18"/>
      <c r="C32" s="92">
        <v>46</v>
      </c>
      <c r="D32" s="92">
        <v>34</v>
      </c>
      <c r="E32" s="92">
        <v>12</v>
      </c>
      <c r="F32" s="92">
        <v>10</v>
      </c>
      <c r="G32" s="93">
        <v>12</v>
      </c>
      <c r="H32" s="93">
        <v>5</v>
      </c>
      <c r="I32" s="31">
        <v>0</v>
      </c>
      <c r="J32" s="93">
        <v>7</v>
      </c>
      <c r="K32" s="76">
        <v>0</v>
      </c>
      <c r="L32" s="17">
        <v>578</v>
      </c>
      <c r="M32" s="92">
        <v>322</v>
      </c>
      <c r="N32" s="92">
        <v>256</v>
      </c>
      <c r="O32" s="95">
        <v>0</v>
      </c>
      <c r="P32" s="33">
        <v>344</v>
      </c>
      <c r="Q32" s="31">
        <v>0</v>
      </c>
      <c r="R32" s="33">
        <v>234</v>
      </c>
      <c r="S32" s="31">
        <v>0</v>
      </c>
      <c r="T32" s="31">
        <v>0</v>
      </c>
      <c r="U32" s="60">
        <v>0</v>
      </c>
      <c r="V32" s="61"/>
      <c r="W32" s="25"/>
    </row>
    <row r="33" spans="1:23" ht="18" customHeight="1">
      <c r="A33" s="27" t="s">
        <v>125</v>
      </c>
      <c r="B33" s="18"/>
      <c r="C33" s="92">
        <v>65</v>
      </c>
      <c r="D33" s="92">
        <v>44</v>
      </c>
      <c r="E33" s="92">
        <v>21</v>
      </c>
      <c r="F33" s="92">
        <v>8</v>
      </c>
      <c r="G33" s="93">
        <v>6</v>
      </c>
      <c r="H33" s="93">
        <v>5</v>
      </c>
      <c r="I33" s="31">
        <v>0</v>
      </c>
      <c r="J33" s="93">
        <v>1</v>
      </c>
      <c r="K33" s="76">
        <v>0</v>
      </c>
      <c r="L33" s="17">
        <v>1059</v>
      </c>
      <c r="M33" s="92">
        <v>417</v>
      </c>
      <c r="N33" s="92">
        <v>642</v>
      </c>
      <c r="O33" s="17">
        <v>949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96">
        <v>110</v>
      </c>
      <c r="V33" s="61" t="s">
        <v>126</v>
      </c>
      <c r="W33" s="25"/>
    </row>
    <row r="34" spans="1:23" ht="9.75" customHeight="1">
      <c r="A34" s="7" t="s">
        <v>31</v>
      </c>
      <c r="B34" s="18"/>
      <c r="C34" s="92">
        <v>57</v>
      </c>
      <c r="D34" s="92">
        <v>40</v>
      </c>
      <c r="E34" s="92">
        <v>17</v>
      </c>
      <c r="F34" s="92">
        <v>6</v>
      </c>
      <c r="G34" s="93">
        <v>8</v>
      </c>
      <c r="H34" s="93">
        <v>6</v>
      </c>
      <c r="I34" s="31">
        <v>0</v>
      </c>
      <c r="J34" s="93">
        <v>2</v>
      </c>
      <c r="K34" s="76">
        <v>0</v>
      </c>
      <c r="L34" s="17">
        <v>854</v>
      </c>
      <c r="M34" s="92">
        <v>439</v>
      </c>
      <c r="N34" s="92">
        <v>415</v>
      </c>
      <c r="O34" s="17">
        <v>854</v>
      </c>
      <c r="P34" s="44">
        <v>0</v>
      </c>
      <c r="Q34" s="31">
        <v>0</v>
      </c>
      <c r="R34" s="44">
        <v>0</v>
      </c>
      <c r="S34" s="31">
        <v>0</v>
      </c>
      <c r="T34" s="31">
        <v>0</v>
      </c>
      <c r="U34" s="60">
        <v>0</v>
      </c>
      <c r="V34" s="61"/>
      <c r="W34" s="25"/>
    </row>
    <row r="35" spans="1:24" s="18" customFormat="1" ht="9.75" customHeight="1">
      <c r="A35" s="7" t="s">
        <v>32</v>
      </c>
      <c r="C35" s="92">
        <v>51</v>
      </c>
      <c r="D35" s="92">
        <v>37</v>
      </c>
      <c r="E35" s="92">
        <v>14</v>
      </c>
      <c r="F35" s="92">
        <v>7</v>
      </c>
      <c r="G35" s="93">
        <v>6</v>
      </c>
      <c r="H35" s="93">
        <v>4</v>
      </c>
      <c r="I35" s="31">
        <v>0</v>
      </c>
      <c r="J35" s="93">
        <v>1</v>
      </c>
      <c r="K35" s="94">
        <v>1</v>
      </c>
      <c r="L35" s="17">
        <v>671</v>
      </c>
      <c r="M35" s="92">
        <v>347</v>
      </c>
      <c r="N35" s="92">
        <v>324</v>
      </c>
      <c r="O35" s="106">
        <v>671</v>
      </c>
      <c r="P35" s="44">
        <v>0</v>
      </c>
      <c r="Q35" s="31">
        <v>0</v>
      </c>
      <c r="R35" s="44">
        <v>0</v>
      </c>
      <c r="S35" s="31">
        <v>0</v>
      </c>
      <c r="T35" s="31">
        <v>0</v>
      </c>
      <c r="U35" s="68">
        <v>0</v>
      </c>
      <c r="V35" s="61"/>
      <c r="W35" s="25"/>
      <c r="X35" s="9"/>
    </row>
    <row r="36" spans="1:24" s="18" customFormat="1" ht="9.75" customHeight="1">
      <c r="A36" s="28" t="s">
        <v>33</v>
      </c>
      <c r="C36" s="92">
        <v>51</v>
      </c>
      <c r="D36" s="92">
        <v>35</v>
      </c>
      <c r="E36" s="92">
        <v>16</v>
      </c>
      <c r="F36" s="92">
        <v>5</v>
      </c>
      <c r="G36" s="93">
        <v>5</v>
      </c>
      <c r="H36" s="93">
        <v>5</v>
      </c>
      <c r="I36" s="31">
        <v>0</v>
      </c>
      <c r="J36" s="76">
        <v>0</v>
      </c>
      <c r="K36" s="76">
        <v>0</v>
      </c>
      <c r="L36" s="17">
        <v>942</v>
      </c>
      <c r="M36" s="92">
        <v>356</v>
      </c>
      <c r="N36" s="92">
        <v>586</v>
      </c>
      <c r="O36" s="17">
        <v>942</v>
      </c>
      <c r="P36" s="44">
        <v>0</v>
      </c>
      <c r="Q36" s="31">
        <v>0</v>
      </c>
      <c r="R36" s="44">
        <v>0</v>
      </c>
      <c r="S36" s="31">
        <v>0</v>
      </c>
      <c r="T36" s="31">
        <v>0</v>
      </c>
      <c r="U36" s="60">
        <v>0</v>
      </c>
      <c r="V36" s="61"/>
      <c r="W36" s="25"/>
      <c r="X36" s="9"/>
    </row>
    <row r="37" spans="1:24" s="18" customFormat="1" ht="9.75" customHeight="1">
      <c r="A37" s="7" t="s">
        <v>34</v>
      </c>
      <c r="C37" s="92">
        <v>41</v>
      </c>
      <c r="D37" s="92">
        <v>31</v>
      </c>
      <c r="E37" s="92">
        <v>10</v>
      </c>
      <c r="F37" s="92">
        <v>8</v>
      </c>
      <c r="G37" s="93">
        <v>17</v>
      </c>
      <c r="H37" s="93">
        <v>5</v>
      </c>
      <c r="I37" s="31">
        <v>0</v>
      </c>
      <c r="J37" s="93">
        <v>12</v>
      </c>
      <c r="K37" s="76">
        <v>0</v>
      </c>
      <c r="L37" s="17">
        <v>436</v>
      </c>
      <c r="M37" s="92">
        <v>349</v>
      </c>
      <c r="N37" s="92">
        <v>87</v>
      </c>
      <c r="O37" s="95">
        <v>0</v>
      </c>
      <c r="P37" s="33">
        <v>204</v>
      </c>
      <c r="Q37" s="33">
        <v>232</v>
      </c>
      <c r="R37" s="44">
        <v>0</v>
      </c>
      <c r="S37" s="31">
        <v>0</v>
      </c>
      <c r="T37" s="31">
        <v>0</v>
      </c>
      <c r="U37" s="60">
        <v>0</v>
      </c>
      <c r="V37" s="61"/>
      <c r="W37" s="25"/>
      <c r="X37" s="9"/>
    </row>
    <row r="38" spans="1:24" s="18" customFormat="1" ht="14.25" customHeight="1">
      <c r="A38" s="7" t="s">
        <v>35</v>
      </c>
      <c r="C38" s="92">
        <v>34</v>
      </c>
      <c r="D38" s="92">
        <v>25</v>
      </c>
      <c r="E38" s="92">
        <v>9</v>
      </c>
      <c r="F38" s="92">
        <v>3</v>
      </c>
      <c r="G38" s="93">
        <v>5</v>
      </c>
      <c r="H38" s="93">
        <v>3</v>
      </c>
      <c r="I38" s="31">
        <v>0</v>
      </c>
      <c r="J38" s="93">
        <v>2</v>
      </c>
      <c r="K38" s="76">
        <v>0</v>
      </c>
      <c r="L38" s="17">
        <v>221</v>
      </c>
      <c r="M38" s="92">
        <v>129</v>
      </c>
      <c r="N38" s="92">
        <v>92</v>
      </c>
      <c r="O38" s="17">
        <v>221</v>
      </c>
      <c r="P38" s="31">
        <v>0</v>
      </c>
      <c r="Q38" s="31">
        <v>0</v>
      </c>
      <c r="R38" s="44">
        <v>0</v>
      </c>
      <c r="S38" s="31">
        <v>0</v>
      </c>
      <c r="T38" s="31">
        <v>0</v>
      </c>
      <c r="U38" s="60">
        <v>0</v>
      </c>
      <c r="V38" s="61"/>
      <c r="W38" s="25"/>
      <c r="X38" s="9"/>
    </row>
    <row r="39" spans="1:23" ht="9.75" customHeight="1">
      <c r="A39" s="7" t="s">
        <v>78</v>
      </c>
      <c r="B39" s="18"/>
      <c r="C39" s="92">
        <v>56</v>
      </c>
      <c r="D39" s="92">
        <v>40</v>
      </c>
      <c r="E39" s="92">
        <v>16</v>
      </c>
      <c r="F39" s="92">
        <v>2</v>
      </c>
      <c r="G39" s="93">
        <v>7</v>
      </c>
      <c r="H39" s="93">
        <v>5</v>
      </c>
      <c r="I39" s="31">
        <v>0</v>
      </c>
      <c r="J39" s="93">
        <v>1</v>
      </c>
      <c r="K39" s="94">
        <v>1</v>
      </c>
      <c r="L39" s="17">
        <v>951</v>
      </c>
      <c r="M39" s="92">
        <v>497</v>
      </c>
      <c r="N39" s="92">
        <v>454</v>
      </c>
      <c r="O39" s="17">
        <v>951</v>
      </c>
      <c r="P39" s="31">
        <v>0</v>
      </c>
      <c r="Q39" s="31">
        <v>0</v>
      </c>
      <c r="R39" s="44">
        <v>0</v>
      </c>
      <c r="S39" s="31">
        <v>0</v>
      </c>
      <c r="T39" s="31">
        <v>0</v>
      </c>
      <c r="U39" s="60">
        <v>0</v>
      </c>
      <c r="V39" s="61"/>
      <c r="W39" s="25"/>
    </row>
    <row r="40" spans="1:23" ht="9.75" customHeight="1">
      <c r="A40" s="7" t="s">
        <v>139</v>
      </c>
      <c r="B40" s="18"/>
      <c r="C40" s="92">
        <v>53</v>
      </c>
      <c r="D40" s="92">
        <v>33</v>
      </c>
      <c r="E40" s="92">
        <v>20</v>
      </c>
      <c r="F40" s="92">
        <v>8</v>
      </c>
      <c r="G40" s="93">
        <v>5</v>
      </c>
      <c r="H40" s="93">
        <v>4</v>
      </c>
      <c r="I40" s="31">
        <v>0</v>
      </c>
      <c r="J40" s="93">
        <v>1</v>
      </c>
      <c r="K40" s="76">
        <v>0</v>
      </c>
      <c r="L40" s="17">
        <v>690</v>
      </c>
      <c r="M40" s="92">
        <v>380</v>
      </c>
      <c r="N40" s="92">
        <v>310</v>
      </c>
      <c r="O40" s="17">
        <v>690</v>
      </c>
      <c r="P40" s="31">
        <v>0</v>
      </c>
      <c r="Q40" s="31">
        <v>0</v>
      </c>
      <c r="R40" s="44">
        <v>0</v>
      </c>
      <c r="S40" s="31">
        <v>0</v>
      </c>
      <c r="T40" s="31">
        <v>0</v>
      </c>
      <c r="U40" s="60">
        <v>0</v>
      </c>
      <c r="V40" s="61"/>
      <c r="W40" s="25"/>
    </row>
    <row r="41" spans="1:23" ht="9.75" customHeight="1">
      <c r="A41" s="19" t="s">
        <v>36</v>
      </c>
      <c r="B41" s="79"/>
      <c r="C41" s="100">
        <v>46</v>
      </c>
      <c r="D41" s="100">
        <v>30</v>
      </c>
      <c r="E41" s="100">
        <v>16</v>
      </c>
      <c r="F41" s="100">
        <v>3</v>
      </c>
      <c r="G41" s="101">
        <v>6</v>
      </c>
      <c r="H41" s="101">
        <v>4</v>
      </c>
      <c r="I41" s="32">
        <v>0</v>
      </c>
      <c r="J41" s="101">
        <v>1</v>
      </c>
      <c r="K41" s="102">
        <v>1</v>
      </c>
      <c r="L41" s="103">
        <v>692</v>
      </c>
      <c r="M41" s="100">
        <v>371</v>
      </c>
      <c r="N41" s="100">
        <v>321</v>
      </c>
      <c r="O41" s="103">
        <v>692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62">
        <v>0</v>
      </c>
      <c r="V41" s="63"/>
      <c r="W41" s="25"/>
    </row>
    <row r="43" spans="3:21" ht="10.5"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64"/>
    </row>
  </sheetData>
  <sheetProtection/>
  <mergeCells count="8">
    <mergeCell ref="L1:N1"/>
    <mergeCell ref="O1:V1"/>
    <mergeCell ref="A2:B2"/>
    <mergeCell ref="U2:V2"/>
    <mergeCell ref="A1:B1"/>
    <mergeCell ref="C1:E1"/>
    <mergeCell ref="F1:F2"/>
    <mergeCell ref="G1:K1"/>
  </mergeCells>
  <printOptions horizontalCentered="1"/>
  <pageMargins left="0.2755905511811024" right="0.2755905511811024" top="0.3937007874015748" bottom="0.5118110236220472" header="0.31496062992125984" footer="0.2362204724409449"/>
  <pageSetup firstPageNumber="52" useFirstPageNumber="1" horizontalDpi="600" verticalDpi="600" orientation="portrait" pageOrder="overThenDown" paperSize="9" scale="185" r:id="rId1"/>
  <headerFooter alignWithMargins="0">
    <oddFooter>&amp;C&amp;"ＭＳ 明朝,標準"&amp;9－ &amp;P －</oddFooter>
  </headerFooter>
  <colBreaks count="1" manualBreakCount="1">
    <brk id="11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X44"/>
  <sheetViews>
    <sheetView zoomScale="140" zoomScaleNormal="140" workbookViewId="0" topLeftCell="A1">
      <selection activeCell="V21" sqref="V21"/>
    </sheetView>
  </sheetViews>
  <sheetFormatPr defaultColWidth="9.00390625" defaultRowHeight="13.5"/>
  <cols>
    <col min="1" max="1" width="8.75390625" style="9" customWidth="1"/>
    <col min="2" max="2" width="2.375" style="9" customWidth="1"/>
    <col min="3" max="3" width="4.625" style="9" customWidth="1"/>
    <col min="4" max="5" width="4.25390625" style="9" customWidth="1"/>
    <col min="6" max="6" width="3.375" style="9" customWidth="1"/>
    <col min="7" max="7" width="4.625" style="9" customWidth="1"/>
    <col min="8" max="11" width="3.375" style="9" customWidth="1"/>
    <col min="12" max="12" width="5.00390625" style="9" customWidth="1"/>
    <col min="13" max="14" width="4.875" style="9" customWidth="1"/>
    <col min="15" max="15" width="4.75390625" style="9" customWidth="1"/>
    <col min="16" max="18" width="4.00390625" style="9" customWidth="1"/>
    <col min="19" max="20" width="3.00390625" style="9" customWidth="1"/>
    <col min="21" max="21" width="3.125" style="54" customWidth="1"/>
    <col min="22" max="22" width="5.50390625" style="54" customWidth="1"/>
    <col min="23" max="16384" width="9.00390625" style="9" customWidth="1"/>
  </cols>
  <sheetData>
    <row r="1" spans="1:22" ht="10.5" customHeight="1">
      <c r="A1" s="132" t="s">
        <v>134</v>
      </c>
      <c r="B1" s="133"/>
      <c r="C1" s="133" t="s">
        <v>130</v>
      </c>
      <c r="D1" s="133"/>
      <c r="E1" s="133"/>
      <c r="F1" s="130" t="s">
        <v>132</v>
      </c>
      <c r="G1" s="133" t="s">
        <v>183</v>
      </c>
      <c r="H1" s="133"/>
      <c r="I1" s="133"/>
      <c r="J1" s="133"/>
      <c r="K1" s="138"/>
      <c r="L1" s="132" t="s">
        <v>116</v>
      </c>
      <c r="M1" s="133"/>
      <c r="N1" s="133"/>
      <c r="O1" s="133" t="s">
        <v>184</v>
      </c>
      <c r="P1" s="139"/>
      <c r="Q1" s="139"/>
      <c r="R1" s="139"/>
      <c r="S1" s="139"/>
      <c r="T1" s="139"/>
      <c r="U1" s="139"/>
      <c r="V1" s="140"/>
    </row>
    <row r="2" spans="1:22" ht="21">
      <c r="A2" s="134" t="s">
        <v>185</v>
      </c>
      <c r="B2" s="135"/>
      <c r="C2" s="30" t="s">
        <v>186</v>
      </c>
      <c r="D2" s="30" t="s">
        <v>187</v>
      </c>
      <c r="E2" s="30" t="s">
        <v>188</v>
      </c>
      <c r="F2" s="141"/>
      <c r="G2" s="30" t="s">
        <v>186</v>
      </c>
      <c r="H2" s="30" t="s">
        <v>146</v>
      </c>
      <c r="I2" s="30" t="s">
        <v>190</v>
      </c>
      <c r="J2" s="80" t="s">
        <v>191</v>
      </c>
      <c r="K2" s="81" t="s">
        <v>192</v>
      </c>
      <c r="L2" s="82" t="s">
        <v>186</v>
      </c>
      <c r="M2" s="30" t="s">
        <v>187</v>
      </c>
      <c r="N2" s="30" t="s">
        <v>188</v>
      </c>
      <c r="O2" s="4" t="s">
        <v>193</v>
      </c>
      <c r="P2" s="4" t="s">
        <v>194</v>
      </c>
      <c r="Q2" s="4" t="s">
        <v>195</v>
      </c>
      <c r="R2" s="4" t="s">
        <v>196</v>
      </c>
      <c r="S2" s="4" t="s">
        <v>197</v>
      </c>
      <c r="T2" s="4" t="s">
        <v>198</v>
      </c>
      <c r="U2" s="136" t="s">
        <v>199</v>
      </c>
      <c r="V2" s="137"/>
    </row>
    <row r="3" spans="1:24" s="18" customFormat="1" ht="9.75" customHeight="1">
      <c r="A3" s="7" t="s">
        <v>131</v>
      </c>
      <c r="C3" s="88">
        <v>47</v>
      </c>
      <c r="D3" s="88">
        <v>29</v>
      </c>
      <c r="E3" s="88">
        <v>18</v>
      </c>
      <c r="F3" s="43">
        <v>0</v>
      </c>
      <c r="G3" s="89">
        <v>6</v>
      </c>
      <c r="H3" s="89">
        <v>4</v>
      </c>
      <c r="I3" s="43">
        <v>0</v>
      </c>
      <c r="J3" s="89">
        <v>1</v>
      </c>
      <c r="K3" s="90">
        <v>1</v>
      </c>
      <c r="L3" s="91">
        <v>584</v>
      </c>
      <c r="M3" s="88">
        <v>313</v>
      </c>
      <c r="N3" s="88">
        <v>271</v>
      </c>
      <c r="O3" s="91">
        <v>584</v>
      </c>
      <c r="P3" s="43">
        <v>0</v>
      </c>
      <c r="Q3" s="43">
        <v>0</v>
      </c>
      <c r="R3" s="43">
        <v>0</v>
      </c>
      <c r="S3" s="43">
        <v>0</v>
      </c>
      <c r="T3" s="43">
        <v>0</v>
      </c>
      <c r="U3" s="65">
        <v>0</v>
      </c>
      <c r="V3" s="61"/>
      <c r="W3" s="25"/>
      <c r="X3" s="9"/>
    </row>
    <row r="4" spans="1:24" s="18" customFormat="1" ht="9.75" customHeight="1">
      <c r="A4" s="7" t="s">
        <v>37</v>
      </c>
      <c r="C4" s="92">
        <v>52</v>
      </c>
      <c r="D4" s="92">
        <v>33</v>
      </c>
      <c r="E4" s="92">
        <v>19</v>
      </c>
      <c r="F4" s="92">
        <v>1</v>
      </c>
      <c r="G4" s="93">
        <v>17</v>
      </c>
      <c r="H4" s="93">
        <v>5</v>
      </c>
      <c r="I4" s="31">
        <v>0</v>
      </c>
      <c r="J4" s="93">
        <v>10</v>
      </c>
      <c r="K4" s="94">
        <v>2</v>
      </c>
      <c r="L4" s="17">
        <v>569</v>
      </c>
      <c r="M4" s="92">
        <v>376</v>
      </c>
      <c r="N4" s="92">
        <v>193</v>
      </c>
      <c r="O4" s="95">
        <v>0</v>
      </c>
      <c r="P4" s="33">
        <v>451</v>
      </c>
      <c r="Q4" s="31">
        <v>0</v>
      </c>
      <c r="R4" s="33">
        <v>118</v>
      </c>
      <c r="S4" s="31">
        <v>0</v>
      </c>
      <c r="T4" s="31">
        <v>0</v>
      </c>
      <c r="U4" s="60">
        <v>0</v>
      </c>
      <c r="V4" s="61"/>
      <c r="W4" s="25"/>
      <c r="X4" s="9"/>
    </row>
    <row r="5" spans="1:24" s="18" customFormat="1" ht="9.75" customHeight="1">
      <c r="A5" s="7" t="s">
        <v>38</v>
      </c>
      <c r="C5" s="92">
        <v>66</v>
      </c>
      <c r="D5" s="92">
        <v>43</v>
      </c>
      <c r="E5" s="92">
        <v>23</v>
      </c>
      <c r="F5" s="92">
        <v>5</v>
      </c>
      <c r="G5" s="93">
        <v>6</v>
      </c>
      <c r="H5" s="93">
        <v>5</v>
      </c>
      <c r="I5" s="31">
        <v>0</v>
      </c>
      <c r="J5" s="93">
        <v>1</v>
      </c>
      <c r="K5" s="76">
        <v>0</v>
      </c>
      <c r="L5" s="17">
        <v>958</v>
      </c>
      <c r="M5" s="92">
        <v>342</v>
      </c>
      <c r="N5" s="92">
        <v>616</v>
      </c>
      <c r="O5" s="17">
        <v>599</v>
      </c>
      <c r="P5" s="31">
        <v>0</v>
      </c>
      <c r="Q5" s="31">
        <v>0</v>
      </c>
      <c r="R5" s="31">
        <v>0</v>
      </c>
      <c r="S5" s="31">
        <v>0</v>
      </c>
      <c r="T5" s="31">
        <v>0</v>
      </c>
      <c r="U5" s="96">
        <v>359</v>
      </c>
      <c r="V5" s="61" t="s">
        <v>88</v>
      </c>
      <c r="W5" s="25"/>
      <c r="X5" s="9"/>
    </row>
    <row r="6" spans="1:24" s="18" customFormat="1" ht="9.75" customHeight="1">
      <c r="A6" s="7" t="s">
        <v>39</v>
      </c>
      <c r="C6" s="92">
        <v>49</v>
      </c>
      <c r="D6" s="92">
        <v>28</v>
      </c>
      <c r="E6" s="92">
        <v>21</v>
      </c>
      <c r="F6" s="92">
        <v>7</v>
      </c>
      <c r="G6" s="93">
        <v>6</v>
      </c>
      <c r="H6" s="93">
        <v>5</v>
      </c>
      <c r="I6" s="31">
        <v>0</v>
      </c>
      <c r="J6" s="93">
        <v>1</v>
      </c>
      <c r="K6" s="76">
        <v>0</v>
      </c>
      <c r="L6" s="17">
        <v>827</v>
      </c>
      <c r="M6" s="92">
        <v>400</v>
      </c>
      <c r="N6" s="92">
        <v>427</v>
      </c>
      <c r="O6" s="17">
        <v>827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60">
        <v>0</v>
      </c>
      <c r="V6" s="61"/>
      <c r="W6" s="25"/>
      <c r="X6" s="9"/>
    </row>
    <row r="7" spans="1:24" s="18" customFormat="1" ht="9.75" customHeight="1">
      <c r="A7" s="7" t="s">
        <v>40</v>
      </c>
      <c r="C7" s="92">
        <v>41</v>
      </c>
      <c r="D7" s="92">
        <v>32</v>
      </c>
      <c r="E7" s="92">
        <v>9</v>
      </c>
      <c r="F7" s="92">
        <v>4</v>
      </c>
      <c r="G7" s="93">
        <v>16</v>
      </c>
      <c r="H7" s="93">
        <v>3</v>
      </c>
      <c r="I7" s="93">
        <v>1</v>
      </c>
      <c r="J7" s="93">
        <v>9</v>
      </c>
      <c r="K7" s="94">
        <v>3</v>
      </c>
      <c r="L7" s="17">
        <v>274</v>
      </c>
      <c r="M7" s="92">
        <v>217</v>
      </c>
      <c r="N7" s="92">
        <v>57</v>
      </c>
      <c r="O7" s="95">
        <v>0</v>
      </c>
      <c r="P7" s="33">
        <v>123</v>
      </c>
      <c r="Q7" s="33">
        <v>63</v>
      </c>
      <c r="R7" s="33">
        <v>88</v>
      </c>
      <c r="S7" s="31">
        <v>0</v>
      </c>
      <c r="T7" s="31">
        <v>0</v>
      </c>
      <c r="U7" s="60">
        <v>0</v>
      </c>
      <c r="V7" s="61"/>
      <c r="W7" s="25"/>
      <c r="X7" s="9"/>
    </row>
    <row r="8" spans="1:24" s="18" customFormat="1" ht="14.25" customHeight="1">
      <c r="A8" s="7" t="s">
        <v>41</v>
      </c>
      <c r="C8" s="92">
        <v>43</v>
      </c>
      <c r="D8" s="92">
        <v>31</v>
      </c>
      <c r="E8" s="92">
        <v>12</v>
      </c>
      <c r="F8" s="92">
        <v>1</v>
      </c>
      <c r="G8" s="93">
        <v>6</v>
      </c>
      <c r="H8" s="93">
        <v>4</v>
      </c>
      <c r="I8" s="31">
        <v>0</v>
      </c>
      <c r="J8" s="93">
        <v>1</v>
      </c>
      <c r="K8" s="94">
        <v>1</v>
      </c>
      <c r="L8" s="17">
        <v>673</v>
      </c>
      <c r="M8" s="92">
        <v>348</v>
      </c>
      <c r="N8" s="92">
        <v>325</v>
      </c>
      <c r="O8" s="17">
        <v>673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60">
        <v>0</v>
      </c>
      <c r="V8" s="61"/>
      <c r="W8" s="25"/>
      <c r="X8" s="9"/>
    </row>
    <row r="9" spans="1:24" s="18" customFormat="1" ht="9.75" customHeight="1">
      <c r="A9" s="7" t="s">
        <v>74</v>
      </c>
      <c r="C9" s="92">
        <v>68</v>
      </c>
      <c r="D9" s="92">
        <v>47</v>
      </c>
      <c r="E9" s="92">
        <v>21</v>
      </c>
      <c r="F9" s="92">
        <v>7</v>
      </c>
      <c r="G9" s="93">
        <v>9</v>
      </c>
      <c r="H9" s="93">
        <v>5</v>
      </c>
      <c r="I9" s="31">
        <v>0</v>
      </c>
      <c r="J9" s="93">
        <v>4</v>
      </c>
      <c r="K9" s="76">
        <v>0</v>
      </c>
      <c r="L9" s="17">
        <v>957</v>
      </c>
      <c r="M9" s="92">
        <v>515</v>
      </c>
      <c r="N9" s="92">
        <v>442</v>
      </c>
      <c r="O9" s="17">
        <v>838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97">
        <v>119</v>
      </c>
      <c r="V9" s="61" t="s">
        <v>114</v>
      </c>
      <c r="W9" s="25"/>
      <c r="X9" s="9"/>
    </row>
    <row r="10" spans="1:24" s="18" customFormat="1" ht="9.75" customHeight="1">
      <c r="A10" s="7" t="s">
        <v>42</v>
      </c>
      <c r="B10" s="18" t="s">
        <v>83</v>
      </c>
      <c r="C10" s="92">
        <v>51</v>
      </c>
      <c r="D10" s="92">
        <v>27</v>
      </c>
      <c r="E10" s="92">
        <v>24</v>
      </c>
      <c r="F10" s="92">
        <v>12</v>
      </c>
      <c r="G10" s="93">
        <v>8</v>
      </c>
      <c r="H10" s="93">
        <v>4</v>
      </c>
      <c r="I10" s="31">
        <v>0</v>
      </c>
      <c r="J10" s="93">
        <v>3</v>
      </c>
      <c r="K10" s="94">
        <v>1</v>
      </c>
      <c r="L10" s="17">
        <v>702</v>
      </c>
      <c r="M10" s="92">
        <v>206</v>
      </c>
      <c r="N10" s="92">
        <v>496</v>
      </c>
      <c r="O10" s="17">
        <v>471</v>
      </c>
      <c r="P10" s="31">
        <v>0</v>
      </c>
      <c r="Q10" s="31">
        <v>0</v>
      </c>
      <c r="R10" s="31">
        <v>0</v>
      </c>
      <c r="S10" s="31">
        <v>0</v>
      </c>
      <c r="T10" s="33">
        <v>231</v>
      </c>
      <c r="U10" s="60">
        <v>0</v>
      </c>
      <c r="V10" s="61"/>
      <c r="W10" s="25"/>
      <c r="X10" s="9"/>
    </row>
    <row r="11" spans="1:24" s="18" customFormat="1" ht="9.75" customHeight="1">
      <c r="A11" s="7" t="s">
        <v>43</v>
      </c>
      <c r="C11" s="92">
        <v>37</v>
      </c>
      <c r="D11" s="92">
        <v>21</v>
      </c>
      <c r="E11" s="92">
        <v>16</v>
      </c>
      <c r="F11" s="92">
        <v>4</v>
      </c>
      <c r="G11" s="93">
        <v>4</v>
      </c>
      <c r="H11" s="93">
        <v>3</v>
      </c>
      <c r="I11" s="31">
        <v>0</v>
      </c>
      <c r="J11" s="93">
        <v>1</v>
      </c>
      <c r="K11" s="76">
        <v>0</v>
      </c>
      <c r="L11" s="17">
        <v>539</v>
      </c>
      <c r="M11" s="92">
        <v>274</v>
      </c>
      <c r="N11" s="92">
        <v>265</v>
      </c>
      <c r="O11" s="17">
        <v>539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60">
        <v>0</v>
      </c>
      <c r="V11" s="61"/>
      <c r="W11" s="25"/>
      <c r="X11" s="9"/>
    </row>
    <row r="12" spans="1:24" s="18" customFormat="1" ht="9.75" customHeight="1">
      <c r="A12" s="7" t="s">
        <v>44</v>
      </c>
      <c r="C12" s="92">
        <v>38</v>
      </c>
      <c r="D12" s="92">
        <v>24</v>
      </c>
      <c r="E12" s="92">
        <v>14</v>
      </c>
      <c r="F12" s="92">
        <v>6</v>
      </c>
      <c r="G12" s="93">
        <v>5</v>
      </c>
      <c r="H12" s="93">
        <v>4</v>
      </c>
      <c r="I12" s="31">
        <v>0</v>
      </c>
      <c r="J12" s="93">
        <v>1</v>
      </c>
      <c r="K12" s="76">
        <v>0</v>
      </c>
      <c r="L12" s="17">
        <v>424</v>
      </c>
      <c r="M12" s="92">
        <v>200</v>
      </c>
      <c r="N12" s="92">
        <v>224</v>
      </c>
      <c r="O12" s="17">
        <v>424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60">
        <v>0</v>
      </c>
      <c r="V12" s="61"/>
      <c r="W12" s="25"/>
      <c r="X12" s="9"/>
    </row>
    <row r="13" spans="1:24" s="18" customFormat="1" ht="14.25" customHeight="1">
      <c r="A13" s="7" t="s">
        <v>45</v>
      </c>
      <c r="C13" s="92">
        <v>41</v>
      </c>
      <c r="D13" s="92">
        <v>28</v>
      </c>
      <c r="E13" s="92">
        <v>13</v>
      </c>
      <c r="F13" s="92">
        <v>14</v>
      </c>
      <c r="G13" s="93">
        <v>7</v>
      </c>
      <c r="H13" s="93">
        <v>4</v>
      </c>
      <c r="I13" s="31">
        <v>0</v>
      </c>
      <c r="J13" s="93">
        <v>3</v>
      </c>
      <c r="K13" s="76">
        <v>0</v>
      </c>
      <c r="L13" s="17">
        <v>456</v>
      </c>
      <c r="M13" s="92">
        <v>230</v>
      </c>
      <c r="N13" s="92">
        <v>226</v>
      </c>
      <c r="O13" s="95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96">
        <v>456</v>
      </c>
      <c r="V13" s="61" t="s">
        <v>90</v>
      </c>
      <c r="W13" s="25"/>
      <c r="X13" s="9"/>
    </row>
    <row r="14" spans="1:24" s="18" customFormat="1" ht="9.75" customHeight="1">
      <c r="A14" s="7" t="s">
        <v>82</v>
      </c>
      <c r="C14" s="92">
        <v>53</v>
      </c>
      <c r="D14" s="92">
        <v>33</v>
      </c>
      <c r="E14" s="92">
        <v>20</v>
      </c>
      <c r="F14" s="92">
        <v>7</v>
      </c>
      <c r="G14" s="93">
        <v>7</v>
      </c>
      <c r="H14" s="93">
        <v>5</v>
      </c>
      <c r="I14" s="31">
        <v>0</v>
      </c>
      <c r="J14" s="31">
        <v>1</v>
      </c>
      <c r="K14" s="94">
        <v>1</v>
      </c>
      <c r="L14" s="17">
        <v>949</v>
      </c>
      <c r="M14" s="92">
        <v>373</v>
      </c>
      <c r="N14" s="92">
        <v>576</v>
      </c>
      <c r="O14" s="17">
        <v>949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60">
        <v>0</v>
      </c>
      <c r="V14" s="61"/>
      <c r="W14" s="25"/>
      <c r="X14" s="9"/>
    </row>
    <row r="15" spans="1:24" s="18" customFormat="1" ht="9.75" customHeight="1">
      <c r="A15" s="7" t="s">
        <v>46</v>
      </c>
      <c r="C15" s="92">
        <v>47</v>
      </c>
      <c r="D15" s="92">
        <v>25</v>
      </c>
      <c r="E15" s="92">
        <v>22</v>
      </c>
      <c r="F15" s="92">
        <v>4</v>
      </c>
      <c r="G15" s="93">
        <v>6</v>
      </c>
      <c r="H15" s="93">
        <v>5</v>
      </c>
      <c r="I15" s="31">
        <v>0</v>
      </c>
      <c r="J15" s="93">
        <v>1</v>
      </c>
      <c r="K15" s="76">
        <v>0</v>
      </c>
      <c r="L15" s="17">
        <v>704</v>
      </c>
      <c r="M15" s="92">
        <v>251</v>
      </c>
      <c r="N15" s="92">
        <v>453</v>
      </c>
      <c r="O15" s="17">
        <v>704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60">
        <v>0</v>
      </c>
      <c r="V15" s="61"/>
      <c r="W15" s="25"/>
      <c r="X15" s="9"/>
    </row>
    <row r="16" spans="1:24" s="18" customFormat="1" ht="9.75" customHeight="1">
      <c r="A16" s="7" t="s">
        <v>47</v>
      </c>
      <c r="B16" s="18" t="s">
        <v>83</v>
      </c>
      <c r="C16" s="92">
        <v>58</v>
      </c>
      <c r="D16" s="92">
        <v>40</v>
      </c>
      <c r="E16" s="92">
        <v>18</v>
      </c>
      <c r="F16" s="92">
        <v>4</v>
      </c>
      <c r="G16" s="93">
        <v>7</v>
      </c>
      <c r="H16" s="93">
        <v>4</v>
      </c>
      <c r="I16" s="31">
        <v>0</v>
      </c>
      <c r="J16" s="93">
        <v>3</v>
      </c>
      <c r="K16" s="76">
        <v>0</v>
      </c>
      <c r="L16" s="17">
        <v>830</v>
      </c>
      <c r="M16" s="92">
        <v>445</v>
      </c>
      <c r="N16" s="92">
        <v>385</v>
      </c>
      <c r="O16" s="17">
        <v>714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96">
        <v>116</v>
      </c>
      <c r="V16" s="61" t="s">
        <v>114</v>
      </c>
      <c r="W16" s="25"/>
      <c r="X16" s="9"/>
    </row>
    <row r="17" spans="1:24" s="18" customFormat="1" ht="9.75" customHeight="1">
      <c r="A17" s="7" t="s">
        <v>48</v>
      </c>
      <c r="C17" s="92">
        <v>46</v>
      </c>
      <c r="D17" s="92">
        <v>32</v>
      </c>
      <c r="E17" s="92">
        <v>14</v>
      </c>
      <c r="F17" s="92">
        <v>7</v>
      </c>
      <c r="G17" s="93">
        <v>6</v>
      </c>
      <c r="H17" s="93">
        <v>4</v>
      </c>
      <c r="I17" s="31">
        <v>0</v>
      </c>
      <c r="J17" s="93">
        <v>1</v>
      </c>
      <c r="K17" s="94">
        <v>1</v>
      </c>
      <c r="L17" s="17">
        <v>560</v>
      </c>
      <c r="M17" s="92">
        <v>213</v>
      </c>
      <c r="N17" s="92">
        <v>347</v>
      </c>
      <c r="O17" s="17">
        <v>560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60">
        <v>0</v>
      </c>
      <c r="V17" s="61"/>
      <c r="W17" s="25"/>
      <c r="X17" s="9"/>
    </row>
    <row r="18" spans="1:24" s="18" customFormat="1" ht="14.25" customHeight="1">
      <c r="A18" s="7" t="s">
        <v>49</v>
      </c>
      <c r="C18" s="92">
        <v>33</v>
      </c>
      <c r="D18" s="92">
        <v>16</v>
      </c>
      <c r="E18" s="92">
        <v>17</v>
      </c>
      <c r="F18" s="92">
        <v>13</v>
      </c>
      <c r="G18" s="93">
        <v>5</v>
      </c>
      <c r="H18" s="93">
        <v>3</v>
      </c>
      <c r="I18" s="31">
        <v>0</v>
      </c>
      <c r="J18" s="93">
        <v>1</v>
      </c>
      <c r="K18" s="94">
        <v>1</v>
      </c>
      <c r="L18" s="17">
        <v>452</v>
      </c>
      <c r="M18" s="92">
        <v>206</v>
      </c>
      <c r="N18" s="92">
        <v>246</v>
      </c>
      <c r="O18" s="17">
        <v>452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60">
        <v>0</v>
      </c>
      <c r="V18" s="61"/>
      <c r="W18" s="25"/>
      <c r="X18" s="9"/>
    </row>
    <row r="19" spans="1:24" s="18" customFormat="1" ht="9.75" customHeight="1">
      <c r="A19" s="7" t="s">
        <v>50</v>
      </c>
      <c r="C19" s="92">
        <v>31</v>
      </c>
      <c r="D19" s="92">
        <v>21</v>
      </c>
      <c r="E19" s="92">
        <v>10</v>
      </c>
      <c r="F19" s="92">
        <v>8</v>
      </c>
      <c r="G19" s="93">
        <v>7</v>
      </c>
      <c r="H19" s="93">
        <v>3</v>
      </c>
      <c r="I19" s="31">
        <v>0</v>
      </c>
      <c r="J19" s="93">
        <v>4</v>
      </c>
      <c r="K19" s="76">
        <v>0</v>
      </c>
      <c r="L19" s="17">
        <v>276</v>
      </c>
      <c r="M19" s="92">
        <v>191</v>
      </c>
      <c r="N19" s="92">
        <v>85</v>
      </c>
      <c r="O19" s="17">
        <v>184</v>
      </c>
      <c r="P19" s="33">
        <v>92</v>
      </c>
      <c r="Q19" s="31">
        <v>0</v>
      </c>
      <c r="R19" s="31">
        <v>0</v>
      </c>
      <c r="S19" s="31">
        <v>0</v>
      </c>
      <c r="T19" s="31">
        <v>0</v>
      </c>
      <c r="U19" s="60">
        <v>0</v>
      </c>
      <c r="V19" s="61"/>
      <c r="W19" s="25"/>
      <c r="X19" s="9"/>
    </row>
    <row r="20" spans="1:24" s="18" customFormat="1" ht="9.75" customHeight="1">
      <c r="A20" s="7" t="s">
        <v>51</v>
      </c>
      <c r="C20" s="92">
        <v>34</v>
      </c>
      <c r="D20" s="92">
        <v>24</v>
      </c>
      <c r="E20" s="92">
        <v>10</v>
      </c>
      <c r="F20" s="92">
        <v>5</v>
      </c>
      <c r="G20" s="93">
        <v>5</v>
      </c>
      <c r="H20" s="93">
        <v>3</v>
      </c>
      <c r="I20" s="31">
        <v>0</v>
      </c>
      <c r="J20" s="93">
        <v>1</v>
      </c>
      <c r="K20" s="94">
        <v>1</v>
      </c>
      <c r="L20" s="17">
        <v>464</v>
      </c>
      <c r="M20" s="92">
        <v>163</v>
      </c>
      <c r="N20" s="92">
        <v>301</v>
      </c>
      <c r="O20" s="17">
        <v>464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60">
        <v>0</v>
      </c>
      <c r="V20" s="61"/>
      <c r="W20" s="25"/>
      <c r="X20" s="9"/>
    </row>
    <row r="21" spans="1:24" s="18" customFormat="1" ht="9.75" customHeight="1">
      <c r="A21" s="7" t="s">
        <v>52</v>
      </c>
      <c r="B21" s="18" t="s">
        <v>83</v>
      </c>
      <c r="C21" s="92">
        <v>60</v>
      </c>
      <c r="D21" s="92">
        <v>42</v>
      </c>
      <c r="E21" s="92">
        <v>18</v>
      </c>
      <c r="F21" s="92">
        <v>9</v>
      </c>
      <c r="G21" s="93">
        <v>13</v>
      </c>
      <c r="H21" s="93">
        <v>6</v>
      </c>
      <c r="I21" s="31">
        <v>0</v>
      </c>
      <c r="J21" s="93">
        <v>6</v>
      </c>
      <c r="K21" s="94">
        <v>1</v>
      </c>
      <c r="L21" s="17">
        <v>670</v>
      </c>
      <c r="M21" s="92">
        <v>364</v>
      </c>
      <c r="N21" s="92">
        <v>306</v>
      </c>
      <c r="O21" s="95">
        <v>0</v>
      </c>
      <c r="P21" s="31">
        <v>0</v>
      </c>
      <c r="Q21" s="31">
        <v>0</v>
      </c>
      <c r="R21" s="33">
        <v>567</v>
      </c>
      <c r="S21" s="33">
        <v>103</v>
      </c>
      <c r="T21" s="31">
        <v>0</v>
      </c>
      <c r="U21" s="60">
        <v>0</v>
      </c>
      <c r="V21" s="61"/>
      <c r="W21" s="25"/>
      <c r="X21" s="9"/>
    </row>
    <row r="22" spans="1:24" s="18" customFormat="1" ht="9.75" customHeight="1">
      <c r="A22" s="7" t="s">
        <v>53</v>
      </c>
      <c r="C22" s="92">
        <v>32</v>
      </c>
      <c r="D22" s="92">
        <v>24</v>
      </c>
      <c r="E22" s="92">
        <v>8</v>
      </c>
      <c r="F22" s="92">
        <v>11</v>
      </c>
      <c r="G22" s="93">
        <v>14</v>
      </c>
      <c r="H22" s="93">
        <v>4</v>
      </c>
      <c r="I22" s="31">
        <v>0</v>
      </c>
      <c r="J22" s="93">
        <v>8</v>
      </c>
      <c r="K22" s="94">
        <v>2</v>
      </c>
      <c r="L22" s="17">
        <v>343</v>
      </c>
      <c r="M22" s="92">
        <v>168</v>
      </c>
      <c r="N22" s="92">
        <v>175</v>
      </c>
      <c r="O22" s="95">
        <v>0</v>
      </c>
      <c r="P22" s="33">
        <v>343</v>
      </c>
      <c r="Q22" s="31">
        <v>0</v>
      </c>
      <c r="R22" s="31">
        <v>0</v>
      </c>
      <c r="S22" s="31">
        <v>0</v>
      </c>
      <c r="T22" s="31">
        <v>0</v>
      </c>
      <c r="U22" s="60">
        <v>0</v>
      </c>
      <c r="V22" s="61"/>
      <c r="W22" s="25"/>
      <c r="X22" s="9"/>
    </row>
    <row r="23" spans="1:24" s="18" customFormat="1" ht="14.25" customHeight="1">
      <c r="A23" s="7" t="s">
        <v>54</v>
      </c>
      <c r="C23" s="92">
        <v>41</v>
      </c>
      <c r="D23" s="92">
        <v>36</v>
      </c>
      <c r="E23" s="92">
        <v>5</v>
      </c>
      <c r="F23" s="92">
        <v>8</v>
      </c>
      <c r="G23" s="93">
        <v>15</v>
      </c>
      <c r="H23" s="93">
        <v>4</v>
      </c>
      <c r="I23" s="31">
        <v>0</v>
      </c>
      <c r="J23" s="93">
        <v>11</v>
      </c>
      <c r="K23" s="76">
        <v>0</v>
      </c>
      <c r="L23" s="17">
        <v>452</v>
      </c>
      <c r="M23" s="92">
        <v>404</v>
      </c>
      <c r="N23" s="92">
        <v>48</v>
      </c>
      <c r="O23" s="95">
        <v>0</v>
      </c>
      <c r="P23" s="31">
        <v>0</v>
      </c>
      <c r="Q23" s="33">
        <v>452</v>
      </c>
      <c r="R23" s="31">
        <v>0</v>
      </c>
      <c r="S23" s="31">
        <v>0</v>
      </c>
      <c r="T23" s="31">
        <v>0</v>
      </c>
      <c r="U23" s="60">
        <v>0</v>
      </c>
      <c r="V23" s="61"/>
      <c r="W23" s="25"/>
      <c r="X23" s="9"/>
    </row>
    <row r="24" spans="1:24" s="18" customFormat="1" ht="9.75" customHeight="1">
      <c r="A24" s="7" t="s">
        <v>55</v>
      </c>
      <c r="B24" s="18" t="s">
        <v>83</v>
      </c>
      <c r="C24" s="92">
        <v>53</v>
      </c>
      <c r="D24" s="92">
        <v>38</v>
      </c>
      <c r="E24" s="92">
        <v>15</v>
      </c>
      <c r="F24" s="92">
        <v>4</v>
      </c>
      <c r="G24" s="93">
        <v>7</v>
      </c>
      <c r="H24" s="93">
        <v>4</v>
      </c>
      <c r="I24" s="31">
        <v>0</v>
      </c>
      <c r="J24" s="93">
        <v>3</v>
      </c>
      <c r="K24" s="76">
        <v>0</v>
      </c>
      <c r="L24" s="17">
        <v>696</v>
      </c>
      <c r="M24" s="92">
        <v>322</v>
      </c>
      <c r="N24" s="92">
        <v>374</v>
      </c>
      <c r="O24" s="17">
        <v>639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96">
        <v>57</v>
      </c>
      <c r="V24" s="61" t="s">
        <v>212</v>
      </c>
      <c r="W24" s="25"/>
      <c r="X24" s="9"/>
    </row>
    <row r="25" spans="1:24" s="18" customFormat="1" ht="9.75" customHeight="1">
      <c r="A25" s="7" t="s">
        <v>56</v>
      </c>
      <c r="C25" s="92">
        <v>31</v>
      </c>
      <c r="D25" s="92">
        <v>17</v>
      </c>
      <c r="E25" s="92">
        <v>14</v>
      </c>
      <c r="F25" s="92">
        <v>6</v>
      </c>
      <c r="G25" s="93">
        <v>4</v>
      </c>
      <c r="H25" s="93">
        <v>3</v>
      </c>
      <c r="I25" s="31">
        <v>0</v>
      </c>
      <c r="J25" s="93">
        <v>1</v>
      </c>
      <c r="K25" s="76">
        <v>0</v>
      </c>
      <c r="L25" s="17">
        <v>387</v>
      </c>
      <c r="M25" s="92">
        <v>141</v>
      </c>
      <c r="N25" s="92">
        <v>246</v>
      </c>
      <c r="O25" s="17">
        <v>387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60">
        <v>0</v>
      </c>
      <c r="V25" s="61"/>
      <c r="W25" s="25"/>
      <c r="X25" s="9"/>
    </row>
    <row r="26" spans="1:24" s="18" customFormat="1" ht="9.75" customHeight="1">
      <c r="A26" s="7" t="s">
        <v>57</v>
      </c>
      <c r="C26" s="92">
        <v>62</v>
      </c>
      <c r="D26" s="92">
        <v>46</v>
      </c>
      <c r="E26" s="92">
        <v>16</v>
      </c>
      <c r="F26" s="92">
        <v>3</v>
      </c>
      <c r="G26" s="93">
        <v>7</v>
      </c>
      <c r="H26" s="93">
        <v>4</v>
      </c>
      <c r="I26" s="31">
        <v>0</v>
      </c>
      <c r="J26" s="93">
        <v>3</v>
      </c>
      <c r="K26" s="76">
        <v>0</v>
      </c>
      <c r="L26" s="17">
        <v>789</v>
      </c>
      <c r="M26" s="92">
        <v>433</v>
      </c>
      <c r="N26" s="92">
        <v>356</v>
      </c>
      <c r="O26" s="17">
        <v>672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96">
        <v>117</v>
      </c>
      <c r="V26" s="61" t="s">
        <v>114</v>
      </c>
      <c r="W26" s="25"/>
      <c r="X26" s="9"/>
    </row>
    <row r="27" spans="1:24" s="18" customFormat="1" ht="9.75" customHeight="1">
      <c r="A27" s="7" t="s">
        <v>58</v>
      </c>
      <c r="B27" s="18" t="s">
        <v>83</v>
      </c>
      <c r="C27" s="92">
        <v>39</v>
      </c>
      <c r="D27" s="92">
        <v>26</v>
      </c>
      <c r="E27" s="92">
        <v>13</v>
      </c>
      <c r="F27" s="92">
        <v>2</v>
      </c>
      <c r="G27" s="93">
        <v>5</v>
      </c>
      <c r="H27" s="93">
        <v>4</v>
      </c>
      <c r="I27" s="31">
        <v>0</v>
      </c>
      <c r="J27" s="93">
        <v>1</v>
      </c>
      <c r="K27" s="76">
        <v>0</v>
      </c>
      <c r="L27" s="17">
        <v>591</v>
      </c>
      <c r="M27" s="92">
        <v>270</v>
      </c>
      <c r="N27" s="92">
        <v>321</v>
      </c>
      <c r="O27" s="17">
        <v>476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96">
        <v>115</v>
      </c>
      <c r="V27" s="61" t="s">
        <v>88</v>
      </c>
      <c r="W27" s="25"/>
      <c r="X27" s="9"/>
    </row>
    <row r="28" spans="1:24" s="18" customFormat="1" ht="14.25" customHeight="1">
      <c r="A28" s="7" t="s">
        <v>59</v>
      </c>
      <c r="C28" s="92">
        <v>35</v>
      </c>
      <c r="D28" s="92">
        <v>23</v>
      </c>
      <c r="E28" s="92">
        <v>12</v>
      </c>
      <c r="F28" s="92">
        <v>5</v>
      </c>
      <c r="G28" s="93">
        <v>6</v>
      </c>
      <c r="H28" s="93">
        <v>3</v>
      </c>
      <c r="I28" s="31">
        <v>0</v>
      </c>
      <c r="J28" s="93">
        <v>3</v>
      </c>
      <c r="K28" s="76">
        <v>0</v>
      </c>
      <c r="L28" s="17">
        <v>414</v>
      </c>
      <c r="M28" s="92">
        <v>190</v>
      </c>
      <c r="N28" s="92">
        <v>224</v>
      </c>
      <c r="O28" s="95">
        <v>0</v>
      </c>
      <c r="P28" s="31">
        <v>0</v>
      </c>
      <c r="Q28" s="31">
        <v>0</v>
      </c>
      <c r="R28" s="33">
        <v>414</v>
      </c>
      <c r="S28" s="31">
        <v>0</v>
      </c>
      <c r="T28" s="31">
        <v>0</v>
      </c>
      <c r="U28" s="60">
        <v>0</v>
      </c>
      <c r="V28" s="61"/>
      <c r="W28" s="25"/>
      <c r="X28" s="9"/>
    </row>
    <row r="29" spans="1:24" s="18" customFormat="1" ht="9.75" customHeight="1">
      <c r="A29" s="7" t="s">
        <v>127</v>
      </c>
      <c r="C29" s="92">
        <v>43</v>
      </c>
      <c r="D29" s="92">
        <v>29</v>
      </c>
      <c r="E29" s="92">
        <v>14</v>
      </c>
      <c r="F29" s="92">
        <v>5</v>
      </c>
      <c r="G29" s="93">
        <v>16</v>
      </c>
      <c r="H29" s="93">
        <v>4</v>
      </c>
      <c r="I29" s="31">
        <v>0</v>
      </c>
      <c r="J29" s="93">
        <v>10</v>
      </c>
      <c r="K29" s="94">
        <v>2</v>
      </c>
      <c r="L29" s="17">
        <v>490</v>
      </c>
      <c r="M29" s="92">
        <v>223</v>
      </c>
      <c r="N29" s="92">
        <v>267</v>
      </c>
      <c r="O29" s="17">
        <v>150</v>
      </c>
      <c r="P29" s="33">
        <v>340</v>
      </c>
      <c r="Q29" s="31">
        <v>0</v>
      </c>
      <c r="R29" s="31">
        <v>0</v>
      </c>
      <c r="S29" s="31">
        <v>0</v>
      </c>
      <c r="T29" s="31">
        <v>0</v>
      </c>
      <c r="U29" s="60">
        <v>0</v>
      </c>
      <c r="V29" s="61"/>
      <c r="W29" s="25"/>
      <c r="X29" s="9"/>
    </row>
    <row r="30" spans="1:24" s="18" customFormat="1" ht="9.75" customHeight="1">
      <c r="A30" s="7" t="s">
        <v>60</v>
      </c>
      <c r="C30" s="92">
        <v>30</v>
      </c>
      <c r="D30" s="92">
        <v>20</v>
      </c>
      <c r="E30" s="92">
        <v>10</v>
      </c>
      <c r="F30" s="92">
        <v>4</v>
      </c>
      <c r="G30" s="93">
        <v>4</v>
      </c>
      <c r="H30" s="93">
        <v>3</v>
      </c>
      <c r="I30" s="31">
        <v>0</v>
      </c>
      <c r="J30" s="93">
        <v>1</v>
      </c>
      <c r="K30" s="76">
        <v>0</v>
      </c>
      <c r="L30" s="17">
        <v>152</v>
      </c>
      <c r="M30" s="92">
        <v>75</v>
      </c>
      <c r="N30" s="92">
        <v>77</v>
      </c>
      <c r="O30" s="17">
        <v>152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60">
        <v>0</v>
      </c>
      <c r="V30" s="61"/>
      <c r="W30" s="25"/>
      <c r="X30" s="9"/>
    </row>
    <row r="31" spans="1:24" s="18" customFormat="1" ht="9.75" customHeight="1">
      <c r="A31" s="7" t="s">
        <v>61</v>
      </c>
      <c r="B31" s="18" t="s">
        <v>83</v>
      </c>
      <c r="C31" s="92">
        <v>69</v>
      </c>
      <c r="D31" s="92">
        <v>50</v>
      </c>
      <c r="E31" s="92">
        <v>19</v>
      </c>
      <c r="F31" s="92">
        <v>2</v>
      </c>
      <c r="G31" s="93">
        <v>9</v>
      </c>
      <c r="H31" s="93">
        <v>5</v>
      </c>
      <c r="I31" s="31">
        <v>0</v>
      </c>
      <c r="J31" s="93">
        <v>4</v>
      </c>
      <c r="K31" s="76">
        <v>0</v>
      </c>
      <c r="L31" s="17">
        <v>833</v>
      </c>
      <c r="M31" s="92">
        <v>452</v>
      </c>
      <c r="N31" s="92">
        <v>381</v>
      </c>
      <c r="O31" s="17">
        <v>715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98">
        <v>118</v>
      </c>
      <c r="V31" s="61" t="s">
        <v>114</v>
      </c>
      <c r="W31" s="25"/>
      <c r="X31" s="9"/>
    </row>
    <row r="32" spans="1:24" s="18" customFormat="1" ht="9.75" customHeight="1">
      <c r="A32" s="7" t="s">
        <v>80</v>
      </c>
      <c r="C32" s="92">
        <v>37</v>
      </c>
      <c r="D32" s="92">
        <v>22</v>
      </c>
      <c r="E32" s="92">
        <v>15</v>
      </c>
      <c r="F32" s="92">
        <v>6</v>
      </c>
      <c r="G32" s="93">
        <v>5</v>
      </c>
      <c r="H32" s="93">
        <v>4</v>
      </c>
      <c r="I32" s="31">
        <v>0</v>
      </c>
      <c r="J32" s="93">
        <v>1</v>
      </c>
      <c r="K32" s="76">
        <v>0</v>
      </c>
      <c r="L32" s="17">
        <v>556</v>
      </c>
      <c r="M32" s="92">
        <v>241</v>
      </c>
      <c r="N32" s="92">
        <v>315</v>
      </c>
      <c r="O32" s="17">
        <v>556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60">
        <v>0</v>
      </c>
      <c r="V32" s="61"/>
      <c r="W32" s="25"/>
      <c r="X32" s="9"/>
    </row>
    <row r="33" spans="1:24" s="18" customFormat="1" ht="14.25" customHeight="1">
      <c r="A33" s="7" t="s">
        <v>62</v>
      </c>
      <c r="C33" s="92">
        <v>57</v>
      </c>
      <c r="D33" s="92">
        <v>43</v>
      </c>
      <c r="E33" s="92">
        <v>14</v>
      </c>
      <c r="F33" s="92">
        <v>14</v>
      </c>
      <c r="G33" s="93">
        <v>25</v>
      </c>
      <c r="H33" s="93">
        <v>5</v>
      </c>
      <c r="I33" s="31">
        <v>0</v>
      </c>
      <c r="J33" s="93">
        <v>19</v>
      </c>
      <c r="K33" s="94">
        <v>1</v>
      </c>
      <c r="L33" s="17">
        <v>645</v>
      </c>
      <c r="M33" s="92">
        <v>434</v>
      </c>
      <c r="N33" s="92">
        <v>211</v>
      </c>
      <c r="O33" s="95">
        <v>0</v>
      </c>
      <c r="P33" s="33">
        <v>329</v>
      </c>
      <c r="Q33" s="33">
        <v>316</v>
      </c>
      <c r="R33" s="31">
        <v>0</v>
      </c>
      <c r="S33" s="31">
        <v>0</v>
      </c>
      <c r="T33" s="31">
        <v>0</v>
      </c>
      <c r="U33" s="60">
        <v>0</v>
      </c>
      <c r="V33" s="61"/>
      <c r="W33" s="25"/>
      <c r="X33" s="9"/>
    </row>
    <row r="34" spans="1:24" s="18" customFormat="1" ht="9.75" customHeight="1">
      <c r="A34" s="7" t="s">
        <v>63</v>
      </c>
      <c r="C34" s="92">
        <v>35</v>
      </c>
      <c r="D34" s="92">
        <v>27</v>
      </c>
      <c r="E34" s="92">
        <v>8</v>
      </c>
      <c r="F34" s="92">
        <v>7</v>
      </c>
      <c r="G34" s="93">
        <v>9</v>
      </c>
      <c r="H34" s="93">
        <v>3</v>
      </c>
      <c r="I34" s="31">
        <v>0</v>
      </c>
      <c r="J34" s="93">
        <v>3</v>
      </c>
      <c r="K34" s="94">
        <v>3</v>
      </c>
      <c r="L34" s="17">
        <v>474</v>
      </c>
      <c r="M34" s="92">
        <v>224</v>
      </c>
      <c r="N34" s="92">
        <v>250</v>
      </c>
      <c r="O34" s="95">
        <v>0</v>
      </c>
      <c r="P34" s="31">
        <v>0</v>
      </c>
      <c r="Q34" s="31">
        <v>0</v>
      </c>
      <c r="R34" s="33">
        <v>474</v>
      </c>
      <c r="S34" s="31">
        <v>0</v>
      </c>
      <c r="T34" s="31">
        <v>0</v>
      </c>
      <c r="U34" s="60">
        <v>0</v>
      </c>
      <c r="V34" s="61"/>
      <c r="W34" s="25"/>
      <c r="X34" s="9"/>
    </row>
    <row r="35" spans="1:24" s="18" customFormat="1" ht="9.75" customHeight="1">
      <c r="A35" s="7" t="s">
        <v>64</v>
      </c>
      <c r="C35" s="92">
        <v>33</v>
      </c>
      <c r="D35" s="92">
        <v>24</v>
      </c>
      <c r="E35" s="92">
        <v>9</v>
      </c>
      <c r="F35" s="92">
        <v>4</v>
      </c>
      <c r="G35" s="93">
        <v>5</v>
      </c>
      <c r="H35" s="93">
        <v>3</v>
      </c>
      <c r="I35" s="31">
        <v>0</v>
      </c>
      <c r="J35" s="93">
        <v>1</v>
      </c>
      <c r="K35" s="94">
        <v>1</v>
      </c>
      <c r="L35" s="17">
        <v>410</v>
      </c>
      <c r="M35" s="92">
        <v>200</v>
      </c>
      <c r="N35" s="92">
        <v>210</v>
      </c>
      <c r="O35" s="17">
        <v>410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60">
        <v>0</v>
      </c>
      <c r="V35" s="61"/>
      <c r="W35" s="25"/>
      <c r="X35" s="9"/>
    </row>
    <row r="36" spans="1:24" s="18" customFormat="1" ht="9.75" customHeight="1">
      <c r="A36" s="7" t="s">
        <v>65</v>
      </c>
      <c r="C36" s="92">
        <v>56</v>
      </c>
      <c r="D36" s="92">
        <v>38</v>
      </c>
      <c r="E36" s="92">
        <v>18</v>
      </c>
      <c r="F36" s="92">
        <v>4</v>
      </c>
      <c r="G36" s="93">
        <v>13</v>
      </c>
      <c r="H36" s="93">
        <v>5</v>
      </c>
      <c r="I36" s="31">
        <v>0</v>
      </c>
      <c r="J36" s="93">
        <v>6</v>
      </c>
      <c r="K36" s="94">
        <v>2</v>
      </c>
      <c r="L36" s="17">
        <v>367</v>
      </c>
      <c r="M36" s="92">
        <v>199</v>
      </c>
      <c r="N36" s="92">
        <v>168</v>
      </c>
      <c r="O36" s="95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96">
        <v>367</v>
      </c>
      <c r="V36" s="61" t="s">
        <v>90</v>
      </c>
      <c r="W36" s="25"/>
      <c r="X36" s="9"/>
    </row>
    <row r="37" spans="1:23" ht="9.75" customHeight="1">
      <c r="A37" s="7" t="s">
        <v>66</v>
      </c>
      <c r="B37" s="18" t="s">
        <v>83</v>
      </c>
      <c r="C37" s="92">
        <v>34</v>
      </c>
      <c r="D37" s="92">
        <v>23</v>
      </c>
      <c r="E37" s="92">
        <v>11</v>
      </c>
      <c r="F37" s="92">
        <v>3</v>
      </c>
      <c r="G37" s="93">
        <v>5</v>
      </c>
      <c r="H37" s="93">
        <v>3</v>
      </c>
      <c r="I37" s="31">
        <v>0</v>
      </c>
      <c r="J37" s="93">
        <v>1</v>
      </c>
      <c r="K37" s="94">
        <v>1</v>
      </c>
      <c r="L37" s="17">
        <v>423</v>
      </c>
      <c r="M37" s="92">
        <v>198</v>
      </c>
      <c r="N37" s="92">
        <v>225</v>
      </c>
      <c r="O37" s="17">
        <v>423</v>
      </c>
      <c r="P37" s="31">
        <v>0</v>
      </c>
      <c r="Q37" s="31">
        <v>0</v>
      </c>
      <c r="R37" s="36">
        <v>0</v>
      </c>
      <c r="S37" s="31">
        <v>0</v>
      </c>
      <c r="T37" s="31">
        <v>0</v>
      </c>
      <c r="U37" s="60">
        <v>0</v>
      </c>
      <c r="V37" s="61"/>
      <c r="W37" s="25"/>
    </row>
    <row r="38" spans="1:23" ht="14.25" customHeight="1">
      <c r="A38" s="7" t="s">
        <v>67</v>
      </c>
      <c r="B38" s="18"/>
      <c r="C38" s="92">
        <v>39</v>
      </c>
      <c r="D38" s="92">
        <v>27</v>
      </c>
      <c r="E38" s="92">
        <v>12</v>
      </c>
      <c r="F38" s="92">
        <v>8</v>
      </c>
      <c r="G38" s="93">
        <v>12</v>
      </c>
      <c r="H38" s="93">
        <v>4</v>
      </c>
      <c r="I38" s="31">
        <v>0</v>
      </c>
      <c r="J38" s="93">
        <v>7</v>
      </c>
      <c r="K38" s="94">
        <v>1</v>
      </c>
      <c r="L38" s="17">
        <v>426</v>
      </c>
      <c r="M38" s="92">
        <v>263</v>
      </c>
      <c r="N38" s="92">
        <v>163</v>
      </c>
      <c r="O38" s="95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96">
        <v>426</v>
      </c>
      <c r="V38" s="61" t="s">
        <v>90</v>
      </c>
      <c r="W38" s="25"/>
    </row>
    <row r="39" spans="1:23" ht="9.75" customHeight="1">
      <c r="A39" s="7" t="s">
        <v>200</v>
      </c>
      <c r="B39" s="18"/>
      <c r="C39" s="92">
        <v>54</v>
      </c>
      <c r="D39" s="92">
        <v>45</v>
      </c>
      <c r="E39" s="92">
        <v>9</v>
      </c>
      <c r="F39" s="92">
        <v>5</v>
      </c>
      <c r="G39" s="93">
        <v>6</v>
      </c>
      <c r="H39" s="93">
        <v>4</v>
      </c>
      <c r="I39" s="31">
        <v>0</v>
      </c>
      <c r="J39" s="93">
        <v>1</v>
      </c>
      <c r="K39" s="94">
        <v>1</v>
      </c>
      <c r="L39" s="17">
        <v>694</v>
      </c>
      <c r="M39" s="92">
        <v>351</v>
      </c>
      <c r="N39" s="92">
        <v>343</v>
      </c>
      <c r="O39" s="17">
        <v>694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60">
        <v>0</v>
      </c>
      <c r="V39" s="61"/>
      <c r="W39" s="25"/>
    </row>
    <row r="40" spans="1:23" ht="9.75" customHeight="1">
      <c r="A40" s="7" t="s">
        <v>128</v>
      </c>
      <c r="B40" s="18" t="s">
        <v>83</v>
      </c>
      <c r="C40" s="92">
        <v>58</v>
      </c>
      <c r="D40" s="92">
        <v>42</v>
      </c>
      <c r="E40" s="92">
        <v>16</v>
      </c>
      <c r="F40" s="92">
        <v>13</v>
      </c>
      <c r="G40" s="93">
        <v>36</v>
      </c>
      <c r="H40" s="93">
        <v>6</v>
      </c>
      <c r="I40" s="93">
        <v>8</v>
      </c>
      <c r="J40" s="93">
        <v>10</v>
      </c>
      <c r="K40" s="94">
        <v>12</v>
      </c>
      <c r="L40" s="17">
        <v>316</v>
      </c>
      <c r="M40" s="92">
        <v>176</v>
      </c>
      <c r="N40" s="92">
        <v>140</v>
      </c>
      <c r="O40" s="95">
        <v>0</v>
      </c>
      <c r="P40" s="31">
        <v>0</v>
      </c>
      <c r="Q40" s="99">
        <v>74</v>
      </c>
      <c r="R40" s="99">
        <v>99</v>
      </c>
      <c r="S40" s="99">
        <v>63</v>
      </c>
      <c r="T40" s="99">
        <v>80</v>
      </c>
      <c r="U40" s="60">
        <v>0</v>
      </c>
      <c r="V40" s="61"/>
      <c r="W40" s="25"/>
    </row>
    <row r="41" spans="1:23" ht="9.75" customHeight="1">
      <c r="A41" s="7" t="s">
        <v>155</v>
      </c>
      <c r="B41" s="18"/>
      <c r="C41" s="92">
        <v>30</v>
      </c>
      <c r="D41" s="92">
        <v>20</v>
      </c>
      <c r="E41" s="92">
        <v>10</v>
      </c>
      <c r="F41" s="92">
        <v>8</v>
      </c>
      <c r="G41" s="93">
        <v>6</v>
      </c>
      <c r="H41" s="93">
        <v>3</v>
      </c>
      <c r="I41" s="31">
        <v>0</v>
      </c>
      <c r="J41" s="93">
        <v>2</v>
      </c>
      <c r="K41" s="94">
        <v>1</v>
      </c>
      <c r="L41" s="17">
        <v>229</v>
      </c>
      <c r="M41" s="92">
        <v>135</v>
      </c>
      <c r="N41" s="92">
        <v>94</v>
      </c>
      <c r="O41" s="17">
        <v>229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60">
        <v>0</v>
      </c>
      <c r="V41" s="61"/>
      <c r="W41" s="25"/>
    </row>
    <row r="42" spans="1:23" ht="9.75" customHeight="1">
      <c r="A42" s="19" t="s">
        <v>117</v>
      </c>
      <c r="B42" s="79"/>
      <c r="C42" s="100">
        <v>43</v>
      </c>
      <c r="D42" s="100">
        <v>30</v>
      </c>
      <c r="E42" s="100">
        <v>13</v>
      </c>
      <c r="F42" s="100">
        <v>11</v>
      </c>
      <c r="G42" s="101">
        <v>10</v>
      </c>
      <c r="H42" s="101">
        <v>5</v>
      </c>
      <c r="I42" s="32">
        <v>0</v>
      </c>
      <c r="J42" s="101">
        <v>4</v>
      </c>
      <c r="K42" s="102">
        <v>1</v>
      </c>
      <c r="L42" s="103">
        <v>577</v>
      </c>
      <c r="M42" s="100">
        <v>411</v>
      </c>
      <c r="N42" s="100">
        <v>166</v>
      </c>
      <c r="O42" s="104">
        <v>0</v>
      </c>
      <c r="P42" s="32">
        <v>0</v>
      </c>
      <c r="Q42" s="32">
        <v>0</v>
      </c>
      <c r="R42" s="105">
        <v>577</v>
      </c>
      <c r="S42" s="32">
        <v>0</v>
      </c>
      <c r="T42" s="32">
        <v>0</v>
      </c>
      <c r="U42" s="62">
        <v>0</v>
      </c>
      <c r="V42" s="63"/>
      <c r="W42" s="25"/>
    </row>
    <row r="44" spans="3:21" ht="10.5"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64"/>
    </row>
  </sheetData>
  <sheetProtection/>
  <mergeCells count="8">
    <mergeCell ref="L1:N1"/>
    <mergeCell ref="O1:V1"/>
    <mergeCell ref="A2:B2"/>
    <mergeCell ref="U2:V2"/>
    <mergeCell ref="A1:B1"/>
    <mergeCell ref="C1:E1"/>
    <mergeCell ref="F1:F2"/>
    <mergeCell ref="G1:K1"/>
  </mergeCells>
  <printOptions horizontalCentered="1"/>
  <pageMargins left="0.2755905511811024" right="0.2755905511811024" top="0.3937007874015748" bottom="0.5118110236220472" header="0.31496062992125984" footer="0.2362204724409449"/>
  <pageSetup firstPageNumber="54" useFirstPageNumber="1" horizontalDpi="600" verticalDpi="600" orientation="portrait" pageOrder="overThenDown" paperSize="9" scale="185" r:id="rId1"/>
  <headerFooter alignWithMargins="0">
    <oddFooter>&amp;C&amp;"ＭＳ 明朝,標準"&amp;9－ &amp;P －</oddFooter>
  </headerFooter>
  <colBreaks count="1" manualBreakCount="1">
    <brk id="11" max="4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V37"/>
  <sheetViews>
    <sheetView zoomScale="145" zoomScaleNormal="145" workbookViewId="0" topLeftCell="A1">
      <selection activeCell="V21" sqref="V21"/>
    </sheetView>
  </sheetViews>
  <sheetFormatPr defaultColWidth="9.00390625" defaultRowHeight="13.5"/>
  <cols>
    <col min="1" max="1" width="8.75390625" style="9" customWidth="1"/>
    <col min="2" max="2" width="2.375" style="9" customWidth="1"/>
    <col min="3" max="3" width="4.625" style="9" customWidth="1"/>
    <col min="4" max="5" width="4.25390625" style="9" customWidth="1"/>
    <col min="6" max="6" width="3.375" style="9" customWidth="1"/>
    <col min="7" max="7" width="4.625" style="9" customWidth="1"/>
    <col min="8" max="11" width="3.375" style="9" customWidth="1"/>
    <col min="12" max="12" width="5.00390625" style="9" customWidth="1"/>
    <col min="13" max="14" width="4.875" style="9" customWidth="1"/>
    <col min="15" max="15" width="4.75390625" style="9" customWidth="1"/>
    <col min="16" max="18" width="4.00390625" style="9" customWidth="1"/>
    <col min="19" max="19" width="3.00390625" style="9" customWidth="1"/>
    <col min="20" max="20" width="4.125" style="9" customWidth="1"/>
    <col min="21" max="21" width="4.00390625" style="54" customWidth="1"/>
    <col min="22" max="22" width="4.50390625" style="54" customWidth="1"/>
    <col min="23" max="16384" width="9.00390625" style="9" customWidth="1"/>
  </cols>
  <sheetData>
    <row r="1" spans="1:22" ht="10.5" customHeight="1">
      <c r="A1" s="132" t="s">
        <v>201</v>
      </c>
      <c r="B1" s="133"/>
      <c r="C1" s="133" t="s">
        <v>202</v>
      </c>
      <c r="D1" s="133"/>
      <c r="E1" s="133"/>
      <c r="F1" s="130" t="s">
        <v>132</v>
      </c>
      <c r="G1" s="133" t="s">
        <v>183</v>
      </c>
      <c r="H1" s="133"/>
      <c r="I1" s="133"/>
      <c r="J1" s="133"/>
      <c r="K1" s="138"/>
      <c r="L1" s="132" t="s">
        <v>116</v>
      </c>
      <c r="M1" s="133"/>
      <c r="N1" s="133"/>
      <c r="O1" s="133" t="s">
        <v>211</v>
      </c>
      <c r="P1" s="139"/>
      <c r="Q1" s="139"/>
      <c r="R1" s="139"/>
      <c r="S1" s="139"/>
      <c r="T1" s="139"/>
      <c r="U1" s="139"/>
      <c r="V1" s="140"/>
    </row>
    <row r="2" spans="1:22" ht="21">
      <c r="A2" s="134" t="s">
        <v>185</v>
      </c>
      <c r="B2" s="135"/>
      <c r="C2" s="30" t="s">
        <v>186</v>
      </c>
      <c r="D2" s="30" t="s">
        <v>187</v>
      </c>
      <c r="E2" s="30" t="s">
        <v>188</v>
      </c>
      <c r="F2" s="141"/>
      <c r="G2" s="30" t="s">
        <v>209</v>
      </c>
      <c r="H2" s="30" t="s">
        <v>189</v>
      </c>
      <c r="I2" s="30" t="s">
        <v>190</v>
      </c>
      <c r="J2" s="80" t="s">
        <v>191</v>
      </c>
      <c r="K2" s="81" t="s">
        <v>192</v>
      </c>
      <c r="L2" s="82" t="s">
        <v>186</v>
      </c>
      <c r="M2" s="30" t="s">
        <v>187</v>
      </c>
      <c r="N2" s="30" t="s">
        <v>188</v>
      </c>
      <c r="O2" s="4" t="s">
        <v>193</v>
      </c>
      <c r="P2" s="4" t="s">
        <v>194</v>
      </c>
      <c r="Q2" s="4" t="s">
        <v>195</v>
      </c>
      <c r="R2" s="4" t="s">
        <v>196</v>
      </c>
      <c r="S2" s="4" t="s">
        <v>197</v>
      </c>
      <c r="T2" s="4" t="s">
        <v>198</v>
      </c>
      <c r="U2" s="136" t="s">
        <v>199</v>
      </c>
      <c r="V2" s="137"/>
    </row>
    <row r="3" spans="1:22" ht="10.5" customHeight="1">
      <c r="A3" s="7" t="s">
        <v>79</v>
      </c>
      <c r="B3" s="18"/>
      <c r="C3" s="88">
        <v>68</v>
      </c>
      <c r="D3" s="88">
        <v>51</v>
      </c>
      <c r="E3" s="88">
        <v>17</v>
      </c>
      <c r="F3" s="88">
        <v>5</v>
      </c>
      <c r="G3" s="89">
        <v>7</v>
      </c>
      <c r="H3" s="89">
        <v>5</v>
      </c>
      <c r="I3" s="43">
        <v>0</v>
      </c>
      <c r="J3" s="89">
        <v>2</v>
      </c>
      <c r="K3" s="114">
        <v>0</v>
      </c>
      <c r="L3" s="91">
        <v>957</v>
      </c>
      <c r="M3" s="88">
        <v>478</v>
      </c>
      <c r="N3" s="88">
        <v>479</v>
      </c>
      <c r="O3" s="17">
        <v>838</v>
      </c>
      <c r="P3" s="31">
        <v>0</v>
      </c>
      <c r="Q3" s="31">
        <v>0</v>
      </c>
      <c r="R3" s="43">
        <v>0</v>
      </c>
      <c r="S3" s="43">
        <v>0</v>
      </c>
      <c r="T3" s="43">
        <v>0</v>
      </c>
      <c r="U3" s="115">
        <v>119</v>
      </c>
      <c r="V3" s="61" t="s">
        <v>153</v>
      </c>
    </row>
    <row r="4" spans="1:22" ht="10.5" customHeight="1">
      <c r="A4" s="7" t="s">
        <v>118</v>
      </c>
      <c r="B4" s="18" t="s">
        <v>83</v>
      </c>
      <c r="C4" s="92">
        <v>34</v>
      </c>
      <c r="D4" s="92">
        <v>18</v>
      </c>
      <c r="E4" s="92">
        <v>16</v>
      </c>
      <c r="F4" s="92">
        <v>3</v>
      </c>
      <c r="G4" s="93">
        <v>5</v>
      </c>
      <c r="H4" s="93">
        <v>3</v>
      </c>
      <c r="I4" s="31">
        <v>0</v>
      </c>
      <c r="J4" s="93">
        <v>1</v>
      </c>
      <c r="K4" s="94">
        <v>1</v>
      </c>
      <c r="L4" s="17">
        <v>470</v>
      </c>
      <c r="M4" s="31">
        <v>0</v>
      </c>
      <c r="N4" s="92">
        <v>470</v>
      </c>
      <c r="O4" s="17">
        <v>355</v>
      </c>
      <c r="P4" s="31">
        <v>0</v>
      </c>
      <c r="Q4" s="31">
        <v>0</v>
      </c>
      <c r="R4" s="31">
        <v>0</v>
      </c>
      <c r="S4" s="76">
        <v>0</v>
      </c>
      <c r="T4" s="116">
        <v>115</v>
      </c>
      <c r="U4" s="77">
        <v>0</v>
      </c>
      <c r="V4" s="61"/>
    </row>
    <row r="5" spans="1:22" ht="10.5" customHeight="1">
      <c r="A5" s="7" t="s">
        <v>81</v>
      </c>
      <c r="B5" s="18"/>
      <c r="C5" s="92">
        <v>76</v>
      </c>
      <c r="D5" s="92">
        <v>45</v>
      </c>
      <c r="E5" s="92">
        <v>31</v>
      </c>
      <c r="F5" s="92">
        <v>5</v>
      </c>
      <c r="G5" s="93">
        <v>10</v>
      </c>
      <c r="H5" s="93">
        <v>5</v>
      </c>
      <c r="I5" s="31">
        <v>0</v>
      </c>
      <c r="J5" s="93">
        <v>4</v>
      </c>
      <c r="K5" s="94">
        <v>1</v>
      </c>
      <c r="L5" s="17">
        <v>871</v>
      </c>
      <c r="M5" s="92">
        <v>447</v>
      </c>
      <c r="N5" s="92">
        <v>424</v>
      </c>
      <c r="O5" s="17">
        <v>783</v>
      </c>
      <c r="P5" s="17">
        <v>88</v>
      </c>
      <c r="Q5" s="31">
        <v>0</v>
      </c>
      <c r="R5" s="31">
        <v>0</v>
      </c>
      <c r="S5" s="31">
        <v>0</v>
      </c>
      <c r="T5" s="31">
        <v>0</v>
      </c>
      <c r="U5" s="60">
        <v>0</v>
      </c>
      <c r="V5" s="61"/>
    </row>
    <row r="6" spans="1:22" ht="10.5" customHeight="1">
      <c r="A6" s="7" t="s">
        <v>93</v>
      </c>
      <c r="B6" s="18"/>
      <c r="C6" s="92">
        <v>36</v>
      </c>
      <c r="D6" s="92">
        <v>24</v>
      </c>
      <c r="E6" s="92">
        <v>12</v>
      </c>
      <c r="F6" s="92">
        <v>8</v>
      </c>
      <c r="G6" s="93">
        <v>14</v>
      </c>
      <c r="H6" s="93">
        <v>4</v>
      </c>
      <c r="I6" s="31">
        <v>0</v>
      </c>
      <c r="J6" s="93">
        <v>9</v>
      </c>
      <c r="K6" s="94">
        <v>1</v>
      </c>
      <c r="L6" s="17">
        <v>298</v>
      </c>
      <c r="M6" s="92">
        <v>170</v>
      </c>
      <c r="N6" s="92">
        <v>128</v>
      </c>
      <c r="O6" s="95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66">
        <v>298</v>
      </c>
      <c r="V6" s="61" t="s">
        <v>90</v>
      </c>
    </row>
    <row r="7" spans="1:22" ht="16.5" customHeight="1">
      <c r="A7" s="7" t="s">
        <v>140</v>
      </c>
      <c r="B7" s="18"/>
      <c r="C7" s="92">
        <v>56</v>
      </c>
      <c r="D7" s="92">
        <v>33</v>
      </c>
      <c r="E7" s="92">
        <v>23</v>
      </c>
      <c r="F7" s="92">
        <v>3</v>
      </c>
      <c r="G7" s="93">
        <v>8</v>
      </c>
      <c r="H7" s="93">
        <v>4</v>
      </c>
      <c r="I7" s="31">
        <v>0</v>
      </c>
      <c r="J7" s="93">
        <v>3</v>
      </c>
      <c r="K7" s="94">
        <v>1</v>
      </c>
      <c r="L7" s="17">
        <v>833</v>
      </c>
      <c r="M7" s="92">
        <v>431</v>
      </c>
      <c r="N7" s="92">
        <v>402</v>
      </c>
      <c r="O7" s="17">
        <v>715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66">
        <v>118</v>
      </c>
      <c r="V7" s="61" t="s">
        <v>129</v>
      </c>
    </row>
    <row r="8" spans="1:21" ht="10.5" customHeight="1">
      <c r="A8" s="7" t="s">
        <v>72</v>
      </c>
      <c r="B8" s="18"/>
      <c r="C8" s="92">
        <v>39</v>
      </c>
      <c r="D8" s="92">
        <v>24</v>
      </c>
      <c r="E8" s="92">
        <v>15</v>
      </c>
      <c r="F8" s="92">
        <v>7</v>
      </c>
      <c r="G8" s="93">
        <v>8</v>
      </c>
      <c r="H8" s="93">
        <v>4</v>
      </c>
      <c r="I8" s="31">
        <v>0</v>
      </c>
      <c r="J8" s="93">
        <v>4</v>
      </c>
      <c r="K8" s="76">
        <v>0</v>
      </c>
      <c r="L8" s="17">
        <v>330</v>
      </c>
      <c r="M8" s="92">
        <v>176</v>
      </c>
      <c r="N8" s="92">
        <v>154</v>
      </c>
      <c r="O8" s="17">
        <v>250</v>
      </c>
      <c r="P8" s="33">
        <v>80</v>
      </c>
      <c r="Q8" s="31">
        <v>0</v>
      </c>
      <c r="R8" s="31">
        <v>0</v>
      </c>
      <c r="S8" s="31">
        <v>0</v>
      </c>
      <c r="T8" s="31">
        <v>0</v>
      </c>
      <c r="U8" s="60">
        <v>0</v>
      </c>
    </row>
    <row r="9" spans="1:22" ht="10.5" customHeight="1">
      <c r="A9" s="7" t="s">
        <v>94</v>
      </c>
      <c r="B9" s="18"/>
      <c r="C9" s="92">
        <v>30</v>
      </c>
      <c r="D9" s="92">
        <v>20</v>
      </c>
      <c r="E9" s="92">
        <v>10</v>
      </c>
      <c r="F9" s="92">
        <v>5</v>
      </c>
      <c r="G9" s="93">
        <v>4</v>
      </c>
      <c r="H9" s="93">
        <v>3</v>
      </c>
      <c r="I9" s="31">
        <v>0</v>
      </c>
      <c r="J9" s="93">
        <v>1</v>
      </c>
      <c r="K9" s="76">
        <v>0</v>
      </c>
      <c r="L9" s="17">
        <v>374</v>
      </c>
      <c r="M9" s="92">
        <v>200</v>
      </c>
      <c r="N9" s="92">
        <v>174</v>
      </c>
      <c r="O9" s="17">
        <v>374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60">
        <v>0</v>
      </c>
      <c r="V9" s="61"/>
    </row>
    <row r="10" spans="1:22" ht="10.5" customHeight="1">
      <c r="A10" s="7" t="s">
        <v>95</v>
      </c>
      <c r="B10" s="18"/>
      <c r="C10" s="92">
        <v>29</v>
      </c>
      <c r="D10" s="92">
        <v>20</v>
      </c>
      <c r="E10" s="92">
        <v>9</v>
      </c>
      <c r="F10" s="92">
        <v>5</v>
      </c>
      <c r="G10" s="93">
        <v>5</v>
      </c>
      <c r="H10" s="93">
        <v>3</v>
      </c>
      <c r="I10" s="31">
        <v>0</v>
      </c>
      <c r="J10" s="93">
        <v>1</v>
      </c>
      <c r="K10" s="94">
        <v>1</v>
      </c>
      <c r="L10" s="17">
        <v>352</v>
      </c>
      <c r="M10" s="92">
        <v>149</v>
      </c>
      <c r="N10" s="92">
        <v>203</v>
      </c>
      <c r="O10" s="17">
        <v>352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60">
        <v>0</v>
      </c>
      <c r="V10" s="61"/>
    </row>
    <row r="11" spans="1:22" ht="16.5" customHeight="1">
      <c r="A11" s="7" t="s">
        <v>96</v>
      </c>
      <c r="B11" s="18"/>
      <c r="C11" s="92">
        <v>35</v>
      </c>
      <c r="D11" s="92">
        <v>23</v>
      </c>
      <c r="E11" s="92">
        <v>12</v>
      </c>
      <c r="F11" s="92">
        <v>6</v>
      </c>
      <c r="G11" s="93">
        <v>4</v>
      </c>
      <c r="H11" s="93">
        <v>3</v>
      </c>
      <c r="I11" s="31">
        <v>0</v>
      </c>
      <c r="J11" s="93">
        <v>1</v>
      </c>
      <c r="K11" s="76">
        <v>0</v>
      </c>
      <c r="L11" s="17">
        <v>456</v>
      </c>
      <c r="M11" s="92">
        <v>237</v>
      </c>
      <c r="N11" s="92">
        <v>219</v>
      </c>
      <c r="O11" s="17">
        <v>456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60">
        <v>0</v>
      </c>
      <c r="V11" s="61"/>
    </row>
    <row r="12" spans="1:22" ht="10.5" customHeight="1">
      <c r="A12" s="7" t="s">
        <v>97</v>
      </c>
      <c r="B12" s="18"/>
      <c r="C12" s="92">
        <v>53</v>
      </c>
      <c r="D12" s="92">
        <v>36</v>
      </c>
      <c r="E12" s="92">
        <v>17</v>
      </c>
      <c r="F12" s="92">
        <v>2</v>
      </c>
      <c r="G12" s="93">
        <v>5</v>
      </c>
      <c r="H12" s="93">
        <v>4</v>
      </c>
      <c r="I12" s="31">
        <v>0</v>
      </c>
      <c r="J12" s="93">
        <v>1</v>
      </c>
      <c r="K12" s="76">
        <v>0</v>
      </c>
      <c r="L12" s="17">
        <v>675</v>
      </c>
      <c r="M12" s="92">
        <v>311</v>
      </c>
      <c r="N12" s="92">
        <v>364</v>
      </c>
      <c r="O12" s="17">
        <v>675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60">
        <v>0</v>
      </c>
      <c r="V12" s="61"/>
    </row>
    <row r="13" spans="1:22" ht="16.5" customHeight="1">
      <c r="A13" s="7" t="s">
        <v>121</v>
      </c>
      <c r="B13" s="78"/>
      <c r="C13" s="33">
        <f>SUM(C14:C20)</f>
        <v>492</v>
      </c>
      <c r="D13" s="33">
        <f aca="true" t="shared" si="0" ref="D13:T13">SUM(D14:D20)</f>
        <v>324</v>
      </c>
      <c r="E13" s="33">
        <f t="shared" si="0"/>
        <v>168</v>
      </c>
      <c r="F13" s="33">
        <f t="shared" si="0"/>
        <v>86</v>
      </c>
      <c r="G13" s="33">
        <f>SUM(G14:G20)</f>
        <v>54</v>
      </c>
      <c r="H13" s="33">
        <f t="shared" si="0"/>
        <v>35</v>
      </c>
      <c r="I13" s="31">
        <f>SUM(I14:I20)</f>
        <v>0</v>
      </c>
      <c r="J13" s="33">
        <f t="shared" si="0"/>
        <v>8</v>
      </c>
      <c r="K13" s="34">
        <f t="shared" si="0"/>
        <v>11</v>
      </c>
      <c r="L13" s="17">
        <f t="shared" si="0"/>
        <v>6802</v>
      </c>
      <c r="M13" s="33">
        <f t="shared" si="0"/>
        <v>3414</v>
      </c>
      <c r="N13" s="33">
        <f t="shared" si="0"/>
        <v>3388</v>
      </c>
      <c r="O13" s="17">
        <f>SUM(O14:O20)</f>
        <v>5526</v>
      </c>
      <c r="P13" s="31">
        <f t="shared" si="0"/>
        <v>0</v>
      </c>
      <c r="Q13" s="31">
        <f t="shared" si="0"/>
        <v>0</v>
      </c>
      <c r="R13" s="33">
        <f t="shared" si="0"/>
        <v>479</v>
      </c>
      <c r="S13" s="31">
        <f t="shared" si="0"/>
        <v>0</v>
      </c>
      <c r="T13" s="31">
        <f t="shared" si="0"/>
        <v>0</v>
      </c>
      <c r="U13" s="66">
        <f>SUM(U14:U20)</f>
        <v>797</v>
      </c>
      <c r="V13" s="69"/>
    </row>
    <row r="14" spans="1:22" ht="10.5" customHeight="1">
      <c r="A14" s="7" t="s">
        <v>68</v>
      </c>
      <c r="B14" s="18"/>
      <c r="C14" s="92">
        <v>74</v>
      </c>
      <c r="D14" s="92">
        <v>54</v>
      </c>
      <c r="E14" s="92">
        <v>20</v>
      </c>
      <c r="F14" s="92">
        <v>11</v>
      </c>
      <c r="G14" s="93">
        <v>10</v>
      </c>
      <c r="H14" s="93">
        <v>5</v>
      </c>
      <c r="I14" s="31">
        <v>0</v>
      </c>
      <c r="J14" s="93">
        <v>2</v>
      </c>
      <c r="K14" s="94">
        <v>3</v>
      </c>
      <c r="L14" s="17">
        <v>959</v>
      </c>
      <c r="M14" s="92">
        <v>483</v>
      </c>
      <c r="N14" s="92">
        <v>476</v>
      </c>
      <c r="O14" s="17">
        <v>839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96">
        <v>120</v>
      </c>
      <c r="V14" s="61" t="s">
        <v>114</v>
      </c>
    </row>
    <row r="15" spans="1:22" ht="10.5" customHeight="1">
      <c r="A15" s="7" t="s">
        <v>122</v>
      </c>
      <c r="B15" s="18"/>
      <c r="C15" s="92">
        <v>68</v>
      </c>
      <c r="D15" s="92">
        <v>36</v>
      </c>
      <c r="E15" s="92">
        <v>32</v>
      </c>
      <c r="F15" s="92">
        <v>35</v>
      </c>
      <c r="G15" s="93">
        <v>9</v>
      </c>
      <c r="H15" s="93">
        <v>5</v>
      </c>
      <c r="I15" s="31">
        <v>0</v>
      </c>
      <c r="J15" s="93">
        <v>2</v>
      </c>
      <c r="K15" s="94">
        <v>2</v>
      </c>
      <c r="L15" s="17">
        <v>944</v>
      </c>
      <c r="M15" s="92">
        <v>402</v>
      </c>
      <c r="N15" s="92">
        <v>542</v>
      </c>
      <c r="O15" s="17">
        <v>827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96">
        <v>117</v>
      </c>
      <c r="V15" s="61" t="s">
        <v>88</v>
      </c>
    </row>
    <row r="16" spans="1:22" ht="10.5" customHeight="1">
      <c r="A16" s="7" t="s">
        <v>75</v>
      </c>
      <c r="B16" s="18"/>
      <c r="C16" s="92">
        <v>62</v>
      </c>
      <c r="D16" s="92">
        <v>43</v>
      </c>
      <c r="E16" s="92">
        <v>19</v>
      </c>
      <c r="F16" s="92">
        <v>5</v>
      </c>
      <c r="G16" s="93">
        <v>5</v>
      </c>
      <c r="H16" s="93">
        <v>4</v>
      </c>
      <c r="I16" s="31">
        <v>0</v>
      </c>
      <c r="J16" s="93">
        <v>1</v>
      </c>
      <c r="K16" s="76">
        <v>0</v>
      </c>
      <c r="L16" s="17">
        <v>953</v>
      </c>
      <c r="M16" s="92">
        <v>515</v>
      </c>
      <c r="N16" s="92">
        <v>438</v>
      </c>
      <c r="O16" s="17">
        <v>714</v>
      </c>
      <c r="P16" s="31">
        <v>0</v>
      </c>
      <c r="Q16" s="31">
        <v>0</v>
      </c>
      <c r="R16" s="33">
        <v>239</v>
      </c>
      <c r="S16" s="31">
        <v>0</v>
      </c>
      <c r="T16" s="31">
        <v>0</v>
      </c>
      <c r="U16" s="60">
        <v>0</v>
      </c>
      <c r="V16" s="61"/>
    </row>
    <row r="17" spans="1:22" ht="10.5" customHeight="1">
      <c r="A17" s="7" t="s">
        <v>69</v>
      </c>
      <c r="B17" s="18"/>
      <c r="C17" s="92">
        <v>83</v>
      </c>
      <c r="D17" s="92">
        <v>57</v>
      </c>
      <c r="E17" s="92">
        <v>26</v>
      </c>
      <c r="F17" s="92">
        <v>1</v>
      </c>
      <c r="G17" s="93">
        <v>6</v>
      </c>
      <c r="H17" s="93">
        <v>4</v>
      </c>
      <c r="I17" s="31">
        <v>0</v>
      </c>
      <c r="J17" s="93">
        <v>1</v>
      </c>
      <c r="K17" s="94">
        <v>1</v>
      </c>
      <c r="L17" s="17">
        <v>1201</v>
      </c>
      <c r="M17" s="92">
        <v>630</v>
      </c>
      <c r="N17" s="92">
        <v>571</v>
      </c>
      <c r="O17" s="17">
        <v>720</v>
      </c>
      <c r="P17" s="31">
        <v>0</v>
      </c>
      <c r="Q17" s="31">
        <v>0</v>
      </c>
      <c r="R17" s="33">
        <v>240</v>
      </c>
      <c r="S17" s="31">
        <v>0</v>
      </c>
      <c r="T17" s="31">
        <v>0</v>
      </c>
      <c r="U17" s="96">
        <v>241</v>
      </c>
      <c r="V17" s="61" t="s">
        <v>115</v>
      </c>
    </row>
    <row r="18" spans="1:22" ht="10.5" customHeight="1">
      <c r="A18" s="7" t="s">
        <v>70</v>
      </c>
      <c r="B18" s="18"/>
      <c r="C18" s="92">
        <v>65</v>
      </c>
      <c r="D18" s="92">
        <v>38</v>
      </c>
      <c r="E18" s="92">
        <v>27</v>
      </c>
      <c r="F18" s="92">
        <v>16</v>
      </c>
      <c r="G18" s="93">
        <v>7</v>
      </c>
      <c r="H18" s="93">
        <v>5</v>
      </c>
      <c r="I18" s="31">
        <v>0</v>
      </c>
      <c r="J18" s="31">
        <v>0</v>
      </c>
      <c r="K18" s="94">
        <v>2</v>
      </c>
      <c r="L18" s="17">
        <v>963</v>
      </c>
      <c r="M18" s="92">
        <v>451</v>
      </c>
      <c r="N18" s="92">
        <v>512</v>
      </c>
      <c r="O18" s="17">
        <v>843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96">
        <v>120</v>
      </c>
      <c r="V18" s="61" t="s">
        <v>88</v>
      </c>
    </row>
    <row r="19" spans="1:22" ht="16.5" customHeight="1">
      <c r="A19" s="7" t="s">
        <v>71</v>
      </c>
      <c r="B19" s="18"/>
      <c r="C19" s="92">
        <v>68</v>
      </c>
      <c r="D19" s="92">
        <v>43</v>
      </c>
      <c r="E19" s="92">
        <v>25</v>
      </c>
      <c r="F19" s="92">
        <v>14</v>
      </c>
      <c r="G19" s="93">
        <v>6</v>
      </c>
      <c r="H19" s="93">
        <v>4</v>
      </c>
      <c r="I19" s="31">
        <v>0</v>
      </c>
      <c r="J19" s="93">
        <v>1</v>
      </c>
      <c r="K19" s="94">
        <v>1</v>
      </c>
      <c r="L19" s="17">
        <v>888</v>
      </c>
      <c r="M19" s="92">
        <v>521</v>
      </c>
      <c r="N19" s="92">
        <v>367</v>
      </c>
      <c r="O19" s="17">
        <v>774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96">
        <v>114</v>
      </c>
      <c r="V19" s="61" t="s">
        <v>115</v>
      </c>
    </row>
    <row r="20" spans="1:22" ht="10.5" customHeight="1">
      <c r="A20" s="19" t="s">
        <v>51</v>
      </c>
      <c r="B20" s="79"/>
      <c r="C20" s="100">
        <v>72</v>
      </c>
      <c r="D20" s="100">
        <v>53</v>
      </c>
      <c r="E20" s="100">
        <v>19</v>
      </c>
      <c r="F20" s="100">
        <v>4</v>
      </c>
      <c r="G20" s="101">
        <v>11</v>
      </c>
      <c r="H20" s="101">
        <v>8</v>
      </c>
      <c r="I20" s="32">
        <v>0</v>
      </c>
      <c r="J20" s="101">
        <v>1</v>
      </c>
      <c r="K20" s="102">
        <v>2</v>
      </c>
      <c r="L20" s="103">
        <v>894</v>
      </c>
      <c r="M20" s="100">
        <v>412</v>
      </c>
      <c r="N20" s="100">
        <v>482</v>
      </c>
      <c r="O20" s="103">
        <v>809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117">
        <v>85</v>
      </c>
      <c r="V20" s="86" t="s">
        <v>153</v>
      </c>
    </row>
    <row r="21" spans="1:21" ht="10.5" customHeight="1">
      <c r="A21" s="21" t="s">
        <v>213</v>
      </c>
      <c r="L21" s="21" t="s">
        <v>214</v>
      </c>
      <c r="U21" s="70"/>
    </row>
    <row r="22" spans="1:12" ht="10.5" customHeight="1">
      <c r="A22" s="21" t="s">
        <v>133</v>
      </c>
      <c r="L22" s="21"/>
    </row>
    <row r="23" spans="1:12" ht="10.5" customHeight="1">
      <c r="A23" s="21" t="s">
        <v>203</v>
      </c>
      <c r="L23" s="21" t="s">
        <v>204</v>
      </c>
    </row>
    <row r="24" ht="7.5" customHeight="1"/>
    <row r="25" spans="3:21" ht="10.5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64"/>
    </row>
    <row r="26" spans="3:21" ht="10.5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64"/>
    </row>
    <row r="27" ht="7.5" customHeight="1"/>
    <row r="31" ht="7.5" customHeight="1"/>
    <row r="32" spans="3:21" ht="10.5"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71"/>
    </row>
    <row r="33" spans="3:21" ht="10.5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64"/>
    </row>
    <row r="34" spans="3:21" ht="10.5">
      <c r="C34" s="25"/>
      <c r="D34" s="25"/>
      <c r="E34" s="25"/>
      <c r="F34" s="25"/>
      <c r="G34" s="25"/>
      <c r="H34" s="25"/>
      <c r="I34" s="25"/>
      <c r="J34" s="25"/>
      <c r="K34" s="25"/>
      <c r="L34" s="26"/>
      <c r="M34" s="25"/>
      <c r="N34" s="25"/>
      <c r="O34" s="25"/>
      <c r="P34" s="25"/>
      <c r="Q34" s="25"/>
      <c r="R34" s="25"/>
      <c r="S34" s="25"/>
      <c r="T34" s="25"/>
      <c r="U34" s="71"/>
    </row>
    <row r="35" ht="7.5" customHeight="1"/>
    <row r="37" spans="3:21" ht="10.5"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64"/>
    </row>
    <row r="38" ht="10.5" hidden="1"/>
    <row r="39" ht="10.5" hidden="1"/>
    <row r="40" ht="10.5" hidden="1"/>
  </sheetData>
  <sheetProtection/>
  <mergeCells count="8">
    <mergeCell ref="L1:N1"/>
    <mergeCell ref="O1:V1"/>
    <mergeCell ref="A2:B2"/>
    <mergeCell ref="U2:V2"/>
    <mergeCell ref="A1:B1"/>
    <mergeCell ref="C1:E1"/>
    <mergeCell ref="F1:F2"/>
    <mergeCell ref="G1:K1"/>
  </mergeCells>
  <printOptions horizontalCentered="1"/>
  <pageMargins left="0.2755905511811024" right="0.2755905511811024" top="0.3937007874015748" bottom="0.5118110236220472" header="0.31496062992125984" footer="0.2362204724409449"/>
  <pageSetup firstPageNumber="56" useFirstPageNumber="1" horizontalDpi="600" verticalDpi="600" orientation="portrait" pageOrder="overThenDown" paperSize="9" scale="185" r:id="rId1"/>
  <headerFooter alignWithMargins="0">
    <oddFooter>&amp;C&amp;"ＭＳ 明朝,標準"&amp;9－ &amp;P －</oddFooter>
  </headerFooter>
  <colBreaks count="1" manualBreakCount="1">
    <brk id="11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V38"/>
  <sheetViews>
    <sheetView zoomScale="175" zoomScaleNormal="175" workbookViewId="0" topLeftCell="A1">
      <selection activeCell="V21" sqref="V21"/>
    </sheetView>
  </sheetViews>
  <sheetFormatPr defaultColWidth="9.00390625" defaultRowHeight="13.5"/>
  <cols>
    <col min="1" max="1" width="8.75390625" style="9" customWidth="1"/>
    <col min="2" max="2" width="2.375" style="9" customWidth="1"/>
    <col min="3" max="3" width="4.625" style="9" customWidth="1"/>
    <col min="4" max="5" width="4.25390625" style="9" customWidth="1"/>
    <col min="6" max="6" width="3.375" style="9" customWidth="1"/>
    <col min="7" max="7" width="4.625" style="9" customWidth="1"/>
    <col min="8" max="11" width="3.375" style="9" customWidth="1"/>
    <col min="12" max="12" width="5.375" style="9" customWidth="1"/>
    <col min="13" max="15" width="4.75390625" style="9" customWidth="1"/>
    <col min="16" max="20" width="4.00390625" style="9" customWidth="1"/>
    <col min="21" max="21" width="4.00390625" style="54" customWidth="1"/>
    <col min="22" max="22" width="2.75390625" style="54" customWidth="1"/>
    <col min="23" max="16384" width="9.00390625" style="9" customWidth="1"/>
  </cols>
  <sheetData>
    <row r="1" spans="1:22" s="2" customFormat="1" ht="11.25" customHeight="1">
      <c r="A1" s="1" t="s">
        <v>205</v>
      </c>
      <c r="B1" s="1"/>
      <c r="C1" s="1"/>
      <c r="D1" s="1"/>
      <c r="E1" s="1"/>
      <c r="H1" s="3"/>
      <c r="U1" s="53"/>
      <c r="V1" s="55" t="s">
        <v>216</v>
      </c>
    </row>
    <row r="2" spans="1:22" ht="10.5" customHeight="1">
      <c r="A2" s="146" t="s">
        <v>119</v>
      </c>
      <c r="B2" s="147"/>
      <c r="C2" s="133" t="s">
        <v>202</v>
      </c>
      <c r="D2" s="133"/>
      <c r="E2" s="133"/>
      <c r="F2" s="130" t="s">
        <v>132</v>
      </c>
      <c r="G2" s="133" t="s">
        <v>183</v>
      </c>
      <c r="H2" s="133"/>
      <c r="I2" s="133"/>
      <c r="J2" s="133"/>
      <c r="K2" s="138"/>
      <c r="L2" s="132" t="s">
        <v>116</v>
      </c>
      <c r="M2" s="133"/>
      <c r="N2" s="133"/>
      <c r="O2" s="133" t="s">
        <v>184</v>
      </c>
      <c r="P2" s="139"/>
      <c r="Q2" s="139"/>
      <c r="R2" s="139"/>
      <c r="S2" s="139"/>
      <c r="T2" s="139"/>
      <c r="U2" s="139"/>
      <c r="V2" s="140"/>
    </row>
    <row r="3" spans="1:22" ht="21">
      <c r="A3" s="148"/>
      <c r="B3" s="149"/>
      <c r="C3" s="4" t="s">
        <v>186</v>
      </c>
      <c r="D3" s="4" t="s">
        <v>187</v>
      </c>
      <c r="E3" s="4" t="s">
        <v>188</v>
      </c>
      <c r="F3" s="131"/>
      <c r="G3" s="4" t="s">
        <v>186</v>
      </c>
      <c r="H3" s="4" t="s">
        <v>189</v>
      </c>
      <c r="I3" s="4" t="s">
        <v>190</v>
      </c>
      <c r="J3" s="5" t="s">
        <v>191</v>
      </c>
      <c r="K3" s="16" t="s">
        <v>192</v>
      </c>
      <c r="L3" s="6" t="s">
        <v>186</v>
      </c>
      <c r="M3" s="4" t="s">
        <v>187</v>
      </c>
      <c r="N3" s="4" t="s">
        <v>188</v>
      </c>
      <c r="O3" s="4" t="s">
        <v>193</v>
      </c>
      <c r="P3" s="4" t="s">
        <v>194</v>
      </c>
      <c r="Q3" s="4" t="s">
        <v>195</v>
      </c>
      <c r="R3" s="4" t="s">
        <v>196</v>
      </c>
      <c r="S3" s="30" t="s">
        <v>197</v>
      </c>
      <c r="T3" s="30" t="s">
        <v>198</v>
      </c>
      <c r="U3" s="144" t="s">
        <v>199</v>
      </c>
      <c r="V3" s="145"/>
    </row>
    <row r="4" spans="1:22" ht="19.5" customHeight="1">
      <c r="A4" s="150" t="s">
        <v>92</v>
      </c>
      <c r="B4" s="151"/>
      <c r="C4" s="38">
        <f>C5</f>
        <v>351</v>
      </c>
      <c r="D4" s="38">
        <f aca="true" t="shared" si="0" ref="D4:R4">D5</f>
        <v>268</v>
      </c>
      <c r="E4" s="38">
        <f t="shared" si="0"/>
        <v>83</v>
      </c>
      <c r="F4" s="38">
        <f t="shared" si="0"/>
        <v>70</v>
      </c>
      <c r="G4" s="38">
        <f t="shared" si="0"/>
        <v>48</v>
      </c>
      <c r="H4" s="38">
        <f t="shared" si="0"/>
        <v>32</v>
      </c>
      <c r="I4" s="38">
        <f t="shared" si="0"/>
        <v>0</v>
      </c>
      <c r="J4" s="38">
        <f t="shared" si="0"/>
        <v>16</v>
      </c>
      <c r="K4" s="42">
        <f t="shared" si="0"/>
        <v>0</v>
      </c>
      <c r="L4" s="41">
        <f t="shared" si="0"/>
        <v>2475</v>
      </c>
      <c r="M4" s="38">
        <f t="shared" si="0"/>
        <v>1468</v>
      </c>
      <c r="N4" s="38">
        <f t="shared" si="0"/>
        <v>1007</v>
      </c>
      <c r="O4" s="38">
        <f t="shared" si="0"/>
        <v>2168</v>
      </c>
      <c r="P4" s="39">
        <v>0</v>
      </c>
      <c r="Q4" s="38">
        <f t="shared" si="0"/>
        <v>169</v>
      </c>
      <c r="R4" s="38">
        <f t="shared" si="0"/>
        <v>138</v>
      </c>
      <c r="S4" s="39">
        <v>0</v>
      </c>
      <c r="T4" s="39">
        <v>0</v>
      </c>
      <c r="U4" s="72">
        <v>0</v>
      </c>
      <c r="V4" s="73"/>
    </row>
    <row r="5" spans="1:22" s="18" customFormat="1" ht="18.75" customHeight="1">
      <c r="A5" s="7" t="s">
        <v>91</v>
      </c>
      <c r="B5" s="8"/>
      <c r="C5" s="37">
        <f>SUM(D5:E5)</f>
        <v>351</v>
      </c>
      <c r="D5" s="37">
        <f>SUM(D6:D22)</f>
        <v>268</v>
      </c>
      <c r="E5" s="37">
        <f>SUM(E6:E22)</f>
        <v>83</v>
      </c>
      <c r="F5" s="37">
        <f aca="true" t="shared" si="1" ref="F5:K5">SUM(F6:F22)</f>
        <v>70</v>
      </c>
      <c r="G5" s="37">
        <f>SUM(G6:G22)</f>
        <v>48</v>
      </c>
      <c r="H5" s="37">
        <f>SUM(H6:H22)</f>
        <v>32</v>
      </c>
      <c r="I5" s="37">
        <f t="shared" si="1"/>
        <v>0</v>
      </c>
      <c r="J5" s="37">
        <f t="shared" si="1"/>
        <v>16</v>
      </c>
      <c r="K5" s="35">
        <f t="shared" si="1"/>
        <v>0</v>
      </c>
      <c r="L5" s="91">
        <f>SUM(L6:L22)</f>
        <v>2475</v>
      </c>
      <c r="M5" s="37">
        <f>SUM(M6:M22)</f>
        <v>1468</v>
      </c>
      <c r="N5" s="37">
        <f>SUM(N6:N22)</f>
        <v>1007</v>
      </c>
      <c r="O5" s="33">
        <f aca="true" t="shared" si="2" ref="O5:U5">SUM(O6:O22)</f>
        <v>2168</v>
      </c>
      <c r="P5" s="31">
        <f t="shared" si="2"/>
        <v>0</v>
      </c>
      <c r="Q5" s="33">
        <f>SUM(Q6:Q22)</f>
        <v>169</v>
      </c>
      <c r="R5" s="33">
        <f t="shared" si="2"/>
        <v>138</v>
      </c>
      <c r="S5" s="31">
        <f t="shared" si="2"/>
        <v>0</v>
      </c>
      <c r="T5" s="31">
        <f t="shared" si="2"/>
        <v>0</v>
      </c>
      <c r="U5" s="68">
        <f t="shared" si="2"/>
        <v>0</v>
      </c>
      <c r="V5" s="74"/>
    </row>
    <row r="6" spans="1:22" ht="10.5" customHeight="1">
      <c r="A6" s="23" t="s">
        <v>100</v>
      </c>
      <c r="C6" s="92">
        <v>21</v>
      </c>
      <c r="D6" s="92">
        <v>17</v>
      </c>
      <c r="E6" s="92">
        <v>4</v>
      </c>
      <c r="F6" s="92">
        <v>4</v>
      </c>
      <c r="G6" s="93">
        <v>3</v>
      </c>
      <c r="H6" s="93">
        <v>2</v>
      </c>
      <c r="I6" s="31">
        <v>0</v>
      </c>
      <c r="J6" s="93">
        <v>1</v>
      </c>
      <c r="K6" s="76">
        <v>0</v>
      </c>
      <c r="L6" s="17">
        <f>SUM(M6:N6)</f>
        <v>114</v>
      </c>
      <c r="M6" s="92">
        <v>69</v>
      </c>
      <c r="N6" s="92">
        <v>45</v>
      </c>
      <c r="O6" s="118">
        <v>0</v>
      </c>
      <c r="P6" s="119">
        <v>0</v>
      </c>
      <c r="Q6" s="119">
        <v>0</v>
      </c>
      <c r="R6" s="120">
        <f>L6</f>
        <v>114</v>
      </c>
      <c r="S6" s="119">
        <v>0</v>
      </c>
      <c r="T6" s="119">
        <v>0</v>
      </c>
      <c r="U6" s="75">
        <v>0</v>
      </c>
      <c r="V6" s="67"/>
    </row>
    <row r="7" spans="1:22" ht="10.5" customHeight="1">
      <c r="A7" s="23" t="s">
        <v>102</v>
      </c>
      <c r="C7" s="92">
        <v>20</v>
      </c>
      <c r="D7" s="92">
        <v>19</v>
      </c>
      <c r="E7" s="92">
        <v>1</v>
      </c>
      <c r="F7" s="92">
        <v>2</v>
      </c>
      <c r="G7" s="93">
        <v>5</v>
      </c>
      <c r="H7" s="93">
        <v>2</v>
      </c>
      <c r="I7" s="31">
        <v>0</v>
      </c>
      <c r="J7" s="93">
        <v>3</v>
      </c>
      <c r="K7" s="76">
        <v>0</v>
      </c>
      <c r="L7" s="17">
        <f>SUM(M7:N7)</f>
        <v>83</v>
      </c>
      <c r="M7" s="92">
        <v>81</v>
      </c>
      <c r="N7" s="92">
        <v>2</v>
      </c>
      <c r="O7" s="118">
        <v>0</v>
      </c>
      <c r="P7" s="119">
        <v>0</v>
      </c>
      <c r="Q7" s="120">
        <f>L7</f>
        <v>83</v>
      </c>
      <c r="R7" s="119">
        <v>0</v>
      </c>
      <c r="S7" s="119">
        <v>0</v>
      </c>
      <c r="T7" s="119">
        <v>0</v>
      </c>
      <c r="U7" s="75">
        <v>0</v>
      </c>
      <c r="V7" s="67"/>
    </row>
    <row r="8" spans="1:22" ht="10.5" customHeight="1">
      <c r="A8" s="23" t="s">
        <v>123</v>
      </c>
      <c r="C8" s="92">
        <v>51</v>
      </c>
      <c r="D8" s="92">
        <v>35</v>
      </c>
      <c r="E8" s="92">
        <v>16</v>
      </c>
      <c r="F8" s="92">
        <v>3</v>
      </c>
      <c r="G8" s="93">
        <v>6</v>
      </c>
      <c r="H8" s="93">
        <v>5</v>
      </c>
      <c r="I8" s="31">
        <v>0</v>
      </c>
      <c r="J8" s="93">
        <v>1</v>
      </c>
      <c r="K8" s="76">
        <v>0</v>
      </c>
      <c r="L8" s="17">
        <f aca="true" t="shared" si="3" ref="L8:L22">SUM(M8:N8)</f>
        <v>569</v>
      </c>
      <c r="M8" s="92">
        <v>323</v>
      </c>
      <c r="N8" s="92">
        <v>246</v>
      </c>
      <c r="O8" s="121">
        <f>L8</f>
        <v>569</v>
      </c>
      <c r="P8" s="119">
        <v>0</v>
      </c>
      <c r="Q8" s="119">
        <v>0</v>
      </c>
      <c r="R8" s="119">
        <v>0</v>
      </c>
      <c r="S8" s="119">
        <v>0</v>
      </c>
      <c r="T8" s="119">
        <v>0</v>
      </c>
      <c r="U8" s="75">
        <v>0</v>
      </c>
      <c r="V8" s="67"/>
    </row>
    <row r="9" spans="1:22" ht="10.5" customHeight="1">
      <c r="A9" s="23" t="s">
        <v>69</v>
      </c>
      <c r="C9" s="92">
        <v>26</v>
      </c>
      <c r="D9" s="92">
        <v>23</v>
      </c>
      <c r="E9" s="92">
        <v>3</v>
      </c>
      <c r="F9" s="92">
        <v>6</v>
      </c>
      <c r="G9" s="93">
        <v>3</v>
      </c>
      <c r="H9" s="93">
        <v>2</v>
      </c>
      <c r="I9" s="31">
        <v>0</v>
      </c>
      <c r="J9" s="122">
        <v>1</v>
      </c>
      <c r="K9" s="76">
        <v>0</v>
      </c>
      <c r="L9" s="17">
        <f t="shared" si="3"/>
        <v>215</v>
      </c>
      <c r="M9" s="92">
        <v>135</v>
      </c>
      <c r="N9" s="92">
        <v>80</v>
      </c>
      <c r="O9" s="121">
        <f>L9</f>
        <v>215</v>
      </c>
      <c r="P9" s="119">
        <v>0</v>
      </c>
      <c r="Q9" s="119">
        <v>0</v>
      </c>
      <c r="R9" s="119">
        <v>0</v>
      </c>
      <c r="S9" s="119">
        <v>0</v>
      </c>
      <c r="T9" s="119">
        <v>0</v>
      </c>
      <c r="U9" s="75">
        <v>0</v>
      </c>
      <c r="V9" s="67"/>
    </row>
    <row r="10" spans="1:22" s="18" customFormat="1" ht="10.5" customHeight="1">
      <c r="A10" s="7" t="s">
        <v>14</v>
      </c>
      <c r="C10" s="92">
        <v>24</v>
      </c>
      <c r="D10" s="92">
        <v>21</v>
      </c>
      <c r="E10" s="92">
        <v>3</v>
      </c>
      <c r="F10" s="92">
        <v>5</v>
      </c>
      <c r="G10" s="93">
        <v>7</v>
      </c>
      <c r="H10" s="93">
        <v>2</v>
      </c>
      <c r="I10" s="31">
        <v>0</v>
      </c>
      <c r="J10" s="93">
        <v>5</v>
      </c>
      <c r="K10" s="76">
        <v>0</v>
      </c>
      <c r="L10" s="17">
        <f t="shared" si="3"/>
        <v>86</v>
      </c>
      <c r="M10" s="92">
        <v>79</v>
      </c>
      <c r="N10" s="92">
        <v>7</v>
      </c>
      <c r="O10" s="118">
        <v>0</v>
      </c>
      <c r="P10" s="119">
        <v>0</v>
      </c>
      <c r="Q10" s="33">
        <f>L10</f>
        <v>86</v>
      </c>
      <c r="R10" s="119">
        <v>0</v>
      </c>
      <c r="S10" s="119">
        <v>0</v>
      </c>
      <c r="T10" s="119">
        <v>0</v>
      </c>
      <c r="U10" s="75">
        <v>0</v>
      </c>
      <c r="V10" s="61"/>
    </row>
    <row r="11" spans="1:22" ht="16.5" customHeight="1">
      <c r="A11" s="7" t="s">
        <v>17</v>
      </c>
      <c r="C11" s="92">
        <v>10</v>
      </c>
      <c r="D11" s="92">
        <v>8</v>
      </c>
      <c r="E11" s="92">
        <v>2</v>
      </c>
      <c r="F11" s="92">
        <v>2</v>
      </c>
      <c r="G11" s="93">
        <v>1</v>
      </c>
      <c r="H11" s="93">
        <v>1</v>
      </c>
      <c r="I11" s="31">
        <v>0</v>
      </c>
      <c r="J11" s="31">
        <v>0</v>
      </c>
      <c r="K11" s="76">
        <v>0</v>
      </c>
      <c r="L11" s="17">
        <f t="shared" si="3"/>
        <v>27</v>
      </c>
      <c r="M11" s="92">
        <v>14</v>
      </c>
      <c r="N11" s="92">
        <v>13</v>
      </c>
      <c r="O11" s="17">
        <f>L11</f>
        <v>27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68">
        <v>0</v>
      </c>
      <c r="V11" s="67"/>
    </row>
    <row r="12" spans="1:22" ht="10.5" customHeight="1">
      <c r="A12" s="23" t="s">
        <v>23</v>
      </c>
      <c r="C12" s="92">
        <v>77</v>
      </c>
      <c r="D12" s="92">
        <v>51</v>
      </c>
      <c r="E12" s="92">
        <v>26</v>
      </c>
      <c r="F12" s="92">
        <v>15</v>
      </c>
      <c r="G12" s="93">
        <v>8</v>
      </c>
      <c r="H12" s="93">
        <v>6</v>
      </c>
      <c r="I12" s="31">
        <v>0</v>
      </c>
      <c r="J12" s="93">
        <v>2</v>
      </c>
      <c r="K12" s="76">
        <v>0</v>
      </c>
      <c r="L12" s="17">
        <f t="shared" si="3"/>
        <v>835</v>
      </c>
      <c r="M12" s="92">
        <v>444</v>
      </c>
      <c r="N12" s="92">
        <v>391</v>
      </c>
      <c r="O12" s="121">
        <f>L12</f>
        <v>835</v>
      </c>
      <c r="P12" s="119">
        <v>0</v>
      </c>
      <c r="Q12" s="119">
        <v>0</v>
      </c>
      <c r="R12" s="119">
        <v>0</v>
      </c>
      <c r="S12" s="119">
        <v>0</v>
      </c>
      <c r="T12" s="119">
        <v>0</v>
      </c>
      <c r="U12" s="75">
        <v>0</v>
      </c>
      <c r="V12" s="67"/>
    </row>
    <row r="13" spans="1:22" ht="10.5" customHeight="1">
      <c r="A13" s="23" t="s">
        <v>154</v>
      </c>
      <c r="C13" s="92">
        <v>18</v>
      </c>
      <c r="D13" s="92">
        <v>16</v>
      </c>
      <c r="E13" s="92">
        <v>2</v>
      </c>
      <c r="F13" s="92">
        <v>9</v>
      </c>
      <c r="G13" s="93">
        <v>3</v>
      </c>
      <c r="H13" s="93">
        <v>2</v>
      </c>
      <c r="I13" s="31">
        <v>0</v>
      </c>
      <c r="J13" s="122">
        <v>1</v>
      </c>
      <c r="K13" s="76">
        <v>0</v>
      </c>
      <c r="L13" s="17">
        <f t="shared" si="3"/>
        <v>157</v>
      </c>
      <c r="M13" s="92">
        <v>96</v>
      </c>
      <c r="N13" s="92">
        <v>61</v>
      </c>
      <c r="O13" s="121">
        <f>L13</f>
        <v>157</v>
      </c>
      <c r="P13" s="119">
        <v>0</v>
      </c>
      <c r="Q13" s="119">
        <v>0</v>
      </c>
      <c r="R13" s="119">
        <v>0</v>
      </c>
      <c r="S13" s="119">
        <v>0</v>
      </c>
      <c r="T13" s="119">
        <v>0</v>
      </c>
      <c r="U13" s="75">
        <v>0</v>
      </c>
      <c r="V13" s="67"/>
    </row>
    <row r="14" spans="1:22" s="18" customFormat="1" ht="10.5" customHeight="1">
      <c r="A14" s="7" t="s">
        <v>42</v>
      </c>
      <c r="C14" s="92">
        <v>12</v>
      </c>
      <c r="D14" s="92">
        <v>11</v>
      </c>
      <c r="E14" s="92">
        <v>1</v>
      </c>
      <c r="F14" s="92">
        <v>3</v>
      </c>
      <c r="G14" s="93">
        <v>2</v>
      </c>
      <c r="H14" s="93">
        <v>1</v>
      </c>
      <c r="I14" s="31">
        <v>0</v>
      </c>
      <c r="J14" s="122">
        <v>1</v>
      </c>
      <c r="K14" s="76">
        <v>0</v>
      </c>
      <c r="L14" s="17">
        <f t="shared" si="3"/>
        <v>105</v>
      </c>
      <c r="M14" s="92">
        <v>70</v>
      </c>
      <c r="N14" s="92">
        <v>35</v>
      </c>
      <c r="O14" s="17">
        <f>L14</f>
        <v>105</v>
      </c>
      <c r="P14" s="119">
        <v>0</v>
      </c>
      <c r="Q14" s="119">
        <v>0</v>
      </c>
      <c r="R14" s="119">
        <v>0</v>
      </c>
      <c r="S14" s="119">
        <v>0</v>
      </c>
      <c r="T14" s="119">
        <v>0</v>
      </c>
      <c r="U14" s="75">
        <v>0</v>
      </c>
      <c r="V14" s="61"/>
    </row>
    <row r="15" spans="1:22" ht="10.5" customHeight="1">
      <c r="A15" s="23" t="s">
        <v>47</v>
      </c>
      <c r="C15" s="92">
        <v>11</v>
      </c>
      <c r="D15" s="92">
        <v>8</v>
      </c>
      <c r="E15" s="92">
        <v>3</v>
      </c>
      <c r="F15" s="92">
        <v>4</v>
      </c>
      <c r="G15" s="93">
        <v>1</v>
      </c>
      <c r="H15" s="93">
        <v>1</v>
      </c>
      <c r="I15" s="31">
        <v>0</v>
      </c>
      <c r="J15" s="31">
        <v>0</v>
      </c>
      <c r="K15" s="76">
        <v>0</v>
      </c>
      <c r="L15" s="17">
        <f t="shared" si="3"/>
        <v>24</v>
      </c>
      <c r="M15" s="92">
        <v>12</v>
      </c>
      <c r="N15" s="92">
        <v>12</v>
      </c>
      <c r="O15" s="121">
        <f>L15</f>
        <v>24</v>
      </c>
      <c r="P15" s="119">
        <v>0</v>
      </c>
      <c r="Q15" s="119">
        <v>0</v>
      </c>
      <c r="R15" s="119">
        <v>0</v>
      </c>
      <c r="S15" s="119">
        <v>0</v>
      </c>
      <c r="T15" s="119">
        <v>0</v>
      </c>
      <c r="U15" s="75">
        <v>0</v>
      </c>
      <c r="V15" s="67"/>
    </row>
    <row r="16" spans="1:22" ht="16.5" customHeight="1">
      <c r="A16" s="7" t="s">
        <v>52</v>
      </c>
      <c r="C16" s="92">
        <v>11</v>
      </c>
      <c r="D16" s="92">
        <v>10</v>
      </c>
      <c r="E16" s="92">
        <v>1</v>
      </c>
      <c r="F16" s="92">
        <v>2</v>
      </c>
      <c r="G16" s="93">
        <v>1</v>
      </c>
      <c r="H16" s="93">
        <v>1</v>
      </c>
      <c r="I16" s="31">
        <v>0</v>
      </c>
      <c r="J16" s="31">
        <v>0</v>
      </c>
      <c r="K16" s="76">
        <v>0</v>
      </c>
      <c r="L16" s="17">
        <f t="shared" si="3"/>
        <v>19</v>
      </c>
      <c r="M16" s="92">
        <v>10</v>
      </c>
      <c r="N16" s="92">
        <v>9</v>
      </c>
      <c r="O16" s="123">
        <v>0</v>
      </c>
      <c r="P16" s="36">
        <v>0</v>
      </c>
      <c r="Q16" s="36">
        <v>0</v>
      </c>
      <c r="R16" s="33">
        <f>L16</f>
        <v>19</v>
      </c>
      <c r="S16" s="36">
        <v>0</v>
      </c>
      <c r="T16" s="36">
        <v>0</v>
      </c>
      <c r="U16" s="68">
        <v>0</v>
      </c>
      <c r="V16" s="67"/>
    </row>
    <row r="17" spans="1:22" ht="10.5" customHeight="1">
      <c r="A17" s="23" t="s">
        <v>55</v>
      </c>
      <c r="C17" s="92">
        <v>12</v>
      </c>
      <c r="D17" s="92">
        <v>8</v>
      </c>
      <c r="E17" s="92">
        <v>4</v>
      </c>
      <c r="F17" s="92">
        <v>1</v>
      </c>
      <c r="G17" s="93">
        <v>1</v>
      </c>
      <c r="H17" s="93">
        <v>1</v>
      </c>
      <c r="I17" s="31">
        <v>0</v>
      </c>
      <c r="J17" s="31">
        <v>0</v>
      </c>
      <c r="K17" s="76">
        <v>0</v>
      </c>
      <c r="L17" s="17">
        <f t="shared" si="3"/>
        <v>29</v>
      </c>
      <c r="M17" s="92">
        <v>15</v>
      </c>
      <c r="N17" s="92">
        <v>14</v>
      </c>
      <c r="O17" s="121">
        <f>L17</f>
        <v>29</v>
      </c>
      <c r="P17" s="119">
        <v>0</v>
      </c>
      <c r="Q17" s="119">
        <v>0</v>
      </c>
      <c r="R17" s="119">
        <v>0</v>
      </c>
      <c r="S17" s="119">
        <v>0</v>
      </c>
      <c r="T17" s="119">
        <v>0</v>
      </c>
      <c r="U17" s="75">
        <v>0</v>
      </c>
      <c r="V17" s="67"/>
    </row>
    <row r="18" spans="1:22" ht="10.5" customHeight="1">
      <c r="A18" s="23" t="s">
        <v>58</v>
      </c>
      <c r="C18" s="92">
        <v>10</v>
      </c>
      <c r="D18" s="92">
        <v>8</v>
      </c>
      <c r="E18" s="92">
        <v>2</v>
      </c>
      <c r="F18" s="92">
        <v>3</v>
      </c>
      <c r="G18" s="93">
        <v>1</v>
      </c>
      <c r="H18" s="93">
        <v>1</v>
      </c>
      <c r="I18" s="31">
        <v>0</v>
      </c>
      <c r="J18" s="31">
        <v>0</v>
      </c>
      <c r="K18" s="76">
        <v>0</v>
      </c>
      <c r="L18" s="17">
        <f t="shared" si="3"/>
        <v>53</v>
      </c>
      <c r="M18" s="92">
        <v>37</v>
      </c>
      <c r="N18" s="92">
        <v>16</v>
      </c>
      <c r="O18" s="121">
        <f>L18</f>
        <v>53</v>
      </c>
      <c r="P18" s="119">
        <v>0</v>
      </c>
      <c r="Q18" s="119">
        <v>0</v>
      </c>
      <c r="R18" s="119">
        <v>0</v>
      </c>
      <c r="S18" s="119">
        <v>0</v>
      </c>
      <c r="T18" s="119">
        <v>0</v>
      </c>
      <c r="U18" s="75">
        <v>0</v>
      </c>
      <c r="V18" s="67"/>
    </row>
    <row r="19" spans="1:22" s="18" customFormat="1" ht="10.5" customHeight="1">
      <c r="A19" s="7" t="s">
        <v>61</v>
      </c>
      <c r="C19" s="92">
        <v>10</v>
      </c>
      <c r="D19" s="92">
        <v>8</v>
      </c>
      <c r="E19" s="92">
        <v>2</v>
      </c>
      <c r="F19" s="92">
        <v>2</v>
      </c>
      <c r="G19" s="93">
        <v>1</v>
      </c>
      <c r="H19" s="93">
        <v>1</v>
      </c>
      <c r="I19" s="31">
        <v>0</v>
      </c>
      <c r="J19" s="31">
        <v>0</v>
      </c>
      <c r="K19" s="76">
        <v>0</v>
      </c>
      <c r="L19" s="17">
        <f t="shared" si="3"/>
        <v>47</v>
      </c>
      <c r="M19" s="92">
        <v>22</v>
      </c>
      <c r="N19" s="92">
        <v>25</v>
      </c>
      <c r="O19" s="17">
        <f>L19</f>
        <v>47</v>
      </c>
      <c r="P19" s="119">
        <v>0</v>
      </c>
      <c r="Q19" s="119">
        <v>0</v>
      </c>
      <c r="R19" s="119">
        <v>0</v>
      </c>
      <c r="S19" s="119">
        <v>0</v>
      </c>
      <c r="T19" s="119">
        <v>0</v>
      </c>
      <c r="U19" s="75">
        <v>0</v>
      </c>
      <c r="V19" s="61"/>
    </row>
    <row r="20" spans="1:22" ht="10.5" customHeight="1">
      <c r="A20" s="23" t="s">
        <v>66</v>
      </c>
      <c r="C20" s="92">
        <v>10</v>
      </c>
      <c r="D20" s="92">
        <v>6</v>
      </c>
      <c r="E20" s="92">
        <v>4</v>
      </c>
      <c r="F20" s="92">
        <v>1</v>
      </c>
      <c r="G20" s="93">
        <v>1</v>
      </c>
      <c r="H20" s="93">
        <v>1</v>
      </c>
      <c r="I20" s="31">
        <v>0</v>
      </c>
      <c r="J20" s="31">
        <v>0</v>
      </c>
      <c r="K20" s="76">
        <v>0</v>
      </c>
      <c r="L20" s="17">
        <f t="shared" si="3"/>
        <v>16</v>
      </c>
      <c r="M20" s="92">
        <v>9</v>
      </c>
      <c r="N20" s="92">
        <v>7</v>
      </c>
      <c r="O20" s="121">
        <f>L20</f>
        <v>16</v>
      </c>
      <c r="P20" s="119">
        <v>0</v>
      </c>
      <c r="Q20" s="119">
        <v>0</v>
      </c>
      <c r="R20" s="119">
        <v>0</v>
      </c>
      <c r="S20" s="119">
        <v>0</v>
      </c>
      <c r="T20" s="119">
        <v>0</v>
      </c>
      <c r="U20" s="75">
        <v>0</v>
      </c>
      <c r="V20" s="67"/>
    </row>
    <row r="21" spans="1:22" ht="16.5" customHeight="1">
      <c r="A21" s="7" t="s">
        <v>128</v>
      </c>
      <c r="C21" s="92">
        <v>11</v>
      </c>
      <c r="D21" s="92">
        <v>8</v>
      </c>
      <c r="E21" s="92">
        <v>3</v>
      </c>
      <c r="F21" s="92">
        <v>4</v>
      </c>
      <c r="G21" s="93">
        <v>1</v>
      </c>
      <c r="H21" s="93">
        <v>1</v>
      </c>
      <c r="I21" s="31">
        <v>0</v>
      </c>
      <c r="J21" s="31">
        <v>0</v>
      </c>
      <c r="K21" s="76">
        <v>0</v>
      </c>
      <c r="L21" s="17">
        <f t="shared" si="3"/>
        <v>20</v>
      </c>
      <c r="M21" s="92">
        <v>13</v>
      </c>
      <c r="N21" s="92">
        <v>7</v>
      </c>
      <c r="O21" s="17">
        <f>L21</f>
        <v>20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68">
        <v>0</v>
      </c>
      <c r="V21" s="67"/>
    </row>
    <row r="22" spans="1:22" ht="10.5" customHeight="1">
      <c r="A22" s="23" t="s">
        <v>118</v>
      </c>
      <c r="C22" s="100">
        <v>17</v>
      </c>
      <c r="D22" s="100">
        <v>11</v>
      </c>
      <c r="E22" s="100">
        <v>6</v>
      </c>
      <c r="F22" s="100">
        <v>4</v>
      </c>
      <c r="G22" s="101">
        <v>3</v>
      </c>
      <c r="H22" s="101">
        <v>2</v>
      </c>
      <c r="I22" s="32">
        <v>0</v>
      </c>
      <c r="J22" s="101">
        <v>1</v>
      </c>
      <c r="K22" s="113">
        <v>0</v>
      </c>
      <c r="L22" s="103">
        <f t="shared" si="3"/>
        <v>76</v>
      </c>
      <c r="M22" s="100">
        <v>39</v>
      </c>
      <c r="N22" s="100">
        <v>37</v>
      </c>
      <c r="O22" s="121">
        <v>71</v>
      </c>
      <c r="P22" s="119">
        <v>0</v>
      </c>
      <c r="Q22" s="119">
        <v>0</v>
      </c>
      <c r="R22" s="120">
        <v>5</v>
      </c>
      <c r="S22" s="119">
        <v>0</v>
      </c>
      <c r="T22" s="119">
        <v>0</v>
      </c>
      <c r="U22" s="75">
        <v>0</v>
      </c>
      <c r="V22" s="67"/>
    </row>
    <row r="23" spans="1:22" ht="10.5" customHeight="1">
      <c r="A23" s="124" t="s">
        <v>215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124" t="s">
        <v>214</v>
      </c>
      <c r="M23" s="22"/>
      <c r="N23" s="22"/>
      <c r="O23" s="22"/>
      <c r="P23" s="22"/>
      <c r="Q23" s="22"/>
      <c r="R23" s="22"/>
      <c r="S23" s="22"/>
      <c r="T23" s="22"/>
      <c r="U23" s="70"/>
      <c r="V23" s="70"/>
    </row>
    <row r="24" spans="1:12" ht="10.5" customHeight="1">
      <c r="A24" s="21" t="s">
        <v>133</v>
      </c>
      <c r="L24" s="21"/>
    </row>
    <row r="25" spans="1:12" ht="10.5" customHeight="1">
      <c r="A25" s="21" t="s">
        <v>206</v>
      </c>
      <c r="L25" s="21" t="s">
        <v>124</v>
      </c>
    </row>
    <row r="26" spans="1:21" ht="10.5">
      <c r="A26" s="21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64"/>
    </row>
    <row r="27" ht="10.5">
      <c r="C27" s="25"/>
    </row>
    <row r="28" spans="1:2" ht="10.5" customHeight="1">
      <c r="A28" s="1" t="s">
        <v>207</v>
      </c>
      <c r="B28" s="12"/>
    </row>
    <row r="29" spans="1:22" ht="13.5">
      <c r="A29" s="146" t="s">
        <v>119</v>
      </c>
      <c r="B29" s="147"/>
      <c r="C29" s="133" t="s">
        <v>202</v>
      </c>
      <c r="D29" s="133"/>
      <c r="E29" s="133"/>
      <c r="F29" s="130" t="s">
        <v>132</v>
      </c>
      <c r="G29" s="133" t="s">
        <v>183</v>
      </c>
      <c r="H29" s="133"/>
      <c r="I29" s="133"/>
      <c r="J29" s="133"/>
      <c r="K29" s="138"/>
      <c r="L29" s="132" t="s">
        <v>116</v>
      </c>
      <c r="M29" s="133"/>
      <c r="N29" s="133"/>
      <c r="O29" s="133" t="s">
        <v>184</v>
      </c>
      <c r="P29" s="139"/>
      <c r="Q29" s="139"/>
      <c r="R29" s="139"/>
      <c r="S29" s="139"/>
      <c r="T29" s="139"/>
      <c r="U29" s="139"/>
      <c r="V29" s="140"/>
    </row>
    <row r="30" spans="1:22" ht="21">
      <c r="A30" s="148"/>
      <c r="B30" s="149"/>
      <c r="C30" s="4" t="s">
        <v>186</v>
      </c>
      <c r="D30" s="4" t="s">
        <v>187</v>
      </c>
      <c r="E30" s="4" t="s">
        <v>188</v>
      </c>
      <c r="F30" s="131"/>
      <c r="G30" s="4" t="s">
        <v>186</v>
      </c>
      <c r="H30" s="4" t="s">
        <v>189</v>
      </c>
      <c r="I30" s="4" t="s">
        <v>190</v>
      </c>
      <c r="J30" s="5" t="s">
        <v>191</v>
      </c>
      <c r="K30" s="16" t="s">
        <v>192</v>
      </c>
      <c r="L30" s="6" t="s">
        <v>186</v>
      </c>
      <c r="M30" s="4" t="s">
        <v>187</v>
      </c>
      <c r="N30" s="4" t="s">
        <v>188</v>
      </c>
      <c r="O30" s="4" t="s">
        <v>193</v>
      </c>
      <c r="P30" s="4" t="s">
        <v>194</v>
      </c>
      <c r="Q30" s="4" t="s">
        <v>195</v>
      </c>
      <c r="R30" s="4" t="s">
        <v>196</v>
      </c>
      <c r="S30" s="4" t="s">
        <v>197</v>
      </c>
      <c r="T30" s="4" t="s">
        <v>198</v>
      </c>
      <c r="U30" s="136" t="s">
        <v>199</v>
      </c>
      <c r="V30" s="137"/>
    </row>
    <row r="31" spans="1:22" ht="15" customHeight="1">
      <c r="A31" s="29" t="s">
        <v>208</v>
      </c>
      <c r="B31" s="24"/>
      <c r="C31" s="85">
        <f>SUM(D31:E31)</f>
        <v>34</v>
      </c>
      <c r="D31" s="85">
        <v>24</v>
      </c>
      <c r="E31" s="85">
        <v>10</v>
      </c>
      <c r="F31" s="125">
        <v>18</v>
      </c>
      <c r="G31" s="85">
        <v>4</v>
      </c>
      <c r="H31" s="126">
        <v>4</v>
      </c>
      <c r="I31" s="40">
        <v>0</v>
      </c>
      <c r="J31" s="40">
        <v>0</v>
      </c>
      <c r="K31" s="83">
        <v>0</v>
      </c>
      <c r="L31" s="127">
        <v>982</v>
      </c>
      <c r="M31" s="128">
        <v>468</v>
      </c>
      <c r="N31" s="129">
        <v>514</v>
      </c>
      <c r="O31" s="85">
        <v>982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142">
        <v>0</v>
      </c>
      <c r="V31" s="143"/>
    </row>
    <row r="36" spans="3:21" ht="10.5"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64"/>
    </row>
    <row r="37" spans="3:21" ht="10.5"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64"/>
    </row>
    <row r="38" spans="3:21" ht="10.5"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64"/>
    </row>
  </sheetData>
  <sheetProtection/>
  <mergeCells count="16">
    <mergeCell ref="L2:N2"/>
    <mergeCell ref="A2:B3"/>
    <mergeCell ref="A4:B4"/>
    <mergeCell ref="A29:B30"/>
    <mergeCell ref="C29:E29"/>
    <mergeCell ref="C2:E2"/>
    <mergeCell ref="U30:V30"/>
    <mergeCell ref="F2:F3"/>
    <mergeCell ref="F29:F30"/>
    <mergeCell ref="U31:V31"/>
    <mergeCell ref="O2:V2"/>
    <mergeCell ref="U3:V3"/>
    <mergeCell ref="O29:V29"/>
    <mergeCell ref="G29:K29"/>
    <mergeCell ref="L29:N29"/>
    <mergeCell ref="G2:K2"/>
  </mergeCells>
  <printOptions horizontalCentered="1"/>
  <pageMargins left="0.2755905511811024" right="0.2755905511811024" top="0.3937007874015748" bottom="0.5118110236220472" header="0.31496062992125984" footer="0.2362204724409449"/>
  <pageSetup firstPageNumber="58" useFirstPageNumber="1" horizontalDpi="600" verticalDpi="600" orientation="portrait" pageOrder="overThenDown" paperSize="9" scale="185" r:id="rId1"/>
  <headerFooter alignWithMargins="0">
    <oddFooter>&amp;C&amp;"ＭＳ 明朝,標準"&amp;9－ &amp;P －</oddFooter>
  </headerFooter>
  <colBreaks count="1" manualBreakCount="1">
    <brk id="11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j.ktgch</dc:creator>
  <cp:keywords/>
  <dc:description/>
  <cp:lastModifiedBy>千葉県</cp:lastModifiedBy>
  <cp:lastPrinted>2022-02-21T09:31:41Z</cp:lastPrinted>
  <dcterms:created xsi:type="dcterms:W3CDTF">2007-02-22T08:07:55Z</dcterms:created>
  <dcterms:modified xsi:type="dcterms:W3CDTF">2022-02-24T08:42:14Z</dcterms:modified>
  <cp:category/>
  <cp:version/>
  <cp:contentType/>
  <cp:contentStatus/>
</cp:coreProperties>
</file>