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5" sheetId="1" r:id="rId1"/>
  </sheets>
  <definedNames>
    <definedName name="_xlnm.Print_Area" localSheetId="0">'35'!$A$1:$J$32</definedName>
  </definedNames>
  <calcPr fullCalcOnLoad="1"/>
</workbook>
</file>

<file path=xl/sharedStrings.xml><?xml version="1.0" encoding="utf-8"?>
<sst xmlns="http://schemas.openxmlformats.org/spreadsheetml/2006/main" count="53" uniqueCount="39">
  <si>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</si>
  <si>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</si>
  <si>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</si>
  <si>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</si>
  <si>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</si>
  <si>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</si>
  <si>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</si>
  <si>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</si>
  <si>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県費負担
事務職員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</si>
  <si>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</si>
  <si>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</si>
  <si>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</si>
  <si>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</si>
  <si>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</si>
  <si>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</si>
  <si>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</si>
  <si>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</si>
  <si>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</si>
  <si>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</si>
  <si>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</si>
  <si>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</si>
  <si>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</si>
  <si>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　・学校数の(　　)は分校の別掲である。</t>
  </si>
  <si>
    <t>(平成23年度｢学校基本調査速報｣による。)</t>
  </si>
  <si>
    <t>(23.5.1現在　教育政策課調)</t>
  </si>
  <si>
    <t>注・平成23年度都道府県別順位(小)/1高知(70.0%)・2沖縄(69.1%)・3徳島(68.2%)</t>
  </si>
  <si>
    <t>　・平成23年度都道府県別順位(中)/1徳島(50.5%)・2高知(49.8%)・3沖縄(48.7%)</t>
  </si>
  <si>
    <t>833(5)</t>
  </si>
  <si>
    <t>150(-)</t>
  </si>
  <si>
    <t>142(-)</t>
  </si>
  <si>
    <t>191(3)</t>
  </si>
  <si>
    <t>97(-)</t>
  </si>
  <si>
    <t>136(1)</t>
  </si>
  <si>
    <t>117(1)</t>
  </si>
  <si>
    <t>4(2)</t>
  </si>
  <si>
    <t>2(2)</t>
  </si>
  <si>
    <t>葛南</t>
  </si>
  <si>
    <t>東葛飾</t>
  </si>
  <si>
    <t>注・葛南教育事務所の中学校在学者数には夜間学級生徒数(35人)を含む。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</si>
</sst>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b/>
      <sz val="7.5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180" fontId="4" fillId="0" borderId="6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84" fontId="4" fillId="0" borderId="4" xfId="0" applyNumberFormat="1" applyFont="1" applyFill="1" applyBorder="1" applyAlignment="1">
      <alignment vertical="center"/>
    </xf>
    <xf numFmtId="184" fontId="4" fillId="0" borderId="8" xfId="0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26" fontId="4" fillId="0" borderId="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226" fontId="4" fillId="0" borderId="5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5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horizontal="right" vertical="center" shrinkToFit="1"/>
    </xf>
    <xf numFmtId="180" fontId="4" fillId="0" borderId="10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/>
    </xf>
    <xf numFmtId="226" fontId="4" fillId="0" borderId="6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200" zoomScaleNormal="200" workbookViewId="0" topLeftCell="A1">
      <selection activeCell="A32" sqref="A32"/>
    </sheetView>
  </sheetViews>
  <sheetFormatPr defaultColWidth="9.00390625" defaultRowHeight="13.5"/>
  <cols>
    <col min="1" max="1" width="1.875" style="1" customWidth="1"/>
    <col min="2" max="2" width="5.00390625" style="1" customWidth="1"/>
    <col min="3" max="3" width="2.25390625" style="1" customWidth="1"/>
    <col min="4" max="6" width="5.375" style="1" customWidth="1"/>
    <col min="7" max="10" width="5.125" style="1" customWidth="1"/>
    <col min="11" max="11" width="0.74609375" style="1" customWidth="1"/>
    <col min="12" max="12" width="4.125" style="1" customWidth="1"/>
    <col min="13" max="13" width="4.125" style="2" customWidth="1"/>
    <col min="14" max="16" width="4.125" style="1" customWidth="1"/>
    <col min="17" max="17" width="4.50390625" style="1" customWidth="1"/>
    <col min="18" max="24" width="3.75390625" style="1" customWidth="1"/>
    <col min="25" max="16384" width="9.00390625" style="1" customWidth="1"/>
  </cols>
  <sheetData>
    <row r="1" spans="1:10" s="4" customFormat="1" ht="10.5" customHeight="1">
      <c r="A1" s="5" t="s">
        <v>20</v>
      </c>
      <c r="B1" s="5"/>
      <c r="C1" s="5"/>
      <c r="D1" s="5"/>
      <c r="E1" s="5"/>
      <c r="F1" s="6"/>
      <c r="G1" s="6"/>
      <c r="H1" s="6"/>
      <c r="I1" s="6"/>
      <c r="J1" s="28" t="s">
        <v>23</v>
      </c>
    </row>
    <row r="2" spans="1:10" ht="9" customHeight="1">
      <c r="A2" s="84" t="s">
        <v>4</v>
      </c>
      <c r="B2" s="85"/>
      <c r="C2" s="86"/>
      <c r="D2" s="81">
        <v>5</v>
      </c>
      <c r="E2" s="81">
        <v>10</v>
      </c>
      <c r="F2" s="81">
        <v>19</v>
      </c>
      <c r="G2" s="81">
        <v>20</v>
      </c>
      <c r="H2" s="81">
        <v>21</v>
      </c>
      <c r="I2" s="63">
        <v>22</v>
      </c>
      <c r="J2" s="63">
        <v>23</v>
      </c>
    </row>
    <row r="3" spans="1:10" ht="9" customHeight="1">
      <c r="A3" s="87"/>
      <c r="B3" s="88"/>
      <c r="C3" s="88"/>
      <c r="D3" s="83"/>
      <c r="E3" s="83"/>
      <c r="F3" s="82"/>
      <c r="G3" s="82"/>
      <c r="H3" s="82"/>
      <c r="I3" s="64"/>
      <c r="J3" s="64"/>
    </row>
    <row r="4" spans="1:22" ht="9.75" customHeight="1">
      <c r="A4" s="70" t="s">
        <v>11</v>
      </c>
      <c r="B4" s="51"/>
      <c r="C4" s="10" t="s">
        <v>14</v>
      </c>
      <c r="D4" s="29">
        <v>0.678</v>
      </c>
      <c r="E4" s="29">
        <v>0.687</v>
      </c>
      <c r="F4" s="29">
        <v>0.665</v>
      </c>
      <c r="G4" s="29">
        <v>0.662</v>
      </c>
      <c r="H4" s="30">
        <v>0.658</v>
      </c>
      <c r="I4" s="30">
        <v>0.655</v>
      </c>
      <c r="J4" s="30">
        <f>11776/18127</f>
        <v>0.6496386605615933</v>
      </c>
      <c r="R4" s="3"/>
      <c r="S4" s="3"/>
      <c r="T4" s="3"/>
      <c r="U4" s="3"/>
      <c r="V4" s="3"/>
    </row>
    <row r="5" spans="1:22" ht="9.75" customHeight="1">
      <c r="A5" s="52"/>
      <c r="B5" s="71"/>
      <c r="C5" s="11" t="s">
        <v>15</v>
      </c>
      <c r="D5" s="31">
        <v>0.606</v>
      </c>
      <c r="E5" s="31">
        <v>0.625</v>
      </c>
      <c r="F5" s="31">
        <v>0.63</v>
      </c>
      <c r="G5" s="31">
        <v>0.631</v>
      </c>
      <c r="H5" s="32">
        <v>0.63</v>
      </c>
      <c r="I5" s="32">
        <v>0.631</v>
      </c>
      <c r="J5" s="32">
        <v>0.631</v>
      </c>
      <c r="R5" s="3"/>
      <c r="S5" s="3"/>
      <c r="T5" s="3"/>
      <c r="U5" s="3"/>
      <c r="V5" s="3"/>
    </row>
    <row r="6" spans="1:22" ht="9.75" customHeight="1">
      <c r="A6" s="70" t="s">
        <v>12</v>
      </c>
      <c r="B6" s="51"/>
      <c r="C6" s="10" t="s">
        <v>14</v>
      </c>
      <c r="D6" s="29">
        <v>0.403</v>
      </c>
      <c r="E6" s="29">
        <v>0.405</v>
      </c>
      <c r="F6" s="29">
        <v>0.398</v>
      </c>
      <c r="G6" s="29">
        <v>0.404</v>
      </c>
      <c r="H6" s="30">
        <v>0.409</v>
      </c>
      <c r="I6" s="30">
        <v>0.408</v>
      </c>
      <c r="J6" s="30">
        <f>4135/10048</f>
        <v>0.4115246815286624</v>
      </c>
      <c r="R6" s="3"/>
      <c r="S6" s="3"/>
      <c r="T6" s="3"/>
      <c r="U6" s="3"/>
      <c r="V6" s="3"/>
    </row>
    <row r="7" spans="1:22" ht="9.75" customHeight="1">
      <c r="A7" s="52"/>
      <c r="B7" s="71"/>
      <c r="C7" s="11" t="s">
        <v>15</v>
      </c>
      <c r="D7" s="31">
        <v>0.384</v>
      </c>
      <c r="E7" s="31">
        <v>0.409</v>
      </c>
      <c r="F7" s="31">
        <v>0.414</v>
      </c>
      <c r="G7" s="31">
        <v>0.419</v>
      </c>
      <c r="H7" s="32">
        <v>0.421</v>
      </c>
      <c r="I7" s="32">
        <v>0.423</v>
      </c>
      <c r="J7" s="32">
        <v>0.424</v>
      </c>
      <c r="R7" s="3"/>
      <c r="S7" s="3"/>
      <c r="T7" s="3"/>
      <c r="U7" s="3"/>
      <c r="V7" s="3"/>
    </row>
    <row r="8" spans="1:22" ht="9.75" customHeight="1">
      <c r="A8" s="72" t="s">
        <v>13</v>
      </c>
      <c r="B8" s="73"/>
      <c r="C8" s="9" t="s">
        <v>14</v>
      </c>
      <c r="D8" s="33">
        <v>0.2</v>
      </c>
      <c r="E8" s="33">
        <v>0.215</v>
      </c>
      <c r="F8" s="33">
        <v>0.239</v>
      </c>
      <c r="G8" s="33">
        <v>0.244</v>
      </c>
      <c r="H8" s="34">
        <v>0.253</v>
      </c>
      <c r="I8" s="34">
        <v>0.26</v>
      </c>
      <c r="J8" s="34">
        <f>(1812+56+12)/(6651+343+34)</f>
        <v>0.2675014228799089</v>
      </c>
      <c r="R8" s="3"/>
      <c r="S8" s="3"/>
      <c r="T8" s="3"/>
      <c r="U8" s="3"/>
      <c r="V8" s="3"/>
    </row>
    <row r="9" spans="1:22" ht="9.75" customHeight="1">
      <c r="A9" s="74"/>
      <c r="B9" s="75"/>
      <c r="C9" s="12" t="s">
        <v>15</v>
      </c>
      <c r="D9" s="35">
        <v>0.213</v>
      </c>
      <c r="E9" s="35">
        <v>0.247</v>
      </c>
      <c r="F9" s="35">
        <v>0.287</v>
      </c>
      <c r="G9" s="35">
        <v>0.291</v>
      </c>
      <c r="H9" s="36">
        <v>0.296</v>
      </c>
      <c r="I9" s="36">
        <v>0.302</v>
      </c>
      <c r="J9" s="36">
        <v>0.307</v>
      </c>
      <c r="R9" s="3"/>
      <c r="S9" s="3"/>
      <c r="T9" s="3"/>
      <c r="U9" s="3"/>
      <c r="V9" s="3"/>
    </row>
    <row r="10" spans="1:10" ht="7.5" customHeight="1">
      <c r="A10" s="37" t="s">
        <v>25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7.5" customHeight="1">
      <c r="A11" s="37" t="s">
        <v>26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3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M13" s="1"/>
    </row>
    <row r="14" spans="1:13" ht="12" customHeight="1">
      <c r="A14" s="13" t="s">
        <v>21</v>
      </c>
      <c r="B14" s="14"/>
      <c r="C14" s="14"/>
      <c r="D14" s="14"/>
      <c r="E14" s="2"/>
      <c r="F14" s="2"/>
      <c r="G14" s="2"/>
      <c r="H14" s="2"/>
      <c r="I14" s="2"/>
      <c r="J14" s="28" t="s">
        <v>24</v>
      </c>
      <c r="M14" s="1"/>
    </row>
    <row r="15" spans="1:13" ht="9.75" customHeight="1">
      <c r="A15" s="65"/>
      <c r="B15" s="66"/>
      <c r="C15" s="66"/>
      <c r="D15" s="7" t="s">
        <v>19</v>
      </c>
      <c r="E15" s="27" t="s">
        <v>36</v>
      </c>
      <c r="F15" s="7" t="s">
        <v>37</v>
      </c>
      <c r="G15" s="7" t="s">
        <v>0</v>
      </c>
      <c r="H15" s="7" t="s">
        <v>1</v>
      </c>
      <c r="I15" s="7" t="s">
        <v>2</v>
      </c>
      <c r="J15" s="8" t="s">
        <v>3</v>
      </c>
      <c r="M15" s="1"/>
    </row>
    <row r="16" spans="1:10" ht="9.75" customHeight="1">
      <c r="A16" s="78" t="s">
        <v>17</v>
      </c>
      <c r="B16" s="68" t="s">
        <v>10</v>
      </c>
      <c r="C16" s="68"/>
      <c r="D16" s="15">
        <f>SUM(E16:J16)</f>
        <v>148</v>
      </c>
      <c r="E16" s="15">
        <v>38</v>
      </c>
      <c r="F16" s="15">
        <v>8</v>
      </c>
      <c r="G16" s="15">
        <v>32</v>
      </c>
      <c r="H16" s="15">
        <v>28</v>
      </c>
      <c r="I16" s="15">
        <v>42</v>
      </c>
      <c r="J16" s="38">
        <v>0</v>
      </c>
    </row>
    <row r="17" spans="1:10" ht="9.75" customHeight="1">
      <c r="A17" s="79"/>
      <c r="B17" s="56" t="s">
        <v>11</v>
      </c>
      <c r="C17" s="56"/>
      <c r="D17" s="16" t="s">
        <v>27</v>
      </c>
      <c r="E17" s="16" t="s">
        <v>28</v>
      </c>
      <c r="F17" s="16" t="s">
        <v>29</v>
      </c>
      <c r="G17" s="16" t="s">
        <v>30</v>
      </c>
      <c r="H17" s="16" t="s">
        <v>31</v>
      </c>
      <c r="I17" s="16" t="s">
        <v>32</v>
      </c>
      <c r="J17" s="39" t="s">
        <v>33</v>
      </c>
    </row>
    <row r="18" spans="1:10" ht="9.75" customHeight="1">
      <c r="A18" s="79"/>
      <c r="B18" s="56" t="s">
        <v>12</v>
      </c>
      <c r="C18" s="56"/>
      <c r="D18" s="17">
        <f aca="true" t="shared" si="0" ref="D18:D30">SUM(E18:J18)</f>
        <v>381</v>
      </c>
      <c r="E18" s="17">
        <v>69</v>
      </c>
      <c r="F18" s="17">
        <v>70</v>
      </c>
      <c r="G18" s="17">
        <v>76</v>
      </c>
      <c r="H18" s="17">
        <v>39</v>
      </c>
      <c r="I18" s="17">
        <v>70</v>
      </c>
      <c r="J18" s="40">
        <v>57</v>
      </c>
    </row>
    <row r="19" spans="1:10" ht="9.75" customHeight="1">
      <c r="A19" s="80"/>
      <c r="B19" s="67" t="s">
        <v>16</v>
      </c>
      <c r="C19" s="67"/>
      <c r="D19" s="18" t="s">
        <v>34</v>
      </c>
      <c r="E19" s="18" t="s">
        <v>35</v>
      </c>
      <c r="F19" s="41">
        <v>0</v>
      </c>
      <c r="G19" s="41">
        <v>0</v>
      </c>
      <c r="H19" s="41">
        <v>0</v>
      </c>
      <c r="I19" s="41">
        <v>0</v>
      </c>
      <c r="J19" s="42">
        <v>2</v>
      </c>
    </row>
    <row r="20" spans="1:10" ht="9.75" customHeight="1">
      <c r="A20" s="53" t="s">
        <v>18</v>
      </c>
      <c r="B20" s="68" t="s">
        <v>10</v>
      </c>
      <c r="C20" s="68"/>
      <c r="D20" s="19">
        <f t="shared" si="0"/>
        <v>10820</v>
      </c>
      <c r="E20" s="19">
        <v>4443</v>
      </c>
      <c r="F20" s="19">
        <v>393</v>
      </c>
      <c r="G20" s="19">
        <v>1797</v>
      </c>
      <c r="H20" s="19">
        <v>1881</v>
      </c>
      <c r="I20" s="19">
        <v>2306</v>
      </c>
      <c r="J20" s="38">
        <v>0</v>
      </c>
    </row>
    <row r="21" spans="1:10" ht="9.75" customHeight="1">
      <c r="A21" s="54"/>
      <c r="B21" s="56" t="s">
        <v>11</v>
      </c>
      <c r="C21" s="56"/>
      <c r="D21" s="20">
        <f t="shared" si="0"/>
        <v>331232</v>
      </c>
      <c r="E21" s="20">
        <v>88258</v>
      </c>
      <c r="F21" s="20">
        <v>77596</v>
      </c>
      <c r="G21" s="20">
        <v>53173</v>
      </c>
      <c r="H21" s="20">
        <v>21472</v>
      </c>
      <c r="I21" s="20">
        <v>38164</v>
      </c>
      <c r="J21" s="43">
        <v>52569</v>
      </c>
    </row>
    <row r="22" spans="1:10" ht="9.75" customHeight="1">
      <c r="A22" s="54"/>
      <c r="B22" s="56" t="s">
        <v>12</v>
      </c>
      <c r="C22" s="56"/>
      <c r="D22" s="20">
        <f t="shared" si="0"/>
        <v>154404</v>
      </c>
      <c r="E22" s="20">
        <v>36492</v>
      </c>
      <c r="F22" s="20">
        <v>35311</v>
      </c>
      <c r="G22" s="20">
        <v>26725</v>
      </c>
      <c r="H22" s="20">
        <v>12260</v>
      </c>
      <c r="I22" s="20">
        <v>19540</v>
      </c>
      <c r="J22" s="43">
        <v>24076</v>
      </c>
    </row>
    <row r="23" spans="1:10" ht="9.75" customHeight="1">
      <c r="A23" s="55"/>
      <c r="B23" s="67" t="s">
        <v>16</v>
      </c>
      <c r="C23" s="67"/>
      <c r="D23" s="20">
        <f t="shared" si="0"/>
        <v>624</v>
      </c>
      <c r="E23" s="44">
        <v>381</v>
      </c>
      <c r="F23" s="41">
        <v>0</v>
      </c>
      <c r="G23" s="41">
        <v>0</v>
      </c>
      <c r="H23" s="41">
        <v>0</v>
      </c>
      <c r="I23" s="41">
        <v>0</v>
      </c>
      <c r="J23" s="45">
        <v>243</v>
      </c>
    </row>
    <row r="24" spans="1:10" ht="9.75" customHeight="1">
      <c r="A24" s="76" t="s">
        <v>9</v>
      </c>
      <c r="B24" s="56" t="s">
        <v>10</v>
      </c>
      <c r="C24" s="56"/>
      <c r="D24" s="19">
        <f t="shared" si="0"/>
        <v>789</v>
      </c>
      <c r="E24" s="20">
        <v>290</v>
      </c>
      <c r="F24" s="20">
        <v>24</v>
      </c>
      <c r="G24" s="20">
        <v>149</v>
      </c>
      <c r="H24" s="20">
        <v>164</v>
      </c>
      <c r="I24" s="20">
        <v>162</v>
      </c>
      <c r="J24" s="38">
        <v>0</v>
      </c>
    </row>
    <row r="25" spans="1:13" ht="9.75" customHeight="1">
      <c r="A25" s="77"/>
      <c r="B25" s="56" t="s">
        <v>11</v>
      </c>
      <c r="C25" s="56"/>
      <c r="D25" s="20">
        <f t="shared" si="0"/>
        <v>18127</v>
      </c>
      <c r="E25" s="46">
        <v>4006</v>
      </c>
      <c r="F25" s="46">
        <v>3680</v>
      </c>
      <c r="G25" s="46">
        <v>3569</v>
      </c>
      <c r="H25" s="46">
        <v>1641</v>
      </c>
      <c r="I25" s="46">
        <v>2572</v>
      </c>
      <c r="J25" s="47">
        <v>2659</v>
      </c>
      <c r="M25" s="1"/>
    </row>
    <row r="26" spans="1:18" ht="9.75" customHeight="1">
      <c r="A26" s="77"/>
      <c r="B26" s="56" t="s">
        <v>12</v>
      </c>
      <c r="C26" s="56"/>
      <c r="D26" s="20">
        <f t="shared" si="0"/>
        <v>10031</v>
      </c>
      <c r="E26" s="46">
        <v>2092</v>
      </c>
      <c r="F26" s="46">
        <v>2043</v>
      </c>
      <c r="G26" s="46">
        <v>1924</v>
      </c>
      <c r="H26" s="46">
        <v>932</v>
      </c>
      <c r="I26" s="46">
        <v>1548</v>
      </c>
      <c r="J26" s="47">
        <v>1492</v>
      </c>
      <c r="L26" s="2"/>
      <c r="N26" s="2"/>
      <c r="O26" s="2"/>
      <c r="P26" s="2"/>
      <c r="Q26" s="2"/>
      <c r="R26" s="2"/>
    </row>
    <row r="27" spans="1:13" ht="9.75" customHeight="1">
      <c r="A27" s="77"/>
      <c r="B27" s="69" t="s">
        <v>16</v>
      </c>
      <c r="C27" s="69"/>
      <c r="D27" s="20">
        <f t="shared" si="0"/>
        <v>294</v>
      </c>
      <c r="E27" s="20">
        <v>189</v>
      </c>
      <c r="F27" s="41">
        <v>0</v>
      </c>
      <c r="G27" s="41">
        <v>0</v>
      </c>
      <c r="H27" s="41">
        <v>0</v>
      </c>
      <c r="I27" s="41">
        <v>0</v>
      </c>
      <c r="J27" s="43">
        <v>105</v>
      </c>
      <c r="M27" s="1"/>
    </row>
    <row r="28" spans="1:13" ht="9.75" customHeight="1">
      <c r="A28" s="57" t="s">
        <v>8</v>
      </c>
      <c r="B28" s="58"/>
      <c r="C28" s="21" t="s">
        <v>5</v>
      </c>
      <c r="D28" s="19">
        <f t="shared" si="0"/>
        <v>917</v>
      </c>
      <c r="E28" s="15">
        <v>174</v>
      </c>
      <c r="F28" s="15">
        <v>159</v>
      </c>
      <c r="G28" s="15">
        <v>207</v>
      </c>
      <c r="H28" s="15">
        <v>103</v>
      </c>
      <c r="I28" s="15">
        <v>143</v>
      </c>
      <c r="J28" s="48">
        <v>131</v>
      </c>
      <c r="M28" s="1"/>
    </row>
    <row r="29" spans="1:10" ht="9.75" customHeight="1">
      <c r="A29" s="59"/>
      <c r="B29" s="60"/>
      <c r="C29" s="22" t="s">
        <v>6</v>
      </c>
      <c r="D29" s="20">
        <f t="shared" si="0"/>
        <v>441</v>
      </c>
      <c r="E29" s="16">
        <v>82</v>
      </c>
      <c r="F29" s="16">
        <v>82</v>
      </c>
      <c r="G29" s="16">
        <v>88</v>
      </c>
      <c r="H29" s="16">
        <v>44</v>
      </c>
      <c r="I29" s="16">
        <v>78</v>
      </c>
      <c r="J29" s="39">
        <v>67</v>
      </c>
    </row>
    <row r="30" spans="1:10" ht="9.75" customHeight="1">
      <c r="A30" s="61"/>
      <c r="B30" s="62"/>
      <c r="C30" s="23" t="s">
        <v>7</v>
      </c>
      <c r="D30" s="24">
        <f t="shared" si="0"/>
        <v>13</v>
      </c>
      <c r="E30" s="24">
        <v>9</v>
      </c>
      <c r="F30" s="49">
        <v>0</v>
      </c>
      <c r="G30" s="49">
        <v>0</v>
      </c>
      <c r="H30" s="49">
        <v>0</v>
      </c>
      <c r="I30" s="49">
        <v>0</v>
      </c>
      <c r="J30" s="50">
        <v>4</v>
      </c>
    </row>
    <row r="31" spans="1:4" ht="7.5" customHeight="1">
      <c r="A31" s="25" t="s">
        <v>38</v>
      </c>
      <c r="D31" s="26"/>
    </row>
    <row r="32" ht="7.5" customHeight="1">
      <c r="A32" s="25" t="s">
        <v>22</v>
      </c>
    </row>
  </sheetData>
  <mergeCells count="28">
    <mergeCell ref="I2:I3"/>
    <mergeCell ref="A4:B5"/>
    <mergeCell ref="F2:F3"/>
    <mergeCell ref="D2:D3"/>
    <mergeCell ref="E2:E3"/>
    <mergeCell ref="G2:G3"/>
    <mergeCell ref="H2:H3"/>
    <mergeCell ref="A2:C3"/>
    <mergeCell ref="B26:C26"/>
    <mergeCell ref="A6:B7"/>
    <mergeCell ref="A8:B9"/>
    <mergeCell ref="A24:A27"/>
    <mergeCell ref="B21:C21"/>
    <mergeCell ref="B22:C22"/>
    <mergeCell ref="B23:C23"/>
    <mergeCell ref="A16:A19"/>
    <mergeCell ref="B17:C17"/>
    <mergeCell ref="B16:C16"/>
    <mergeCell ref="A20:A23"/>
    <mergeCell ref="B24:C24"/>
    <mergeCell ref="A28:B30"/>
    <mergeCell ref="J2:J3"/>
    <mergeCell ref="A15:C15"/>
    <mergeCell ref="B25:C25"/>
    <mergeCell ref="B18:C18"/>
    <mergeCell ref="B19:C19"/>
    <mergeCell ref="B20:C20"/>
    <mergeCell ref="B27:C27"/>
  </mergeCells>
  <printOptions horizontalCentered="1"/>
  <pageMargins left="0.2755905511811024" right="0.2755905511811024" top="0.3937007874015748" bottom="0.5511811023622047" header="0.31496062992125984" footer="0.2362204724409449"/>
  <pageSetup firstPageNumber="35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2011-10-13T07:47:28Z</cp:lastPrinted>
  <dcterms:created xsi:type="dcterms:W3CDTF">2007-02-22T08:07:55Z</dcterms:created>
  <dcterms:modified xsi:type="dcterms:W3CDTF">2011-10-13T07:55:41Z</dcterms:modified>
  <cp:category/>
  <cp:version/>
  <cp:contentType/>
  <cp:contentStatus/>
</cp:coreProperties>
</file>