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4" sheetId="1" r:id="rId1"/>
  </sheets>
  <definedNames>
    <definedName name="_xlnm.Print_Area" localSheetId="0">'34'!$A$1:$P$38</definedName>
  </definedNames>
  <calcPr fullCalcOnLoad="1"/>
</workbook>
</file>

<file path=xl/sharedStrings.xml><?xml version="1.0" encoding="utf-8"?>
<sst xmlns="http://schemas.openxmlformats.org/spreadsheetml/2006/main" count="70" uniqueCount="31">
  <si>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</si>
  <si>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</si>
  <si>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</si>
  <si>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</si>
  <si>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</si>
  <si>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</si>
  <si>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</si>
  <si>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</si>
  <si>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</si>
  <si>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</si>
  <si>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</si>
  <si>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</si>
  <si>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</si>
  <si>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</si>
  <si>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</si>
  <si>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</si>
  <si>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</si>
  <si>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</si>
  <si>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</si>
  <si>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</si>
  <si>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</si>
  <si>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</si>
  <si>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</si>
  <si>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</si>
  <si>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</si>
  <si>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</si>
  <si>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</si>
  <si>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特別支援学校</t>
  </si>
  <si>
    <t xml:space="preserve">  注・教頭欄には副校長を、教諭欄には主幹教諭･指導教諭を含む。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</si>
  <si>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学校栄
養職員</t>
  </si>
  <si>
    <t>(Ｈ26.5.1現在 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</si>
</sst>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7"/>
      <color indexed="4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191" fontId="6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91" fontId="6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91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191" fontId="6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191" fontId="6" fillId="33" borderId="13" xfId="0" applyNumberFormat="1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191" fontId="6" fillId="33" borderId="14" xfId="0" applyNumberFormat="1" applyFont="1" applyFill="1" applyBorder="1" applyAlignment="1">
      <alignment horizontal="center" vertical="center" textRotation="255"/>
    </xf>
    <xf numFmtId="191" fontId="6" fillId="33" borderId="16" xfId="0" applyNumberFormat="1" applyFont="1" applyFill="1" applyBorder="1" applyAlignment="1">
      <alignment horizontal="left" vertical="center"/>
    </xf>
    <xf numFmtId="180" fontId="6" fillId="33" borderId="16" xfId="0" applyNumberFormat="1" applyFont="1" applyFill="1" applyBorder="1" applyAlignment="1">
      <alignment vertical="center"/>
    </xf>
    <xf numFmtId="226" fontId="6" fillId="33" borderId="17" xfId="0" applyNumberFormat="1" applyFont="1" applyFill="1" applyBorder="1" applyAlignment="1">
      <alignment vertical="center"/>
    </xf>
    <xf numFmtId="226" fontId="6" fillId="33" borderId="18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textRotation="255"/>
    </xf>
    <xf numFmtId="191" fontId="6" fillId="33" borderId="17" xfId="0" applyNumberFormat="1" applyFont="1" applyFill="1" applyBorder="1" applyAlignment="1">
      <alignment horizontal="left" vertical="center"/>
    </xf>
    <xf numFmtId="180" fontId="6" fillId="33" borderId="17" xfId="0" applyNumberFormat="1" applyFont="1" applyFill="1" applyBorder="1" applyAlignment="1">
      <alignment vertical="center"/>
    </xf>
    <xf numFmtId="179" fontId="6" fillId="33" borderId="17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/>
    </xf>
    <xf numFmtId="180" fontId="6" fillId="33" borderId="19" xfId="0" applyNumberFormat="1" applyFont="1" applyFill="1" applyBorder="1" applyAlignment="1">
      <alignment vertical="center"/>
    </xf>
    <xf numFmtId="226" fontId="6" fillId="33" borderId="19" xfId="0" applyNumberFormat="1" applyFont="1" applyFill="1" applyBorder="1" applyAlignment="1">
      <alignment vertical="center"/>
    </xf>
    <xf numFmtId="226" fontId="6" fillId="33" borderId="20" xfId="0" applyNumberFormat="1" applyFont="1" applyFill="1" applyBorder="1" applyAlignment="1">
      <alignment vertical="center"/>
    </xf>
    <xf numFmtId="180" fontId="6" fillId="33" borderId="21" xfId="0" applyNumberFormat="1" applyFont="1" applyFill="1" applyBorder="1" applyAlignment="1">
      <alignment vertical="center"/>
    </xf>
    <xf numFmtId="179" fontId="6" fillId="33" borderId="18" xfId="0" applyNumberFormat="1" applyFont="1" applyFill="1" applyBorder="1" applyAlignment="1">
      <alignment vertical="center"/>
    </xf>
    <xf numFmtId="180" fontId="11" fillId="33" borderId="0" xfId="0" applyNumberFormat="1" applyFont="1" applyFill="1" applyBorder="1" applyAlignment="1">
      <alignment vertical="center"/>
    </xf>
    <xf numFmtId="179" fontId="6" fillId="33" borderId="19" xfId="0" applyNumberFormat="1" applyFont="1" applyFill="1" applyBorder="1" applyAlignment="1">
      <alignment vertical="center"/>
    </xf>
    <xf numFmtId="179" fontId="6" fillId="33" borderId="20" xfId="0" applyNumberFormat="1" applyFont="1" applyFill="1" applyBorder="1" applyAlignment="1">
      <alignment vertical="center"/>
    </xf>
    <xf numFmtId="226" fontId="6" fillId="33" borderId="2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0" fontId="6" fillId="33" borderId="19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vertical="center"/>
    </xf>
    <xf numFmtId="226" fontId="6" fillId="33" borderId="16" xfId="0" applyNumberFormat="1" applyFont="1" applyFill="1" applyBorder="1" applyAlignment="1">
      <alignment vertical="center"/>
    </xf>
    <xf numFmtId="179" fontId="6" fillId="33" borderId="21" xfId="0" applyNumberFormat="1" applyFont="1" applyFill="1" applyBorder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 wrapText="1" readingOrder="1"/>
    </xf>
    <xf numFmtId="0" fontId="0" fillId="33" borderId="23" xfId="0" applyFont="1" applyFill="1" applyBorder="1" applyAlignment="1">
      <alignment vertical="center" wrapText="1"/>
    </xf>
    <xf numFmtId="191" fontId="6" fillId="33" borderId="16" xfId="0" applyNumberFormat="1" applyFont="1" applyFill="1" applyBorder="1" applyAlignment="1">
      <alignment horizontal="center" vertical="center" textRotation="255"/>
    </xf>
    <xf numFmtId="0" fontId="0" fillId="33" borderId="0" xfId="0" applyFont="1" applyFill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191" fontId="6" fillId="33" borderId="17" xfId="0" applyNumberFormat="1" applyFont="1" applyFill="1" applyBorder="1" applyAlignment="1">
      <alignment horizontal="center" vertical="center" textRotation="255"/>
    </xf>
    <xf numFmtId="0" fontId="6" fillId="33" borderId="18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191" fontId="6" fillId="33" borderId="19" xfId="0" applyNumberFormat="1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79"/>
  <sheetViews>
    <sheetView tabSelected="1" zoomScale="150" zoomScaleNormal="150" zoomScalePageLayoutView="0" workbookViewId="0" topLeftCell="A1">
      <selection activeCell="I1" sqref="I1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625" style="5" customWidth="1"/>
    <col min="6" max="7" width="3.125" style="5" customWidth="1"/>
    <col min="8" max="8" width="4.625" style="5" customWidth="1"/>
    <col min="9" max="9" width="3.875" style="5" customWidth="1"/>
    <col min="10" max="10" width="3.125" style="5" customWidth="1"/>
    <col min="11" max="11" width="3.875" style="5" customWidth="1"/>
    <col min="12" max="12" width="3.125" style="5" customWidth="1"/>
    <col min="13" max="13" width="3.75390625" style="5" customWidth="1"/>
    <col min="14" max="14" width="3.125" style="5" customWidth="1"/>
    <col min="15" max="15" width="3.87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10.5" customHeight="1">
      <c r="A2" s="4" t="s">
        <v>26</v>
      </c>
      <c r="B2" s="4"/>
      <c r="C2" s="4"/>
      <c r="D2" s="4"/>
      <c r="O2" s="6" t="s">
        <v>30</v>
      </c>
    </row>
    <row r="3" spans="1:15" s="12" customFormat="1" ht="9" customHeight="1">
      <c r="A3" s="7" t="s">
        <v>21</v>
      </c>
      <c r="B3" s="8"/>
      <c r="C3" s="8"/>
      <c r="D3" s="8"/>
      <c r="E3" s="9" t="s">
        <v>7</v>
      </c>
      <c r="F3" s="9"/>
      <c r="G3" s="9"/>
      <c r="H3" s="9"/>
      <c r="I3" s="9"/>
      <c r="J3" s="9"/>
      <c r="K3" s="9"/>
      <c r="L3" s="9"/>
      <c r="M3" s="9"/>
      <c r="N3" s="10" t="s">
        <v>8</v>
      </c>
      <c r="O3" s="11"/>
    </row>
    <row r="4" spans="1:15" s="12" customFormat="1" ht="19.5" customHeight="1">
      <c r="A4" s="13"/>
      <c r="B4" s="14"/>
      <c r="C4" s="14"/>
      <c r="D4" s="14"/>
      <c r="E4" s="15" t="s">
        <v>18</v>
      </c>
      <c r="F4" s="16" t="s">
        <v>2</v>
      </c>
      <c r="G4" s="16" t="s">
        <v>3</v>
      </c>
      <c r="H4" s="16" t="s">
        <v>4</v>
      </c>
      <c r="I4" s="17" t="s">
        <v>5</v>
      </c>
      <c r="J4" s="18" t="s">
        <v>16</v>
      </c>
      <c r="K4" s="19" t="s">
        <v>1</v>
      </c>
      <c r="L4" s="18" t="s">
        <v>17</v>
      </c>
      <c r="M4" s="16" t="s">
        <v>6</v>
      </c>
      <c r="N4" s="20" t="s">
        <v>19</v>
      </c>
      <c r="O4" s="21" t="s">
        <v>29</v>
      </c>
    </row>
    <row r="5" spans="1:17" s="12" customFormat="1" ht="11.25" customHeight="1">
      <c r="A5" s="22" t="s">
        <v>9</v>
      </c>
      <c r="B5" s="23"/>
      <c r="C5" s="24" t="s">
        <v>22</v>
      </c>
      <c r="D5" s="25" t="s">
        <v>18</v>
      </c>
      <c r="E5" s="26">
        <f aca="true" t="shared" si="0" ref="E5:M5">E6+E7</f>
        <v>792</v>
      </c>
      <c r="F5" s="26">
        <f t="shared" si="0"/>
        <v>84</v>
      </c>
      <c r="G5" s="26">
        <f t="shared" si="0"/>
        <v>73</v>
      </c>
      <c r="H5" s="26">
        <f t="shared" si="0"/>
        <v>562</v>
      </c>
      <c r="I5" s="27">
        <v>0</v>
      </c>
      <c r="J5" s="26">
        <f t="shared" si="0"/>
        <v>3</v>
      </c>
      <c r="K5" s="27">
        <v>0</v>
      </c>
      <c r="L5" s="27">
        <v>0</v>
      </c>
      <c r="M5" s="26">
        <f t="shared" si="0"/>
        <v>70</v>
      </c>
      <c r="N5" s="27">
        <v>0</v>
      </c>
      <c r="O5" s="28">
        <v>0</v>
      </c>
      <c r="Q5" s="29"/>
    </row>
    <row r="6" spans="1:17" s="12" customFormat="1" ht="11.25" customHeight="1">
      <c r="A6" s="30"/>
      <c r="B6" s="23"/>
      <c r="C6" s="23"/>
      <c r="D6" s="31" t="s">
        <v>24</v>
      </c>
      <c r="E6" s="32">
        <v>37</v>
      </c>
      <c r="F6" s="32">
        <v>13</v>
      </c>
      <c r="G6" s="32">
        <v>2</v>
      </c>
      <c r="H6" s="32">
        <v>21</v>
      </c>
      <c r="I6" s="27">
        <v>0</v>
      </c>
      <c r="J6" s="27">
        <v>0</v>
      </c>
      <c r="K6" s="27">
        <v>0</v>
      </c>
      <c r="L6" s="27">
        <v>0</v>
      </c>
      <c r="M6" s="33">
        <v>1</v>
      </c>
      <c r="N6" s="27">
        <v>0</v>
      </c>
      <c r="O6" s="28">
        <v>0</v>
      </c>
      <c r="Q6" s="29"/>
    </row>
    <row r="7" spans="1:17" s="12" customFormat="1" ht="11.25" customHeight="1">
      <c r="A7" s="30"/>
      <c r="B7" s="23"/>
      <c r="C7" s="23"/>
      <c r="D7" s="34" t="s">
        <v>25</v>
      </c>
      <c r="E7" s="32">
        <v>755</v>
      </c>
      <c r="F7" s="35">
        <v>71</v>
      </c>
      <c r="G7" s="35">
        <v>71</v>
      </c>
      <c r="H7" s="35">
        <v>541</v>
      </c>
      <c r="I7" s="27">
        <v>0</v>
      </c>
      <c r="J7" s="35">
        <v>3</v>
      </c>
      <c r="K7" s="36">
        <v>0</v>
      </c>
      <c r="L7" s="27">
        <v>0</v>
      </c>
      <c r="M7" s="35">
        <v>69</v>
      </c>
      <c r="N7" s="36">
        <v>0</v>
      </c>
      <c r="O7" s="37">
        <v>0</v>
      </c>
      <c r="Q7" s="29"/>
    </row>
    <row r="8" spans="1:17" s="12" customFormat="1" ht="11.25" customHeight="1">
      <c r="A8" s="30"/>
      <c r="B8" s="23"/>
      <c r="C8" s="23" t="s">
        <v>23</v>
      </c>
      <c r="D8" s="25" t="s">
        <v>18</v>
      </c>
      <c r="E8" s="26">
        <f aca="true" t="shared" si="1" ref="E8:M8">E9+E10</f>
        <v>4735</v>
      </c>
      <c r="F8" s="26">
        <f t="shared" si="1"/>
        <v>373</v>
      </c>
      <c r="G8" s="26">
        <f t="shared" si="1"/>
        <v>189</v>
      </c>
      <c r="H8" s="26">
        <f t="shared" si="1"/>
        <v>4124</v>
      </c>
      <c r="I8" s="26">
        <f t="shared" si="1"/>
        <v>34</v>
      </c>
      <c r="J8" s="27">
        <v>0</v>
      </c>
      <c r="K8" s="27">
        <v>0</v>
      </c>
      <c r="L8" s="26">
        <f t="shared" si="1"/>
        <v>3</v>
      </c>
      <c r="M8" s="26">
        <f t="shared" si="1"/>
        <v>12</v>
      </c>
      <c r="N8" s="27">
        <v>0</v>
      </c>
      <c r="O8" s="28">
        <v>0</v>
      </c>
      <c r="Q8" s="29"/>
    </row>
    <row r="9" spans="1:17" s="12" customFormat="1" ht="11.25" customHeight="1">
      <c r="A9" s="30"/>
      <c r="B9" s="23"/>
      <c r="C9" s="23"/>
      <c r="D9" s="31" t="s">
        <v>24</v>
      </c>
      <c r="E9" s="32">
        <v>323</v>
      </c>
      <c r="F9" s="32">
        <v>170</v>
      </c>
      <c r="G9" s="32">
        <v>40</v>
      </c>
      <c r="H9" s="32">
        <v>108</v>
      </c>
      <c r="I9" s="27">
        <v>0</v>
      </c>
      <c r="J9" s="27">
        <v>0</v>
      </c>
      <c r="K9" s="27">
        <v>0</v>
      </c>
      <c r="L9" s="27">
        <v>0</v>
      </c>
      <c r="M9" s="33">
        <v>5</v>
      </c>
      <c r="N9" s="27">
        <v>0</v>
      </c>
      <c r="O9" s="28">
        <v>0</v>
      </c>
      <c r="Q9" s="29"/>
    </row>
    <row r="10" spans="1:17" s="12" customFormat="1" ht="11.25" customHeight="1">
      <c r="A10" s="30"/>
      <c r="B10" s="23"/>
      <c r="C10" s="23"/>
      <c r="D10" s="34" t="s">
        <v>25</v>
      </c>
      <c r="E10" s="32">
        <v>4412</v>
      </c>
      <c r="F10" s="35">
        <v>203</v>
      </c>
      <c r="G10" s="35">
        <v>149</v>
      </c>
      <c r="H10" s="35">
        <v>4016</v>
      </c>
      <c r="I10" s="33">
        <v>34</v>
      </c>
      <c r="J10" s="36">
        <v>0</v>
      </c>
      <c r="K10" s="36">
        <v>0</v>
      </c>
      <c r="L10" s="33">
        <v>3</v>
      </c>
      <c r="M10" s="35">
        <v>7</v>
      </c>
      <c r="N10" s="36">
        <v>0</v>
      </c>
      <c r="O10" s="37">
        <v>0</v>
      </c>
      <c r="Q10" s="29"/>
    </row>
    <row r="11" spans="1:17" s="12" customFormat="1" ht="11.25" customHeight="1">
      <c r="A11" s="22" t="s">
        <v>10</v>
      </c>
      <c r="B11" s="23"/>
      <c r="C11" s="24" t="s">
        <v>22</v>
      </c>
      <c r="D11" s="25" t="s">
        <v>18</v>
      </c>
      <c r="E11" s="26">
        <f aca="true" t="shared" si="2" ref="E11:O11">E12+E13</f>
        <v>18009</v>
      </c>
      <c r="F11" s="26">
        <f t="shared" si="2"/>
        <v>815</v>
      </c>
      <c r="G11" s="26">
        <f t="shared" si="2"/>
        <v>837</v>
      </c>
      <c r="H11" s="26">
        <f t="shared" si="2"/>
        <v>14029</v>
      </c>
      <c r="I11" s="26">
        <f t="shared" si="2"/>
        <v>1</v>
      </c>
      <c r="J11" s="26">
        <f t="shared" si="2"/>
        <v>925</v>
      </c>
      <c r="K11" s="26">
        <f t="shared" si="2"/>
        <v>2</v>
      </c>
      <c r="L11" s="26">
        <f t="shared" si="2"/>
        <v>113</v>
      </c>
      <c r="M11" s="26">
        <f t="shared" si="2"/>
        <v>1287</v>
      </c>
      <c r="N11" s="26">
        <f t="shared" si="2"/>
        <v>897</v>
      </c>
      <c r="O11" s="38">
        <f t="shared" si="2"/>
        <v>206</v>
      </c>
      <c r="Q11" s="29"/>
    </row>
    <row r="12" spans="1:17" s="12" customFormat="1" ht="11.25" customHeight="1">
      <c r="A12" s="30"/>
      <c r="B12" s="23"/>
      <c r="C12" s="23"/>
      <c r="D12" s="31" t="s">
        <v>24</v>
      </c>
      <c r="E12" s="32">
        <v>6577</v>
      </c>
      <c r="F12" s="32">
        <v>693</v>
      </c>
      <c r="G12" s="32">
        <v>655</v>
      </c>
      <c r="H12" s="32">
        <v>4703</v>
      </c>
      <c r="I12" s="27">
        <v>0</v>
      </c>
      <c r="J12" s="27">
        <v>0</v>
      </c>
      <c r="K12" s="27">
        <v>0</v>
      </c>
      <c r="L12" s="33">
        <v>5</v>
      </c>
      <c r="M12" s="33">
        <v>521</v>
      </c>
      <c r="N12" s="33">
        <v>208</v>
      </c>
      <c r="O12" s="39">
        <v>3</v>
      </c>
      <c r="P12" s="40"/>
      <c r="Q12" s="29"/>
    </row>
    <row r="13" spans="1:17" s="12" customFormat="1" ht="11.25" customHeight="1">
      <c r="A13" s="30"/>
      <c r="B13" s="23"/>
      <c r="C13" s="23"/>
      <c r="D13" s="34" t="s">
        <v>25</v>
      </c>
      <c r="E13" s="32">
        <v>11432</v>
      </c>
      <c r="F13" s="35">
        <v>122</v>
      </c>
      <c r="G13" s="35">
        <v>182</v>
      </c>
      <c r="H13" s="35">
        <v>9326</v>
      </c>
      <c r="I13" s="33">
        <v>1</v>
      </c>
      <c r="J13" s="35">
        <v>925</v>
      </c>
      <c r="K13" s="41">
        <v>2</v>
      </c>
      <c r="L13" s="41">
        <v>108</v>
      </c>
      <c r="M13" s="35">
        <v>766</v>
      </c>
      <c r="N13" s="41">
        <v>689</v>
      </c>
      <c r="O13" s="42">
        <v>203</v>
      </c>
      <c r="P13" s="40"/>
      <c r="Q13" s="29"/>
    </row>
    <row r="14" spans="1:17" s="12" customFormat="1" ht="10.5" customHeight="1">
      <c r="A14" s="30"/>
      <c r="B14" s="23"/>
      <c r="C14" s="23" t="s">
        <v>23</v>
      </c>
      <c r="D14" s="25" t="s">
        <v>18</v>
      </c>
      <c r="E14" s="26">
        <f aca="true" t="shared" si="3" ref="E14:M14">E15+E16</f>
        <v>182</v>
      </c>
      <c r="F14" s="26">
        <f t="shared" si="3"/>
        <v>5</v>
      </c>
      <c r="G14" s="26">
        <f t="shared" si="3"/>
        <v>11</v>
      </c>
      <c r="H14" s="26">
        <f t="shared" si="3"/>
        <v>120</v>
      </c>
      <c r="I14" s="26">
        <f t="shared" si="3"/>
        <v>20</v>
      </c>
      <c r="J14" s="26">
        <f t="shared" si="3"/>
        <v>9</v>
      </c>
      <c r="K14" s="27">
        <v>0</v>
      </c>
      <c r="L14" s="27">
        <v>0</v>
      </c>
      <c r="M14" s="26">
        <f t="shared" si="3"/>
        <v>17</v>
      </c>
      <c r="N14" s="27">
        <v>0</v>
      </c>
      <c r="O14" s="43">
        <v>0</v>
      </c>
      <c r="Q14" s="29"/>
    </row>
    <row r="15" spans="1:17" s="12" customFormat="1" ht="10.5" customHeight="1">
      <c r="A15" s="30"/>
      <c r="B15" s="23"/>
      <c r="C15" s="23"/>
      <c r="D15" s="31" t="s">
        <v>24</v>
      </c>
      <c r="E15" s="32">
        <v>100</v>
      </c>
      <c r="F15" s="32">
        <v>4</v>
      </c>
      <c r="G15" s="32">
        <v>10</v>
      </c>
      <c r="H15" s="32">
        <v>64</v>
      </c>
      <c r="I15" s="32">
        <v>17</v>
      </c>
      <c r="J15" s="27">
        <v>0</v>
      </c>
      <c r="K15" s="27">
        <v>0</v>
      </c>
      <c r="L15" s="27">
        <v>0</v>
      </c>
      <c r="M15" s="33">
        <v>5</v>
      </c>
      <c r="N15" s="27">
        <v>0</v>
      </c>
      <c r="O15" s="28">
        <v>0</v>
      </c>
      <c r="Q15" s="29"/>
    </row>
    <row r="16" spans="1:17" s="12" customFormat="1" ht="10.5" customHeight="1">
      <c r="A16" s="30"/>
      <c r="B16" s="23"/>
      <c r="C16" s="23"/>
      <c r="D16" s="34" t="s">
        <v>25</v>
      </c>
      <c r="E16" s="32">
        <v>82</v>
      </c>
      <c r="F16" s="35">
        <v>1</v>
      </c>
      <c r="G16" s="35">
        <v>1</v>
      </c>
      <c r="H16" s="35">
        <v>56</v>
      </c>
      <c r="I16" s="35">
        <v>3</v>
      </c>
      <c r="J16" s="35">
        <v>9</v>
      </c>
      <c r="K16" s="36">
        <v>0</v>
      </c>
      <c r="L16" s="27">
        <v>0</v>
      </c>
      <c r="M16" s="35">
        <v>12</v>
      </c>
      <c r="N16" s="36">
        <v>0</v>
      </c>
      <c r="O16" s="37">
        <v>0</v>
      </c>
      <c r="Q16" s="29"/>
    </row>
    <row r="17" spans="1:17" s="45" customFormat="1" ht="11.25" customHeight="1">
      <c r="A17" s="22" t="s">
        <v>11</v>
      </c>
      <c r="B17" s="23"/>
      <c r="C17" s="24" t="s">
        <v>22</v>
      </c>
      <c r="D17" s="25" t="s">
        <v>18</v>
      </c>
      <c r="E17" s="26">
        <f aca="true" t="shared" si="4" ref="E17:O17">E18+E19</f>
        <v>10218</v>
      </c>
      <c r="F17" s="26">
        <f t="shared" si="4"/>
        <v>381</v>
      </c>
      <c r="G17" s="26">
        <f t="shared" si="4"/>
        <v>411</v>
      </c>
      <c r="H17" s="26">
        <f t="shared" si="4"/>
        <v>8146</v>
      </c>
      <c r="I17" s="27">
        <v>0</v>
      </c>
      <c r="J17" s="26">
        <f t="shared" si="4"/>
        <v>430</v>
      </c>
      <c r="K17" s="26">
        <f t="shared" si="4"/>
        <v>3</v>
      </c>
      <c r="L17" s="26">
        <f t="shared" si="4"/>
        <v>47</v>
      </c>
      <c r="M17" s="26">
        <f t="shared" si="4"/>
        <v>800</v>
      </c>
      <c r="N17" s="26">
        <f t="shared" si="4"/>
        <v>441</v>
      </c>
      <c r="O17" s="38">
        <f t="shared" si="4"/>
        <v>88</v>
      </c>
      <c r="P17" s="44"/>
      <c r="Q17" s="29"/>
    </row>
    <row r="18" spans="1:17" s="45" customFormat="1" ht="11.25" customHeight="1">
      <c r="A18" s="30"/>
      <c r="B18" s="23"/>
      <c r="C18" s="23"/>
      <c r="D18" s="31" t="s">
        <v>24</v>
      </c>
      <c r="E18" s="32">
        <v>5909</v>
      </c>
      <c r="F18" s="32">
        <v>369</v>
      </c>
      <c r="G18" s="32">
        <v>392</v>
      </c>
      <c r="H18" s="32">
        <v>4697</v>
      </c>
      <c r="I18" s="27">
        <v>0</v>
      </c>
      <c r="J18" s="27">
        <v>0</v>
      </c>
      <c r="K18" s="27">
        <v>0</v>
      </c>
      <c r="L18" s="46">
        <v>1</v>
      </c>
      <c r="M18" s="33">
        <v>450</v>
      </c>
      <c r="N18" s="33">
        <v>133</v>
      </c>
      <c r="O18" s="39">
        <v>1</v>
      </c>
      <c r="P18" s="44"/>
      <c r="Q18" s="29"/>
    </row>
    <row r="19" spans="1:17" s="12" customFormat="1" ht="11.25" customHeight="1">
      <c r="A19" s="30"/>
      <c r="B19" s="23"/>
      <c r="C19" s="23"/>
      <c r="D19" s="34" t="s">
        <v>25</v>
      </c>
      <c r="E19" s="32">
        <v>4309</v>
      </c>
      <c r="F19" s="35">
        <v>12</v>
      </c>
      <c r="G19" s="35">
        <v>19</v>
      </c>
      <c r="H19" s="35">
        <v>3449</v>
      </c>
      <c r="I19" s="27">
        <v>0</v>
      </c>
      <c r="J19" s="35">
        <v>430</v>
      </c>
      <c r="K19" s="47">
        <v>3</v>
      </c>
      <c r="L19" s="41">
        <v>46</v>
      </c>
      <c r="M19" s="35">
        <v>350</v>
      </c>
      <c r="N19" s="41">
        <v>308</v>
      </c>
      <c r="O19" s="42">
        <v>87</v>
      </c>
      <c r="Q19" s="29"/>
    </row>
    <row r="20" spans="1:17" s="12" customFormat="1" ht="10.5" customHeight="1">
      <c r="A20" s="30"/>
      <c r="B20" s="23"/>
      <c r="C20" s="23" t="s">
        <v>23</v>
      </c>
      <c r="D20" s="25" t="s">
        <v>18</v>
      </c>
      <c r="E20" s="26">
        <f aca="true" t="shared" si="5" ref="E20:M20">E21+E22</f>
        <v>654</v>
      </c>
      <c r="F20" s="27">
        <v>0</v>
      </c>
      <c r="G20" s="26">
        <f t="shared" si="5"/>
        <v>26</v>
      </c>
      <c r="H20" s="26">
        <f t="shared" si="5"/>
        <v>549</v>
      </c>
      <c r="I20" s="26">
        <f t="shared" si="5"/>
        <v>5</v>
      </c>
      <c r="J20" s="26">
        <f t="shared" si="5"/>
        <v>18</v>
      </c>
      <c r="K20" s="27">
        <v>0</v>
      </c>
      <c r="L20" s="27">
        <v>0</v>
      </c>
      <c r="M20" s="26">
        <f t="shared" si="5"/>
        <v>56</v>
      </c>
      <c r="N20" s="27">
        <f>N21+N22</f>
        <v>0</v>
      </c>
      <c r="O20" s="43">
        <f>O21+O22</f>
        <v>0</v>
      </c>
      <c r="Q20" s="29"/>
    </row>
    <row r="21" spans="1:17" s="12" customFormat="1" ht="10.5" customHeight="1">
      <c r="A21" s="30"/>
      <c r="B21" s="23"/>
      <c r="C21" s="23"/>
      <c r="D21" s="31" t="s">
        <v>24</v>
      </c>
      <c r="E21" s="32">
        <v>447</v>
      </c>
      <c r="F21" s="27">
        <v>0</v>
      </c>
      <c r="G21" s="32">
        <v>26</v>
      </c>
      <c r="H21" s="32">
        <v>382</v>
      </c>
      <c r="I21" s="32">
        <v>5</v>
      </c>
      <c r="J21" s="27">
        <v>0</v>
      </c>
      <c r="K21" s="27">
        <v>0</v>
      </c>
      <c r="L21" s="27">
        <v>0</v>
      </c>
      <c r="M21" s="33">
        <v>34</v>
      </c>
      <c r="N21" s="27">
        <v>0</v>
      </c>
      <c r="O21" s="28">
        <v>0</v>
      </c>
      <c r="Q21" s="29"/>
    </row>
    <row r="22" spans="1:17" s="12" customFormat="1" ht="10.5" customHeight="1">
      <c r="A22" s="30"/>
      <c r="B22" s="23"/>
      <c r="C22" s="23"/>
      <c r="D22" s="34" t="s">
        <v>25</v>
      </c>
      <c r="E22" s="32">
        <v>207</v>
      </c>
      <c r="F22" s="36">
        <v>0</v>
      </c>
      <c r="G22" s="36">
        <v>0</v>
      </c>
      <c r="H22" s="35">
        <v>167</v>
      </c>
      <c r="I22" s="36">
        <v>0</v>
      </c>
      <c r="J22" s="35">
        <v>18</v>
      </c>
      <c r="K22" s="36">
        <v>0</v>
      </c>
      <c r="L22" s="36">
        <v>0</v>
      </c>
      <c r="M22" s="35">
        <v>22</v>
      </c>
      <c r="N22" s="36">
        <v>0</v>
      </c>
      <c r="O22" s="37">
        <v>0</v>
      </c>
      <c r="Q22" s="29"/>
    </row>
    <row r="23" spans="1:17" s="12" customFormat="1" ht="11.25" customHeight="1">
      <c r="A23" s="22" t="s">
        <v>12</v>
      </c>
      <c r="B23" s="24" t="s">
        <v>13</v>
      </c>
      <c r="C23" s="24" t="s">
        <v>22</v>
      </c>
      <c r="D23" s="25" t="s">
        <v>18</v>
      </c>
      <c r="E23" s="26">
        <f aca="true" t="shared" si="6" ref="E23:N23">E24+E25</f>
        <v>6697</v>
      </c>
      <c r="F23" s="26">
        <f t="shared" si="6"/>
        <v>130</v>
      </c>
      <c r="G23" s="26">
        <f t="shared" si="6"/>
        <v>189</v>
      </c>
      <c r="H23" s="26">
        <f t="shared" si="6"/>
        <v>6012</v>
      </c>
      <c r="I23" s="27">
        <v>0</v>
      </c>
      <c r="J23" s="26">
        <f t="shared" si="6"/>
        <v>184</v>
      </c>
      <c r="K23" s="27">
        <v>0</v>
      </c>
      <c r="L23" s="27">
        <v>0</v>
      </c>
      <c r="M23" s="26">
        <f t="shared" si="6"/>
        <v>182</v>
      </c>
      <c r="N23" s="26">
        <f t="shared" si="6"/>
        <v>575</v>
      </c>
      <c r="O23" s="38">
        <f>O24+O25</f>
        <v>1</v>
      </c>
      <c r="Q23" s="29"/>
    </row>
    <row r="24" spans="1:17" s="12" customFormat="1" ht="11.25" customHeight="1">
      <c r="A24" s="30"/>
      <c r="B24" s="23"/>
      <c r="C24" s="23"/>
      <c r="D24" s="31" t="s">
        <v>24</v>
      </c>
      <c r="E24" s="32">
        <f>SUM(F24:M24)</f>
        <v>4723</v>
      </c>
      <c r="F24" s="32">
        <v>122</v>
      </c>
      <c r="G24" s="32">
        <v>178</v>
      </c>
      <c r="H24" s="32">
        <v>4312</v>
      </c>
      <c r="I24" s="27">
        <v>0</v>
      </c>
      <c r="J24" s="27">
        <v>0</v>
      </c>
      <c r="K24" s="27">
        <v>0</v>
      </c>
      <c r="L24" s="27">
        <v>0</v>
      </c>
      <c r="M24" s="33">
        <v>111</v>
      </c>
      <c r="N24" s="33">
        <v>248</v>
      </c>
      <c r="O24" s="28">
        <v>0</v>
      </c>
      <c r="Q24" s="29"/>
    </row>
    <row r="25" spans="1:17" s="12" customFormat="1" ht="11.25" customHeight="1">
      <c r="A25" s="30"/>
      <c r="B25" s="23"/>
      <c r="C25" s="23"/>
      <c r="D25" s="34" t="s">
        <v>25</v>
      </c>
      <c r="E25" s="32">
        <f>SUM(F25:M25)</f>
        <v>1974</v>
      </c>
      <c r="F25" s="35">
        <v>8</v>
      </c>
      <c r="G25" s="35">
        <v>11</v>
      </c>
      <c r="H25" s="35">
        <v>1700</v>
      </c>
      <c r="I25" s="27">
        <v>0</v>
      </c>
      <c r="J25" s="35">
        <v>184</v>
      </c>
      <c r="K25" s="36">
        <v>0</v>
      </c>
      <c r="L25" s="36">
        <v>0</v>
      </c>
      <c r="M25" s="35">
        <v>71</v>
      </c>
      <c r="N25" s="41">
        <v>327</v>
      </c>
      <c r="O25" s="48">
        <v>1</v>
      </c>
      <c r="Q25" s="29"/>
    </row>
    <row r="26" spans="1:17" s="12" customFormat="1" ht="11.25" customHeight="1">
      <c r="A26" s="30"/>
      <c r="B26" s="23"/>
      <c r="C26" s="23" t="s">
        <v>23</v>
      </c>
      <c r="D26" s="25" t="s">
        <v>18</v>
      </c>
      <c r="E26" s="26">
        <f aca="true" t="shared" si="7" ref="E26:M26">E27+E28</f>
        <v>2582</v>
      </c>
      <c r="F26" s="26">
        <f t="shared" si="7"/>
        <v>50</v>
      </c>
      <c r="G26" s="26">
        <f t="shared" si="7"/>
        <v>98</v>
      </c>
      <c r="H26" s="26">
        <f t="shared" si="7"/>
        <v>2215</v>
      </c>
      <c r="I26" s="26">
        <f t="shared" si="7"/>
        <v>7</v>
      </c>
      <c r="J26" s="26">
        <f t="shared" si="7"/>
        <v>57</v>
      </c>
      <c r="K26" s="27">
        <v>0</v>
      </c>
      <c r="L26" s="27">
        <v>0</v>
      </c>
      <c r="M26" s="26">
        <f t="shared" si="7"/>
        <v>155</v>
      </c>
      <c r="N26" s="49">
        <f>N27+N28</f>
        <v>0</v>
      </c>
      <c r="O26" s="43">
        <f>O27+O28</f>
        <v>0</v>
      </c>
      <c r="Q26" s="29"/>
    </row>
    <row r="27" spans="1:17" s="12" customFormat="1" ht="11.25" customHeight="1">
      <c r="A27" s="30"/>
      <c r="B27" s="23"/>
      <c r="C27" s="23"/>
      <c r="D27" s="31" t="s">
        <v>24</v>
      </c>
      <c r="E27" s="32">
        <f>SUM(F27:M27)</f>
        <v>1944</v>
      </c>
      <c r="F27" s="32">
        <v>50</v>
      </c>
      <c r="G27" s="32">
        <v>96</v>
      </c>
      <c r="H27" s="32">
        <v>1691</v>
      </c>
      <c r="I27" s="33">
        <v>6</v>
      </c>
      <c r="J27" s="27">
        <v>0</v>
      </c>
      <c r="K27" s="27">
        <v>0</v>
      </c>
      <c r="L27" s="27">
        <v>0</v>
      </c>
      <c r="M27" s="33">
        <v>101</v>
      </c>
      <c r="N27" s="27">
        <v>0</v>
      </c>
      <c r="O27" s="28">
        <v>0</v>
      </c>
      <c r="Q27" s="29"/>
    </row>
    <row r="28" spans="1:17" s="12" customFormat="1" ht="11.25" customHeight="1">
      <c r="A28" s="30"/>
      <c r="B28" s="23"/>
      <c r="C28" s="23"/>
      <c r="D28" s="34" t="s">
        <v>25</v>
      </c>
      <c r="E28" s="32">
        <f>SUM(F28:M28)</f>
        <v>638</v>
      </c>
      <c r="F28" s="36">
        <v>0</v>
      </c>
      <c r="G28" s="35">
        <v>2</v>
      </c>
      <c r="H28" s="35">
        <v>524</v>
      </c>
      <c r="I28" s="41">
        <v>1</v>
      </c>
      <c r="J28" s="35">
        <v>57</v>
      </c>
      <c r="K28" s="36">
        <v>0</v>
      </c>
      <c r="L28" s="36">
        <v>0</v>
      </c>
      <c r="M28" s="35">
        <v>54</v>
      </c>
      <c r="N28" s="36">
        <v>0</v>
      </c>
      <c r="O28" s="37">
        <v>0</v>
      </c>
      <c r="Q28" s="29"/>
    </row>
    <row r="29" spans="1:17" s="12" customFormat="1" ht="10.5" customHeight="1">
      <c r="A29" s="30"/>
      <c r="B29" s="24" t="s">
        <v>14</v>
      </c>
      <c r="C29" s="24" t="s">
        <v>22</v>
      </c>
      <c r="D29" s="25" t="s">
        <v>18</v>
      </c>
      <c r="E29" s="26">
        <f aca="true" t="shared" si="8" ref="E29:N29">E30+E31</f>
        <v>356</v>
      </c>
      <c r="F29" s="26">
        <f t="shared" si="8"/>
        <v>1</v>
      </c>
      <c r="G29" s="26">
        <f t="shared" si="8"/>
        <v>19</v>
      </c>
      <c r="H29" s="26">
        <f t="shared" si="8"/>
        <v>297</v>
      </c>
      <c r="I29" s="27">
        <v>0</v>
      </c>
      <c r="J29" s="26">
        <f t="shared" si="8"/>
        <v>20</v>
      </c>
      <c r="K29" s="27">
        <v>0</v>
      </c>
      <c r="L29" s="27">
        <v>0</v>
      </c>
      <c r="M29" s="26">
        <f t="shared" si="8"/>
        <v>19</v>
      </c>
      <c r="N29" s="26">
        <f t="shared" si="8"/>
        <v>32</v>
      </c>
      <c r="O29" s="38">
        <v>10</v>
      </c>
      <c r="Q29" s="29"/>
    </row>
    <row r="30" spans="1:17" s="12" customFormat="1" ht="10.5" customHeight="1">
      <c r="A30" s="30"/>
      <c r="B30" s="23"/>
      <c r="C30" s="23"/>
      <c r="D30" s="31" t="s">
        <v>24</v>
      </c>
      <c r="E30" s="32">
        <f>SUM(F30:M30)</f>
        <v>289</v>
      </c>
      <c r="F30" s="46">
        <v>1</v>
      </c>
      <c r="G30" s="32">
        <v>19</v>
      </c>
      <c r="H30" s="32">
        <v>251</v>
      </c>
      <c r="I30" s="27">
        <v>0</v>
      </c>
      <c r="J30" s="27">
        <v>0</v>
      </c>
      <c r="K30" s="27">
        <v>0</v>
      </c>
      <c r="L30" s="27">
        <v>0</v>
      </c>
      <c r="M30" s="33">
        <v>18</v>
      </c>
      <c r="N30" s="33">
        <v>15</v>
      </c>
      <c r="O30" s="28">
        <v>0</v>
      </c>
      <c r="Q30" s="29"/>
    </row>
    <row r="31" spans="1:17" s="12" customFormat="1" ht="10.5" customHeight="1">
      <c r="A31" s="30"/>
      <c r="B31" s="23"/>
      <c r="C31" s="23"/>
      <c r="D31" s="34" t="s">
        <v>25</v>
      </c>
      <c r="E31" s="32">
        <f>SUM(F31:M31)</f>
        <v>67</v>
      </c>
      <c r="F31" s="36">
        <v>0</v>
      </c>
      <c r="G31" s="36">
        <v>0</v>
      </c>
      <c r="H31" s="35">
        <v>46</v>
      </c>
      <c r="I31" s="36">
        <v>0</v>
      </c>
      <c r="J31" s="35">
        <v>20</v>
      </c>
      <c r="K31" s="36">
        <v>0</v>
      </c>
      <c r="L31" s="36">
        <v>0</v>
      </c>
      <c r="M31" s="35">
        <v>1</v>
      </c>
      <c r="N31" s="41">
        <v>17</v>
      </c>
      <c r="O31" s="48">
        <v>10</v>
      </c>
      <c r="Q31" s="29"/>
    </row>
    <row r="32" spans="1:17" s="12" customFormat="1" ht="10.5" customHeight="1">
      <c r="A32" s="30"/>
      <c r="B32" s="23" t="s">
        <v>20</v>
      </c>
      <c r="C32" s="24" t="s">
        <v>15</v>
      </c>
      <c r="D32" s="25" t="s">
        <v>18</v>
      </c>
      <c r="E32" s="50">
        <f aca="true" t="shared" si="9" ref="E32:P32">E33+E34</f>
        <v>33</v>
      </c>
      <c r="F32" s="50">
        <f t="shared" si="9"/>
        <v>1</v>
      </c>
      <c r="G32" s="50">
        <f t="shared" si="9"/>
        <v>1</v>
      </c>
      <c r="H32" s="50">
        <f t="shared" si="9"/>
        <v>30</v>
      </c>
      <c r="I32" s="27">
        <v>0</v>
      </c>
      <c r="J32" s="50">
        <f t="shared" si="9"/>
        <v>1</v>
      </c>
      <c r="K32" s="27">
        <v>0</v>
      </c>
      <c r="L32" s="27">
        <v>0</v>
      </c>
      <c r="M32" s="27">
        <v>0</v>
      </c>
      <c r="N32" s="50">
        <f t="shared" si="9"/>
        <v>5</v>
      </c>
      <c r="O32" s="28">
        <v>0</v>
      </c>
      <c r="P32" s="51">
        <f t="shared" si="9"/>
        <v>0</v>
      </c>
      <c r="Q32" s="29"/>
    </row>
    <row r="33" spans="1:17" s="12" customFormat="1" ht="10.5" customHeight="1">
      <c r="A33" s="30"/>
      <c r="B33" s="23"/>
      <c r="C33" s="23"/>
      <c r="D33" s="31" t="s">
        <v>24</v>
      </c>
      <c r="E33" s="32">
        <f>SUM(F33:M33)</f>
        <v>22</v>
      </c>
      <c r="F33" s="32">
        <v>1</v>
      </c>
      <c r="G33" s="32">
        <v>1</v>
      </c>
      <c r="H33" s="32">
        <v>20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33">
        <v>3</v>
      </c>
      <c r="O33" s="28">
        <v>0</v>
      </c>
      <c r="Q33" s="29"/>
    </row>
    <row r="34" spans="1:17" s="12" customFormat="1" ht="10.5" customHeight="1">
      <c r="A34" s="30"/>
      <c r="B34" s="23"/>
      <c r="C34" s="23"/>
      <c r="D34" s="34" t="s">
        <v>25</v>
      </c>
      <c r="E34" s="32">
        <f>SUM(F34:M34)</f>
        <v>11</v>
      </c>
      <c r="F34" s="36">
        <v>0</v>
      </c>
      <c r="G34" s="36">
        <v>0</v>
      </c>
      <c r="H34" s="35">
        <v>10</v>
      </c>
      <c r="I34" s="36">
        <v>0</v>
      </c>
      <c r="J34" s="35">
        <v>1</v>
      </c>
      <c r="K34" s="36">
        <v>0</v>
      </c>
      <c r="L34" s="27">
        <v>0</v>
      </c>
      <c r="M34" s="36">
        <v>0</v>
      </c>
      <c r="N34" s="41">
        <v>2</v>
      </c>
      <c r="O34" s="37">
        <v>0</v>
      </c>
      <c r="Q34" s="29"/>
    </row>
    <row r="35" spans="1:15" s="12" customFormat="1" ht="11.25" customHeight="1">
      <c r="A35" s="52" t="s">
        <v>27</v>
      </c>
      <c r="B35" s="53"/>
      <c r="C35" s="54" t="s">
        <v>22</v>
      </c>
      <c r="D35" s="25" t="s">
        <v>18</v>
      </c>
      <c r="E35" s="26">
        <f aca="true" t="shared" si="10" ref="E35:O35">E36+E37</f>
        <v>3236</v>
      </c>
      <c r="F35" s="26">
        <f t="shared" si="10"/>
        <v>35</v>
      </c>
      <c r="G35" s="26">
        <f t="shared" si="10"/>
        <v>70</v>
      </c>
      <c r="H35" s="26">
        <f t="shared" si="10"/>
        <v>2762</v>
      </c>
      <c r="I35" s="27">
        <v>0</v>
      </c>
      <c r="J35" s="26">
        <f t="shared" si="10"/>
        <v>79</v>
      </c>
      <c r="K35" s="27">
        <v>0</v>
      </c>
      <c r="L35" s="26">
        <f t="shared" si="10"/>
        <v>8</v>
      </c>
      <c r="M35" s="26">
        <f t="shared" si="10"/>
        <v>282</v>
      </c>
      <c r="N35" s="26">
        <f t="shared" si="10"/>
        <v>143</v>
      </c>
      <c r="O35" s="38">
        <f t="shared" si="10"/>
        <v>28</v>
      </c>
    </row>
    <row r="36" spans="1:15" s="12" customFormat="1" ht="11.25" customHeight="1">
      <c r="A36" s="55"/>
      <c r="B36" s="56"/>
      <c r="C36" s="57"/>
      <c r="D36" s="31" t="s">
        <v>24</v>
      </c>
      <c r="E36" s="32">
        <v>1304</v>
      </c>
      <c r="F36" s="32">
        <v>25</v>
      </c>
      <c r="G36" s="32">
        <v>54</v>
      </c>
      <c r="H36" s="32">
        <v>1068</v>
      </c>
      <c r="I36" s="27">
        <v>0</v>
      </c>
      <c r="J36" s="46">
        <v>1</v>
      </c>
      <c r="K36" s="27">
        <v>0</v>
      </c>
      <c r="L36" s="46">
        <v>1</v>
      </c>
      <c r="M36" s="33">
        <v>155</v>
      </c>
      <c r="N36" s="33">
        <v>68</v>
      </c>
      <c r="O36" s="58">
        <v>2</v>
      </c>
    </row>
    <row r="37" spans="1:15" s="12" customFormat="1" ht="11.25" customHeight="1">
      <c r="A37" s="59"/>
      <c r="B37" s="60"/>
      <c r="C37" s="61"/>
      <c r="D37" s="34" t="s">
        <v>25</v>
      </c>
      <c r="E37" s="32">
        <v>1932</v>
      </c>
      <c r="F37" s="35">
        <v>10</v>
      </c>
      <c r="G37" s="35">
        <v>16</v>
      </c>
      <c r="H37" s="35">
        <v>1694</v>
      </c>
      <c r="I37" s="27">
        <v>0</v>
      </c>
      <c r="J37" s="35">
        <v>78</v>
      </c>
      <c r="K37" s="36">
        <v>0</v>
      </c>
      <c r="L37" s="33">
        <v>7</v>
      </c>
      <c r="M37" s="35">
        <v>127</v>
      </c>
      <c r="N37" s="41">
        <v>75</v>
      </c>
      <c r="O37" s="42">
        <v>26</v>
      </c>
    </row>
    <row r="38" spans="1:15" s="12" customFormat="1" ht="34.5" customHeight="1">
      <c r="A38" s="62" t="s">
        <v>28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="12" customFormat="1" ht="9"/>
    <row r="40" s="12" customFormat="1" ht="9"/>
    <row r="41" s="12" customFormat="1" ht="9"/>
    <row r="42" s="12" customFormat="1" ht="9"/>
    <row r="43" s="12" customFormat="1" ht="9"/>
    <row r="44" s="12" customFormat="1" ht="9"/>
    <row r="45" s="12" customFormat="1" ht="9"/>
    <row r="46" s="12" customFormat="1" ht="9"/>
    <row r="47" s="12" customFormat="1" ht="9"/>
    <row r="48" s="12" customFormat="1" ht="9"/>
    <row r="49" s="12" customFormat="1" ht="9"/>
    <row r="50" s="12" customFormat="1" ht="9"/>
    <row r="51" s="12" customFormat="1" ht="9"/>
    <row r="52" s="12" customFormat="1" ht="9"/>
    <row r="53" s="12" customFormat="1" ht="9"/>
    <row r="54" s="12" customFormat="1" ht="9"/>
    <row r="55" s="12" customFormat="1" ht="9"/>
    <row r="56" s="12" customFormat="1" ht="9"/>
    <row r="57" s="12" customFormat="1" ht="9"/>
    <row r="58" s="12" customFormat="1" ht="9"/>
    <row r="59" s="12" customFormat="1" ht="9"/>
    <row r="60" s="12" customFormat="1" ht="9"/>
    <row r="61" s="12" customFormat="1" ht="9"/>
    <row r="62" s="12" customFormat="1" ht="9"/>
    <row r="63" s="12" customFormat="1" ht="9"/>
    <row r="64" s="12" customFormat="1" ht="9"/>
    <row r="65" s="12" customFormat="1" ht="9"/>
    <row r="66" s="12" customFormat="1" ht="9"/>
    <row r="67" s="12" customFormat="1" ht="9"/>
    <row r="68" s="12" customFormat="1" ht="9"/>
    <row r="69" s="12" customFormat="1" ht="9"/>
    <row r="70" s="12" customFormat="1" ht="9"/>
    <row r="71" s="12" customFormat="1" ht="9"/>
    <row r="72" s="12" customFormat="1" ht="9"/>
    <row r="73" s="12" customFormat="1" ht="9"/>
    <row r="74" s="12" customFormat="1" ht="9"/>
    <row r="75" s="12" customFormat="1" ht="9"/>
    <row r="76" spans="19:37" s="12" customFormat="1" ht="10.5"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9:37" s="12" customFormat="1" ht="10.5"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9:37" s="12" customFormat="1" ht="10.5"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9:37" s="12" customFormat="1" ht="10.5"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</sheetData>
  <sheetProtection/>
  <mergeCells count="23">
    <mergeCell ref="C29:C31"/>
    <mergeCell ref="B23:B28"/>
    <mergeCell ref="B29:B31"/>
    <mergeCell ref="A5:B10"/>
    <mergeCell ref="C11:C13"/>
    <mergeCell ref="C14:C16"/>
    <mergeCell ref="A38:O38"/>
    <mergeCell ref="C35:C37"/>
    <mergeCell ref="A35:B37"/>
    <mergeCell ref="C17:C19"/>
    <mergeCell ref="C20:C22"/>
    <mergeCell ref="C32:C34"/>
    <mergeCell ref="A23:A34"/>
    <mergeCell ref="B32:B34"/>
    <mergeCell ref="C23:C25"/>
    <mergeCell ref="C26:C28"/>
    <mergeCell ref="E3:M3"/>
    <mergeCell ref="A17:B22"/>
    <mergeCell ref="N3:O3"/>
    <mergeCell ref="C5:C7"/>
    <mergeCell ref="A3:D4"/>
    <mergeCell ref="A11:B16"/>
    <mergeCell ref="C8:C10"/>
  </mergeCells>
  <printOptions horizontalCentered="1"/>
  <pageMargins left="0.2755905511811024" right="0.2755905511811024" top="0.3937007874015748" bottom="0.5118110236220472" header="0.31496062992125984" footer="0.2362204724409449"/>
  <pageSetup firstPageNumber="34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2014-08-14T10:18:13Z</cp:lastPrinted>
  <dcterms:created xsi:type="dcterms:W3CDTF">2007-02-22T08:07:55Z</dcterms:created>
  <dcterms:modified xsi:type="dcterms:W3CDTF">2014-08-14T10:18:49Z</dcterms:modified>
  <cp:category/>
  <cp:version/>
  <cp:contentType/>
  <cp:contentStatus/>
</cp:coreProperties>
</file>