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5" sheetId="1" r:id="rId1"/>
    <sheet name="26" sheetId="2" r:id="rId2"/>
    <sheet name="27" sheetId="3" r:id="rId3"/>
  </sheets>
  <definedNames>
    <definedName name="_xlnm.Print_Area" localSheetId="0">'25'!$A$1:$J$40</definedName>
    <definedName name="_xlnm.Print_Area" localSheetId="1">'26'!$A$1:$I$43</definedName>
    <definedName name="_xlnm.Print_Area" localSheetId="2">'27'!$A$1:$I$45</definedName>
  </definedNames>
  <calcPr calcMode="manual" fullCalcOnLoad="1"/>
</workbook>
</file>

<file path=xl/sharedStrings.xml><?xml version="1.0" encoding="utf-8"?>
<sst xmlns="http://schemas.openxmlformats.org/spreadsheetml/2006/main" count="202" uniqueCount="55">
  <si>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</si>
  <si>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</si>
  <si>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</si>
  <si>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</si>
  <si>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</si>
  <si>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</si>
  <si>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</si>
  <si>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</si>
  <si>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</si>
  <si>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</si>
  <si>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</si>
  <si>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</si>
  <si>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</si>
  <si>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</si>
  <si>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</si>
  <si>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</si>
  <si>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</si>
  <si>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</si>
  <si>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</si>
  <si>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</si>
  <si>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</si>
  <si>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</si>
  <si>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</si>
  <si>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</si>
  <si>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</si>
  <si>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</si>
  <si>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</si>
  <si>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</si>
  <si>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</si>
  <si>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</si>
  <si>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</si>
  <si>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</si>
  <si>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</si>
  <si>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－</t>
  </si>
  <si>
    <t>　　　　　年度
学年</t>
  </si>
  <si>
    <t>(2) 幼保連携型認定こども園</t>
  </si>
  <si>
    <t>(3) 小学校</t>
  </si>
  <si>
    <t>(4) 中学校</t>
  </si>
  <si>
    <t>０ 歳 児</t>
  </si>
  <si>
    <t>１ 歳 児</t>
  </si>
  <si>
    <t>２ 歳 児</t>
  </si>
  <si>
    <t>－</t>
  </si>
  <si>
    <t>(5) 義務教育学校（公立）</t>
  </si>
  <si>
    <t>７　　年</t>
  </si>
  <si>
    <t>８　　年</t>
  </si>
  <si>
    <t>９　　年</t>
  </si>
  <si>
    <t>(6) 高等学校（本科）</t>
  </si>
  <si>
    <t>(7) 特別支援学校（公立）</t>
  </si>
  <si>
    <r>
      <t xml:space="preserve">就園率(%)
</t>
    </r>
    <r>
      <rPr>
        <sz val="5.5"/>
        <rFont val="ＭＳ 明朝"/>
        <family val="1"/>
      </rPr>
      <t>(各年３月)</t>
    </r>
  </si>
  <si>
    <t>-</t>
  </si>
  <si>
    <t>注・H23年度以前の公立には、夜間学級生徒数を含む。
　　(H18年度33人、H23年度35人)
　　H28年度以降の公立の夜間学級生徒数は、外数で以下のとおりである。
　　(H28年度18人、R1年度37人、R2年度29人、R3年度40人）</t>
  </si>
  <si>
    <t>-</t>
  </si>
  <si>
    <t>※就園率は「学校基本調査速報」に基づき掲載しているが、令和2年度以降は当該数値は</t>
  </si>
  <si>
    <t>公表されていない。</t>
  </si>
  <si>
    <t>(R3.5.1現在　教育政策課調)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</si>
</sst>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1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2" fontId="6" fillId="33" borderId="12" xfId="0" applyNumberFormat="1" applyFont="1" applyFill="1" applyBorder="1" applyAlignment="1">
      <alignment horizontal="right" vertical="center"/>
    </xf>
    <xf numFmtId="182" fontId="6" fillId="33" borderId="15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21" xfId="0" applyNumberFormat="1" applyFont="1" applyFill="1" applyBorder="1" applyAlignment="1">
      <alignment vertical="center"/>
    </xf>
    <xf numFmtId="180" fontId="6" fillId="33" borderId="22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182" fontId="6" fillId="33" borderId="0" xfId="0" applyNumberFormat="1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182" fontId="6" fillId="33" borderId="23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vertical="center"/>
    </xf>
    <xf numFmtId="180" fontId="6" fillId="34" borderId="11" xfId="0" applyNumberFormat="1" applyFont="1" applyFill="1" applyBorder="1" applyAlignment="1">
      <alignment vertical="center"/>
    </xf>
    <xf numFmtId="180" fontId="6" fillId="0" borderId="18" xfId="0" applyNumberFormat="1" applyFont="1" applyFill="1" applyBorder="1" applyAlignment="1">
      <alignment vertical="center"/>
    </xf>
    <xf numFmtId="180" fontId="6" fillId="34" borderId="12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34" borderId="13" xfId="0" applyNumberFormat="1" applyFont="1" applyFill="1" applyBorder="1" applyAlignment="1">
      <alignment vertical="center"/>
    </xf>
    <xf numFmtId="182" fontId="6" fillId="0" borderId="18" xfId="0" applyNumberFormat="1" applyFont="1" applyFill="1" applyBorder="1" applyAlignment="1">
      <alignment vertical="center"/>
    </xf>
    <xf numFmtId="182" fontId="6" fillId="34" borderId="12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2" fontId="6" fillId="34" borderId="15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vertical="center"/>
    </xf>
    <xf numFmtId="182" fontId="6" fillId="34" borderId="2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vertical="center"/>
    </xf>
    <xf numFmtId="182" fontId="6" fillId="34" borderId="0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34" borderId="15" xfId="0" applyNumberFormat="1" applyFont="1" applyFill="1" applyBorder="1" applyAlignment="1">
      <alignment vertical="center"/>
    </xf>
    <xf numFmtId="180" fontId="14" fillId="34" borderId="11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34" borderId="13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6" fillId="34" borderId="12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34" borderId="15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center" vertical="center"/>
    </xf>
    <xf numFmtId="180" fontId="6" fillId="0" borderId="25" xfId="0" applyNumberFormat="1" applyFont="1" applyFill="1" applyBorder="1" applyAlignment="1">
      <alignment vertical="center"/>
    </xf>
    <xf numFmtId="180" fontId="6" fillId="34" borderId="26" xfId="0" applyNumberFormat="1" applyFont="1" applyFill="1" applyBorder="1" applyAlignment="1">
      <alignment vertical="center"/>
    </xf>
    <xf numFmtId="180" fontId="6" fillId="34" borderId="27" xfId="0" applyNumberFormat="1" applyFont="1" applyFill="1" applyBorder="1" applyAlignment="1">
      <alignment vertical="center"/>
    </xf>
    <xf numFmtId="180" fontId="6" fillId="34" borderId="0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6" fillId="34" borderId="29" xfId="0" applyNumberFormat="1" applyFont="1" applyFill="1" applyBorder="1" applyAlignment="1">
      <alignment vertical="center"/>
    </xf>
    <xf numFmtId="182" fontId="6" fillId="34" borderId="12" xfId="0" applyNumberFormat="1" applyFont="1" applyFill="1" applyBorder="1" applyAlignment="1">
      <alignment horizontal="right" vertical="center"/>
    </xf>
    <xf numFmtId="182" fontId="6" fillId="34" borderId="15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textRotation="255"/>
    </xf>
    <xf numFmtId="0" fontId="0" fillId="33" borderId="35" xfId="0" applyFont="1" applyFill="1" applyBorder="1" applyAlignment="1">
      <alignment horizontal="center" vertical="center" textRotation="255"/>
    </xf>
    <xf numFmtId="0" fontId="0" fillId="33" borderId="34" xfId="0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textRotation="255"/>
    </xf>
    <xf numFmtId="0" fontId="0" fillId="33" borderId="20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6" fillId="33" borderId="27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42"/>
  <sheetViews>
    <sheetView tabSelected="1" view="pageBreakPreview" zoomScale="166" zoomScaleNormal="145" zoomScaleSheetLayoutView="166" zoomScalePageLayoutView="0" workbookViewId="0" topLeftCell="A1">
      <selection activeCell="N6" sqref="N6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54</v>
      </c>
    </row>
    <row r="3" spans="1:10" ht="21" customHeight="1">
      <c r="A3" s="84" t="s">
        <v>2</v>
      </c>
      <c r="B3" s="85"/>
      <c r="C3" s="85"/>
      <c r="D3" s="46">
        <v>18</v>
      </c>
      <c r="E3" s="8">
        <v>23</v>
      </c>
      <c r="F3" s="8">
        <v>28</v>
      </c>
      <c r="G3" s="8">
        <v>1</v>
      </c>
      <c r="H3" s="8">
        <v>2</v>
      </c>
      <c r="I3" s="8">
        <v>3</v>
      </c>
      <c r="J3" s="27"/>
    </row>
    <row r="4" spans="1:11" ht="12" customHeight="1">
      <c r="A4" s="91" t="s">
        <v>4</v>
      </c>
      <c r="B4" s="92"/>
      <c r="C4" s="31" t="s">
        <v>29</v>
      </c>
      <c r="D4" s="47">
        <v>98981</v>
      </c>
      <c r="E4" s="47">
        <v>96238</v>
      </c>
      <c r="F4" s="48">
        <v>83845</v>
      </c>
      <c r="G4" s="10">
        <v>73169</v>
      </c>
      <c r="H4" s="10">
        <v>70191</v>
      </c>
      <c r="I4" s="10">
        <f>SUM(I5:I6)</f>
        <v>66646</v>
      </c>
      <c r="J4" s="11"/>
      <c r="K4" s="22"/>
    </row>
    <row r="5" spans="1:10" ht="12" customHeight="1">
      <c r="A5" s="93"/>
      <c r="B5" s="94"/>
      <c r="C5" s="33" t="s">
        <v>27</v>
      </c>
      <c r="D5" s="49">
        <v>12690</v>
      </c>
      <c r="E5" s="49">
        <v>10820</v>
      </c>
      <c r="F5" s="50">
        <v>7798</v>
      </c>
      <c r="G5" s="12">
        <v>5429</v>
      </c>
      <c r="H5" s="12">
        <v>4776</v>
      </c>
      <c r="I5" s="12">
        <v>3970</v>
      </c>
      <c r="J5" s="13"/>
    </row>
    <row r="6" spans="1:10" ht="12" customHeight="1">
      <c r="A6" s="95"/>
      <c r="B6" s="96"/>
      <c r="C6" s="32" t="s">
        <v>28</v>
      </c>
      <c r="D6" s="51">
        <v>86291</v>
      </c>
      <c r="E6" s="51">
        <v>85418</v>
      </c>
      <c r="F6" s="52">
        <v>76047</v>
      </c>
      <c r="G6" s="14">
        <v>67740</v>
      </c>
      <c r="H6" s="14">
        <v>65415</v>
      </c>
      <c r="I6" s="14">
        <v>62676</v>
      </c>
      <c r="J6" s="13"/>
    </row>
    <row r="7" spans="1:10" ht="12" customHeight="1">
      <c r="A7" s="93" t="s">
        <v>3</v>
      </c>
      <c r="B7" s="94"/>
      <c r="C7" s="33" t="s">
        <v>27</v>
      </c>
      <c r="D7" s="49">
        <v>464</v>
      </c>
      <c r="E7" s="49">
        <v>792</v>
      </c>
      <c r="F7" s="50">
        <v>779</v>
      </c>
      <c r="G7" s="12">
        <v>721</v>
      </c>
      <c r="H7" s="12">
        <v>607</v>
      </c>
      <c r="I7" s="12">
        <v>557</v>
      </c>
      <c r="J7" s="13"/>
    </row>
    <row r="8" spans="1:10" ht="12" customHeight="1">
      <c r="A8" s="93"/>
      <c r="B8" s="94"/>
      <c r="C8" s="33" t="s">
        <v>28</v>
      </c>
      <c r="D8" s="49">
        <v>23649</v>
      </c>
      <c r="E8" s="49">
        <v>25972</v>
      </c>
      <c r="F8" s="50">
        <v>23402</v>
      </c>
      <c r="G8" s="12">
        <v>21130</v>
      </c>
      <c r="H8" s="12">
        <v>20223</v>
      </c>
      <c r="I8" s="12">
        <v>19385</v>
      </c>
      <c r="J8" s="13"/>
    </row>
    <row r="9" spans="1:10" ht="12" customHeight="1">
      <c r="A9" s="91" t="s">
        <v>5</v>
      </c>
      <c r="B9" s="92"/>
      <c r="C9" s="31" t="s">
        <v>27</v>
      </c>
      <c r="D9" s="47">
        <v>5788</v>
      </c>
      <c r="E9" s="47">
        <v>4952</v>
      </c>
      <c r="F9" s="48">
        <v>3312</v>
      </c>
      <c r="G9" s="10">
        <v>2265</v>
      </c>
      <c r="H9" s="10">
        <v>1847</v>
      </c>
      <c r="I9" s="10">
        <v>1430</v>
      </c>
      <c r="J9" s="13"/>
    </row>
    <row r="10" spans="1:10" ht="12" customHeight="1">
      <c r="A10" s="95"/>
      <c r="B10" s="96"/>
      <c r="C10" s="32" t="s">
        <v>28</v>
      </c>
      <c r="D10" s="51">
        <v>31100</v>
      </c>
      <c r="E10" s="51">
        <v>30056</v>
      </c>
      <c r="F10" s="52">
        <v>25762</v>
      </c>
      <c r="G10" s="14">
        <v>22993</v>
      </c>
      <c r="H10" s="14">
        <v>22192</v>
      </c>
      <c r="I10" s="14">
        <v>20858</v>
      </c>
      <c r="J10" s="13"/>
    </row>
    <row r="11" spans="1:10" ht="12" customHeight="1">
      <c r="A11" s="91" t="s">
        <v>6</v>
      </c>
      <c r="B11" s="92"/>
      <c r="C11" s="31" t="s">
        <v>27</v>
      </c>
      <c r="D11" s="47">
        <v>6438</v>
      </c>
      <c r="E11" s="47">
        <v>5076</v>
      </c>
      <c r="F11" s="48">
        <v>3707</v>
      </c>
      <c r="G11" s="10">
        <v>2443</v>
      </c>
      <c r="H11" s="10">
        <v>2322</v>
      </c>
      <c r="I11" s="10">
        <v>1983</v>
      </c>
      <c r="J11" s="13"/>
    </row>
    <row r="12" spans="1:10" ht="12" customHeight="1">
      <c r="A12" s="95"/>
      <c r="B12" s="96"/>
      <c r="C12" s="32" t="s">
        <v>28</v>
      </c>
      <c r="D12" s="51">
        <v>31542</v>
      </c>
      <c r="E12" s="51">
        <v>29390</v>
      </c>
      <c r="F12" s="52">
        <v>26883</v>
      </c>
      <c r="G12" s="14">
        <v>23617</v>
      </c>
      <c r="H12" s="14">
        <v>23000</v>
      </c>
      <c r="I12" s="14">
        <v>22433</v>
      </c>
      <c r="J12" s="13"/>
    </row>
    <row r="13" spans="1:10" ht="12" customHeight="1">
      <c r="A13" s="87" t="s">
        <v>48</v>
      </c>
      <c r="B13" s="88"/>
      <c r="C13" s="33" t="s">
        <v>30</v>
      </c>
      <c r="D13" s="53">
        <v>68.7</v>
      </c>
      <c r="E13" s="53">
        <v>66.9</v>
      </c>
      <c r="F13" s="54">
        <v>61.4</v>
      </c>
      <c r="G13" s="54">
        <v>55.5</v>
      </c>
      <c r="H13" s="82" t="s">
        <v>51</v>
      </c>
      <c r="I13" s="28" t="s">
        <v>49</v>
      </c>
      <c r="J13" s="13"/>
    </row>
    <row r="14" spans="1:10" ht="12" customHeight="1">
      <c r="A14" s="89"/>
      <c r="B14" s="90"/>
      <c r="C14" s="15" t="s">
        <v>31</v>
      </c>
      <c r="D14" s="55">
        <v>57.7</v>
      </c>
      <c r="E14" s="55">
        <v>55.3</v>
      </c>
      <c r="F14" s="56">
        <v>48.8</v>
      </c>
      <c r="G14" s="56">
        <v>42.6</v>
      </c>
      <c r="H14" s="83" t="s">
        <v>51</v>
      </c>
      <c r="I14" s="29" t="s">
        <v>49</v>
      </c>
      <c r="J14" s="13"/>
    </row>
    <row r="15" spans="1:10" ht="3.75" customHeight="1">
      <c r="A15" s="43"/>
      <c r="B15" s="43"/>
      <c r="C15" s="44"/>
      <c r="D15" s="57"/>
      <c r="E15" s="57"/>
      <c r="F15" s="58"/>
      <c r="G15" s="58"/>
      <c r="H15" s="58"/>
      <c r="I15" s="45"/>
      <c r="J15" s="13"/>
    </row>
    <row r="16" spans="1:10" ht="8.25" customHeight="1">
      <c r="A16" s="59" t="s">
        <v>52</v>
      </c>
      <c r="B16" s="41"/>
      <c r="C16" s="35"/>
      <c r="D16" s="60"/>
      <c r="E16" s="60"/>
      <c r="F16" s="61"/>
      <c r="G16" s="61"/>
      <c r="H16" s="61"/>
      <c r="I16" s="42"/>
      <c r="J16" s="13"/>
    </row>
    <row r="17" spans="1:10" ht="8.25" customHeight="1">
      <c r="A17" s="59" t="s">
        <v>53</v>
      </c>
      <c r="B17" s="41"/>
      <c r="C17" s="35"/>
      <c r="D17" s="60"/>
      <c r="E17" s="60"/>
      <c r="F17" s="61"/>
      <c r="G17" s="61"/>
      <c r="H17" s="61"/>
      <c r="I17" s="42"/>
      <c r="J17" s="13"/>
    </row>
    <row r="18" spans="1:9" ht="4.5" customHeight="1">
      <c r="A18" s="86"/>
      <c r="B18" s="86"/>
      <c r="C18" s="86"/>
      <c r="D18" s="86"/>
      <c r="E18" s="86"/>
      <c r="F18" s="86"/>
      <c r="G18" s="86"/>
      <c r="H18" s="86"/>
      <c r="I18" s="86"/>
    </row>
    <row r="19" spans="1:9" s="6" customFormat="1" ht="12" customHeight="1">
      <c r="A19" s="4" t="s">
        <v>35</v>
      </c>
      <c r="B19" s="5"/>
      <c r="C19" s="5"/>
      <c r="D19" s="5"/>
      <c r="E19" s="5"/>
      <c r="F19" s="5"/>
      <c r="G19" s="5"/>
      <c r="I19" s="7"/>
    </row>
    <row r="20" spans="1:10" ht="21" customHeight="1">
      <c r="A20" s="84" t="s">
        <v>2</v>
      </c>
      <c r="B20" s="85"/>
      <c r="C20" s="85"/>
      <c r="D20" s="8">
        <v>28</v>
      </c>
      <c r="E20" s="8">
        <v>29</v>
      </c>
      <c r="F20" s="8">
        <v>30</v>
      </c>
      <c r="G20" s="8">
        <v>1</v>
      </c>
      <c r="H20" s="8">
        <v>2</v>
      </c>
      <c r="I20" s="8">
        <v>3</v>
      </c>
      <c r="J20" s="27"/>
    </row>
    <row r="21" spans="1:10" ht="12" customHeight="1">
      <c r="A21" s="91" t="s">
        <v>4</v>
      </c>
      <c r="B21" s="92"/>
      <c r="C21" s="31" t="s">
        <v>29</v>
      </c>
      <c r="D21" s="10">
        <v>5671</v>
      </c>
      <c r="E21" s="10">
        <v>8560</v>
      </c>
      <c r="F21" s="10">
        <v>11221</v>
      </c>
      <c r="G21" s="10">
        <f>SUM(G22:G23)</f>
        <v>14568</v>
      </c>
      <c r="H21" s="10">
        <f>SUM(H22:H23)</f>
        <v>16285</v>
      </c>
      <c r="I21" s="10">
        <f>SUM(I22:I23)</f>
        <v>16858</v>
      </c>
      <c r="J21" s="11"/>
    </row>
    <row r="22" spans="1:10" ht="12" customHeight="1">
      <c r="A22" s="93"/>
      <c r="B22" s="94"/>
      <c r="C22" s="33" t="s">
        <v>27</v>
      </c>
      <c r="D22" s="12">
        <v>2111</v>
      </c>
      <c r="E22" s="12">
        <v>2730</v>
      </c>
      <c r="F22" s="12">
        <v>3385</v>
      </c>
      <c r="G22" s="12">
        <v>3722</v>
      </c>
      <c r="H22" s="62">
        <v>4148</v>
      </c>
      <c r="I22" s="62">
        <v>4059</v>
      </c>
      <c r="J22" s="13"/>
    </row>
    <row r="23" spans="1:10" ht="12" customHeight="1">
      <c r="A23" s="95"/>
      <c r="B23" s="96"/>
      <c r="C23" s="32" t="s">
        <v>28</v>
      </c>
      <c r="D23" s="14">
        <v>3560</v>
      </c>
      <c r="E23" s="14">
        <v>5830</v>
      </c>
      <c r="F23" s="14">
        <v>7836</v>
      </c>
      <c r="G23" s="14">
        <v>10846</v>
      </c>
      <c r="H23" s="63">
        <v>12137</v>
      </c>
      <c r="I23" s="63">
        <v>12799</v>
      </c>
      <c r="J23" s="13"/>
    </row>
    <row r="24" spans="1:10" ht="12" customHeight="1">
      <c r="A24" s="91" t="s">
        <v>38</v>
      </c>
      <c r="B24" s="92"/>
      <c r="C24" s="33" t="s">
        <v>27</v>
      </c>
      <c r="D24" s="12">
        <v>50</v>
      </c>
      <c r="E24" s="12">
        <v>85</v>
      </c>
      <c r="F24" s="12">
        <v>100</v>
      </c>
      <c r="G24" s="12">
        <v>97</v>
      </c>
      <c r="H24" s="12">
        <v>118</v>
      </c>
      <c r="I24" s="12">
        <v>117</v>
      </c>
      <c r="J24" s="13"/>
    </row>
    <row r="25" spans="1:10" ht="12" customHeight="1">
      <c r="A25" s="95"/>
      <c r="B25" s="96"/>
      <c r="C25" s="33" t="s">
        <v>28</v>
      </c>
      <c r="D25" s="12">
        <v>130</v>
      </c>
      <c r="E25" s="12">
        <v>207</v>
      </c>
      <c r="F25" s="12">
        <v>283</v>
      </c>
      <c r="G25" s="12">
        <v>401</v>
      </c>
      <c r="H25" s="12">
        <v>432</v>
      </c>
      <c r="I25" s="12">
        <v>445</v>
      </c>
      <c r="J25" s="13"/>
    </row>
    <row r="26" spans="1:10" ht="12" customHeight="1">
      <c r="A26" s="91" t="s">
        <v>39</v>
      </c>
      <c r="B26" s="92"/>
      <c r="C26" s="31" t="s">
        <v>27</v>
      </c>
      <c r="D26" s="10">
        <v>171</v>
      </c>
      <c r="E26" s="10">
        <v>284</v>
      </c>
      <c r="F26" s="10">
        <v>293</v>
      </c>
      <c r="G26" s="10">
        <v>356</v>
      </c>
      <c r="H26" s="10">
        <v>404</v>
      </c>
      <c r="I26" s="10">
        <v>398</v>
      </c>
      <c r="J26" s="13"/>
    </row>
    <row r="27" spans="1:10" ht="12" customHeight="1">
      <c r="A27" s="95"/>
      <c r="B27" s="96"/>
      <c r="C27" s="32" t="s">
        <v>28</v>
      </c>
      <c r="D27" s="14">
        <v>409</v>
      </c>
      <c r="E27" s="14">
        <v>589</v>
      </c>
      <c r="F27" s="14">
        <v>830</v>
      </c>
      <c r="G27" s="14">
        <v>1101</v>
      </c>
      <c r="H27" s="14">
        <v>1157</v>
      </c>
      <c r="I27" s="14">
        <v>1231</v>
      </c>
      <c r="J27" s="13"/>
    </row>
    <row r="28" spans="1:10" ht="12" customHeight="1">
      <c r="A28" s="93" t="s">
        <v>40</v>
      </c>
      <c r="B28" s="94"/>
      <c r="C28" s="31" t="s">
        <v>27</v>
      </c>
      <c r="D28" s="10">
        <v>226</v>
      </c>
      <c r="E28" s="10">
        <v>315</v>
      </c>
      <c r="F28" s="10">
        <v>425</v>
      </c>
      <c r="G28" s="10">
        <v>409</v>
      </c>
      <c r="H28" s="10">
        <v>495</v>
      </c>
      <c r="I28" s="10">
        <v>492</v>
      </c>
      <c r="J28" s="13"/>
    </row>
    <row r="29" spans="1:10" ht="12" customHeight="1">
      <c r="A29" s="95"/>
      <c r="B29" s="96"/>
      <c r="C29" s="32" t="s">
        <v>28</v>
      </c>
      <c r="D29" s="14">
        <v>431</v>
      </c>
      <c r="E29" s="14">
        <v>706</v>
      </c>
      <c r="F29" s="14">
        <v>979</v>
      </c>
      <c r="G29" s="14">
        <v>1301</v>
      </c>
      <c r="H29" s="14">
        <v>1432</v>
      </c>
      <c r="I29" s="14">
        <v>1485</v>
      </c>
      <c r="J29" s="13"/>
    </row>
    <row r="30" spans="1:10" ht="12" customHeight="1">
      <c r="A30" s="91" t="s">
        <v>3</v>
      </c>
      <c r="B30" s="92"/>
      <c r="C30" s="31" t="s">
        <v>27</v>
      </c>
      <c r="D30" s="10">
        <v>418</v>
      </c>
      <c r="E30" s="10">
        <v>563</v>
      </c>
      <c r="F30" s="10">
        <v>672</v>
      </c>
      <c r="G30" s="10">
        <v>856</v>
      </c>
      <c r="H30" s="10">
        <v>917</v>
      </c>
      <c r="I30" s="10">
        <v>904</v>
      </c>
      <c r="J30" s="13"/>
    </row>
    <row r="31" spans="1:10" ht="12" customHeight="1">
      <c r="A31" s="95"/>
      <c r="B31" s="96"/>
      <c r="C31" s="32" t="s">
        <v>28</v>
      </c>
      <c r="D31" s="14">
        <v>865</v>
      </c>
      <c r="E31" s="14">
        <v>1447</v>
      </c>
      <c r="F31" s="14">
        <v>1976</v>
      </c>
      <c r="G31" s="14">
        <v>2753</v>
      </c>
      <c r="H31" s="14">
        <v>2976</v>
      </c>
      <c r="I31" s="14">
        <v>3187</v>
      </c>
      <c r="J31" s="13"/>
    </row>
    <row r="32" spans="1:10" ht="12" customHeight="1">
      <c r="A32" s="91" t="s">
        <v>5</v>
      </c>
      <c r="B32" s="92"/>
      <c r="C32" s="31" t="s">
        <v>27</v>
      </c>
      <c r="D32" s="10">
        <v>606</v>
      </c>
      <c r="E32" s="10">
        <v>720</v>
      </c>
      <c r="F32" s="10">
        <v>943</v>
      </c>
      <c r="G32" s="10">
        <v>963</v>
      </c>
      <c r="H32" s="10">
        <v>1094</v>
      </c>
      <c r="I32" s="10">
        <v>1029</v>
      </c>
      <c r="J32" s="13"/>
    </row>
    <row r="33" spans="1:10" ht="12" customHeight="1">
      <c r="A33" s="95"/>
      <c r="B33" s="96"/>
      <c r="C33" s="32" t="s">
        <v>28</v>
      </c>
      <c r="D33" s="14">
        <v>864</v>
      </c>
      <c r="E33" s="14">
        <v>1476</v>
      </c>
      <c r="F33" s="14">
        <v>1898</v>
      </c>
      <c r="G33" s="14">
        <v>2705</v>
      </c>
      <c r="H33" s="14">
        <v>3075</v>
      </c>
      <c r="I33" s="14">
        <v>3204</v>
      </c>
      <c r="J33" s="13"/>
    </row>
    <row r="34" spans="1:10" ht="12" customHeight="1">
      <c r="A34" s="91" t="s">
        <v>6</v>
      </c>
      <c r="B34" s="92"/>
      <c r="C34" s="31" t="s">
        <v>27</v>
      </c>
      <c r="D34" s="10">
        <v>640</v>
      </c>
      <c r="E34" s="10">
        <v>763</v>
      </c>
      <c r="F34" s="10">
        <v>952</v>
      </c>
      <c r="G34" s="10">
        <v>1041</v>
      </c>
      <c r="H34" s="10">
        <v>1120</v>
      </c>
      <c r="I34" s="10">
        <v>1119</v>
      </c>
      <c r="J34" s="13"/>
    </row>
    <row r="35" spans="1:10" ht="12" customHeight="1">
      <c r="A35" s="95"/>
      <c r="B35" s="96"/>
      <c r="C35" s="32" t="s">
        <v>28</v>
      </c>
      <c r="D35" s="14">
        <v>861</v>
      </c>
      <c r="E35" s="14">
        <v>1405</v>
      </c>
      <c r="F35" s="14">
        <v>1870</v>
      </c>
      <c r="G35" s="14">
        <v>2585</v>
      </c>
      <c r="H35" s="14">
        <v>3065</v>
      </c>
      <c r="I35" s="14">
        <v>3247</v>
      </c>
      <c r="J35" s="13"/>
    </row>
    <row r="36" spans="1:10" ht="12" customHeight="1">
      <c r="A36" s="87" t="s">
        <v>48</v>
      </c>
      <c r="B36" s="88"/>
      <c r="C36" s="33" t="s">
        <v>30</v>
      </c>
      <c r="D36" s="28">
        <v>2</v>
      </c>
      <c r="E36" s="28">
        <v>3.4</v>
      </c>
      <c r="F36" s="28">
        <v>4.5</v>
      </c>
      <c r="G36" s="28">
        <v>5.5</v>
      </c>
      <c r="H36" s="28" t="s">
        <v>49</v>
      </c>
      <c r="I36" s="28" t="s">
        <v>49</v>
      </c>
      <c r="J36" s="13"/>
    </row>
    <row r="37" spans="1:10" ht="12" customHeight="1">
      <c r="A37" s="89"/>
      <c r="B37" s="90"/>
      <c r="C37" s="15" t="s">
        <v>31</v>
      </c>
      <c r="D37" s="29">
        <v>6.9</v>
      </c>
      <c r="E37" s="29">
        <v>9.5</v>
      </c>
      <c r="F37" s="29">
        <v>11.9</v>
      </c>
      <c r="G37" s="29">
        <v>14.3</v>
      </c>
      <c r="H37" s="29" t="s">
        <v>49</v>
      </c>
      <c r="I37" s="29" t="s">
        <v>49</v>
      </c>
      <c r="J37" s="13"/>
    </row>
    <row r="38" spans="1:10" ht="3.75" customHeight="1">
      <c r="A38" s="97"/>
      <c r="B38" s="97"/>
      <c r="C38" s="97"/>
      <c r="D38" s="97"/>
      <c r="E38" s="86"/>
      <c r="F38" s="86"/>
      <c r="G38" s="86"/>
      <c r="H38" s="86"/>
      <c r="I38" s="86"/>
      <c r="J38" s="13"/>
    </row>
    <row r="39" ht="10.5">
      <c r="A39" s="59" t="s">
        <v>52</v>
      </c>
    </row>
    <row r="40" ht="10.5">
      <c r="A40" s="11" t="s">
        <v>53</v>
      </c>
    </row>
    <row r="42" ht="10.5">
      <c r="D42" s="59"/>
    </row>
  </sheetData>
  <sheetProtection/>
  <mergeCells count="17">
    <mergeCell ref="A21:B23"/>
    <mergeCell ref="A36:B37"/>
    <mergeCell ref="A38:I38"/>
    <mergeCell ref="A26:B27"/>
    <mergeCell ref="A28:B29"/>
    <mergeCell ref="A34:B35"/>
    <mergeCell ref="A32:B33"/>
    <mergeCell ref="A30:B31"/>
    <mergeCell ref="A24:B25"/>
    <mergeCell ref="A20:C20"/>
    <mergeCell ref="A18:I18"/>
    <mergeCell ref="A3:C3"/>
    <mergeCell ref="A13:B14"/>
    <mergeCell ref="A4:B6"/>
    <mergeCell ref="A7:B8"/>
    <mergeCell ref="A9:B10"/>
    <mergeCell ref="A11:B12"/>
  </mergeCells>
  <printOptions horizontalCentered="1"/>
  <pageMargins left="0.2755905511811024" right="0.2755905511811024" top="0.3937007874015748" bottom="0.3937007874015748" header="0.31496062992125984" footer="0.2362204724409449"/>
  <pageSetup firstPageNumber="25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43"/>
  <sheetViews>
    <sheetView zoomScale="200" zoomScaleNormal="200" zoomScaleSheetLayoutView="85" zoomScalePageLayoutView="0" workbookViewId="0" topLeftCell="A1">
      <selection activeCell="L5" sqref="L5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9" ht="9.75" customHeight="1">
      <c r="A1" s="4" t="s">
        <v>36</v>
      </c>
      <c r="B1" s="5"/>
      <c r="C1" s="5"/>
      <c r="D1" s="5"/>
      <c r="E1" s="5"/>
      <c r="F1" s="5"/>
      <c r="G1" s="5"/>
      <c r="H1" s="6"/>
      <c r="I1" s="16"/>
    </row>
    <row r="2" spans="1:9" ht="18.75" customHeight="1">
      <c r="A2" s="84" t="s">
        <v>34</v>
      </c>
      <c r="B2" s="85"/>
      <c r="C2" s="85"/>
      <c r="D2" s="46">
        <v>18</v>
      </c>
      <c r="E2" s="8">
        <v>23</v>
      </c>
      <c r="F2" s="8">
        <v>28</v>
      </c>
      <c r="G2" s="8">
        <v>1</v>
      </c>
      <c r="H2" s="8">
        <v>2</v>
      </c>
      <c r="I2" s="8">
        <v>3</v>
      </c>
    </row>
    <row r="3" spans="1:11" ht="9.75" customHeight="1">
      <c r="A3" s="98" t="s">
        <v>4</v>
      </c>
      <c r="B3" s="91"/>
      <c r="C3" s="31" t="s">
        <v>29</v>
      </c>
      <c r="D3" s="47">
        <v>336614</v>
      </c>
      <c r="E3" s="64">
        <v>334644</v>
      </c>
      <c r="F3" s="48">
        <v>317843</v>
      </c>
      <c r="G3" s="10">
        <v>312231</v>
      </c>
      <c r="H3" s="10">
        <v>308917</v>
      </c>
      <c r="I3" s="10">
        <f>SUM(I4:I5)</f>
        <v>305470</v>
      </c>
      <c r="K3" s="22"/>
    </row>
    <row r="4" spans="1:9" ht="9.75" customHeight="1">
      <c r="A4" s="99"/>
      <c r="B4" s="93"/>
      <c r="C4" s="33" t="s">
        <v>27</v>
      </c>
      <c r="D4" s="49">
        <v>333374</v>
      </c>
      <c r="E4" s="62">
        <v>331232</v>
      </c>
      <c r="F4" s="50">
        <v>314557</v>
      </c>
      <c r="G4" s="12">
        <v>308894</v>
      </c>
      <c r="H4" s="12">
        <v>305532</v>
      </c>
      <c r="I4" s="12">
        <v>302030</v>
      </c>
    </row>
    <row r="5" spans="1:9" ht="9.75" customHeight="1">
      <c r="A5" s="100"/>
      <c r="B5" s="95"/>
      <c r="C5" s="32" t="s">
        <v>28</v>
      </c>
      <c r="D5" s="51">
        <v>3240</v>
      </c>
      <c r="E5" s="63">
        <v>3412</v>
      </c>
      <c r="F5" s="52">
        <v>3286</v>
      </c>
      <c r="G5" s="14">
        <v>3337</v>
      </c>
      <c r="H5" s="14">
        <v>3385</v>
      </c>
      <c r="I5" s="14">
        <v>3440</v>
      </c>
    </row>
    <row r="6" spans="1:9" ht="9.75" customHeight="1">
      <c r="A6" s="98" t="s">
        <v>7</v>
      </c>
      <c r="B6" s="91"/>
      <c r="C6" s="33" t="s">
        <v>27</v>
      </c>
      <c r="D6" s="49">
        <v>55278</v>
      </c>
      <c r="E6" s="62">
        <v>53759</v>
      </c>
      <c r="F6" s="50">
        <v>51365</v>
      </c>
      <c r="G6" s="12">
        <v>49368</v>
      </c>
      <c r="H6" s="12">
        <v>48964</v>
      </c>
      <c r="I6" s="12">
        <v>49232</v>
      </c>
    </row>
    <row r="7" spans="1:9" ht="9.75" customHeight="1">
      <c r="A7" s="100"/>
      <c r="B7" s="95"/>
      <c r="C7" s="33" t="s">
        <v>28</v>
      </c>
      <c r="D7" s="49">
        <v>538</v>
      </c>
      <c r="E7" s="62">
        <v>524</v>
      </c>
      <c r="F7" s="50">
        <v>562</v>
      </c>
      <c r="G7" s="12">
        <v>562</v>
      </c>
      <c r="H7" s="12">
        <v>614</v>
      </c>
      <c r="I7" s="12">
        <v>556</v>
      </c>
    </row>
    <row r="8" spans="1:9" ht="9.75" customHeight="1">
      <c r="A8" s="98" t="s">
        <v>8</v>
      </c>
      <c r="B8" s="91"/>
      <c r="C8" s="31" t="s">
        <v>27</v>
      </c>
      <c r="D8" s="47">
        <v>55696</v>
      </c>
      <c r="E8" s="64">
        <v>54251</v>
      </c>
      <c r="F8" s="48">
        <v>52446</v>
      </c>
      <c r="G8" s="10">
        <v>50373</v>
      </c>
      <c r="H8" s="10">
        <v>49528</v>
      </c>
      <c r="I8" s="10">
        <v>49007</v>
      </c>
    </row>
    <row r="9" spans="1:9" ht="9.75" customHeight="1">
      <c r="A9" s="100"/>
      <c r="B9" s="95"/>
      <c r="C9" s="32" t="s">
        <v>28</v>
      </c>
      <c r="D9" s="51">
        <v>549</v>
      </c>
      <c r="E9" s="63">
        <v>558</v>
      </c>
      <c r="F9" s="52">
        <v>520</v>
      </c>
      <c r="G9" s="14">
        <v>580</v>
      </c>
      <c r="H9" s="14">
        <v>557</v>
      </c>
      <c r="I9" s="14">
        <v>623</v>
      </c>
    </row>
    <row r="10" spans="1:9" ht="9.75" customHeight="1">
      <c r="A10" s="98" t="s">
        <v>9</v>
      </c>
      <c r="B10" s="91"/>
      <c r="C10" s="31" t="s">
        <v>27</v>
      </c>
      <c r="D10" s="47">
        <v>55166</v>
      </c>
      <c r="E10" s="64">
        <v>55371</v>
      </c>
      <c r="F10" s="48">
        <v>52797</v>
      </c>
      <c r="G10" s="10">
        <v>51301</v>
      </c>
      <c r="H10" s="10">
        <v>50521</v>
      </c>
      <c r="I10" s="10">
        <v>49655</v>
      </c>
    </row>
    <row r="11" spans="1:9" ht="9.75" customHeight="1">
      <c r="A11" s="100"/>
      <c r="B11" s="95"/>
      <c r="C11" s="32" t="s">
        <v>28</v>
      </c>
      <c r="D11" s="51">
        <v>506</v>
      </c>
      <c r="E11" s="63">
        <v>590</v>
      </c>
      <c r="F11" s="52">
        <v>535</v>
      </c>
      <c r="G11" s="14">
        <v>556</v>
      </c>
      <c r="H11" s="14">
        <v>574</v>
      </c>
      <c r="I11" s="14">
        <v>570</v>
      </c>
    </row>
    <row r="12" spans="1:9" ht="9.75" customHeight="1">
      <c r="A12" s="98" t="s">
        <v>1</v>
      </c>
      <c r="B12" s="91"/>
      <c r="C12" s="33" t="s">
        <v>27</v>
      </c>
      <c r="D12" s="49">
        <v>56003</v>
      </c>
      <c r="E12" s="62">
        <v>55707</v>
      </c>
      <c r="F12" s="50">
        <v>52834</v>
      </c>
      <c r="G12" s="12">
        <v>51724</v>
      </c>
      <c r="H12" s="12">
        <v>51505</v>
      </c>
      <c r="I12" s="12">
        <v>50604</v>
      </c>
    </row>
    <row r="13" spans="1:9" ht="9.75" customHeight="1">
      <c r="A13" s="100"/>
      <c r="B13" s="95"/>
      <c r="C13" s="33" t="s">
        <v>28</v>
      </c>
      <c r="D13" s="49">
        <v>544</v>
      </c>
      <c r="E13" s="62">
        <v>573</v>
      </c>
      <c r="F13" s="50">
        <v>560</v>
      </c>
      <c r="G13" s="12">
        <v>572</v>
      </c>
      <c r="H13" s="12">
        <v>554</v>
      </c>
      <c r="I13" s="12">
        <v>571</v>
      </c>
    </row>
    <row r="14" spans="1:9" ht="9.75" customHeight="1">
      <c r="A14" s="98" t="s">
        <v>12</v>
      </c>
      <c r="B14" s="91"/>
      <c r="C14" s="31" t="s">
        <v>27</v>
      </c>
      <c r="D14" s="47">
        <v>54572</v>
      </c>
      <c r="E14" s="64">
        <v>56047</v>
      </c>
      <c r="F14" s="48">
        <v>51428</v>
      </c>
      <c r="G14" s="10">
        <v>52907</v>
      </c>
      <c r="H14" s="10">
        <v>51929</v>
      </c>
      <c r="I14" s="10">
        <v>51540</v>
      </c>
    </row>
    <row r="15" spans="1:9" ht="9.75" customHeight="1">
      <c r="A15" s="100"/>
      <c r="B15" s="95"/>
      <c r="C15" s="32" t="s">
        <v>28</v>
      </c>
      <c r="D15" s="51">
        <v>540</v>
      </c>
      <c r="E15" s="63">
        <v>586</v>
      </c>
      <c r="F15" s="52">
        <v>576</v>
      </c>
      <c r="G15" s="14">
        <v>537</v>
      </c>
      <c r="H15" s="14">
        <v>562</v>
      </c>
      <c r="I15" s="14">
        <v>559</v>
      </c>
    </row>
    <row r="16" spans="1:9" ht="9.75" customHeight="1">
      <c r="A16" s="98" t="s">
        <v>13</v>
      </c>
      <c r="B16" s="91"/>
      <c r="C16" s="31" t="s">
        <v>27</v>
      </c>
      <c r="D16" s="47">
        <v>56659</v>
      </c>
      <c r="E16" s="64">
        <v>56097</v>
      </c>
      <c r="F16" s="48">
        <v>53687</v>
      </c>
      <c r="G16" s="10">
        <v>53221</v>
      </c>
      <c r="H16" s="10">
        <v>53085</v>
      </c>
      <c r="I16" s="10">
        <v>51992</v>
      </c>
    </row>
    <row r="17" spans="1:9" ht="9.75" customHeight="1">
      <c r="A17" s="101"/>
      <c r="B17" s="102"/>
      <c r="C17" s="15" t="s">
        <v>28</v>
      </c>
      <c r="D17" s="65">
        <v>563</v>
      </c>
      <c r="E17" s="66">
        <v>581</v>
      </c>
      <c r="F17" s="67">
        <v>533</v>
      </c>
      <c r="G17" s="67">
        <v>530</v>
      </c>
      <c r="H17" s="67">
        <v>524</v>
      </c>
      <c r="I17" s="67">
        <v>561</v>
      </c>
    </row>
    <row r="18" spans="1:10" ht="4.5" customHeight="1">
      <c r="A18" s="35"/>
      <c r="B18" s="35"/>
      <c r="C18" s="35"/>
      <c r="D18" s="25"/>
      <c r="E18" s="25"/>
      <c r="F18" s="25"/>
      <c r="G18" s="25"/>
      <c r="H18" s="25"/>
      <c r="I18" s="25"/>
      <c r="J18" s="13"/>
    </row>
    <row r="19" spans="1:10" ht="9.75" customHeight="1">
      <c r="A19" s="4" t="s">
        <v>37</v>
      </c>
      <c r="B19" s="5"/>
      <c r="C19" s="5"/>
      <c r="D19" s="5"/>
      <c r="E19" s="5"/>
      <c r="F19" s="5"/>
      <c r="G19" s="5"/>
      <c r="H19" s="6"/>
      <c r="I19" s="16"/>
      <c r="J19" s="27"/>
    </row>
    <row r="20" spans="1:10" ht="18.75" customHeight="1">
      <c r="A20" s="84" t="s">
        <v>34</v>
      </c>
      <c r="B20" s="85"/>
      <c r="C20" s="85"/>
      <c r="D20" s="46">
        <v>18</v>
      </c>
      <c r="E20" s="8">
        <v>23</v>
      </c>
      <c r="F20" s="8">
        <v>28</v>
      </c>
      <c r="G20" s="8">
        <v>1</v>
      </c>
      <c r="H20" s="8">
        <v>2</v>
      </c>
      <c r="I20" s="8">
        <v>3</v>
      </c>
      <c r="J20" s="17"/>
    </row>
    <row r="21" spans="1:10" ht="9.75" customHeight="1">
      <c r="A21" s="98" t="s">
        <v>4</v>
      </c>
      <c r="B21" s="91"/>
      <c r="C21" s="31" t="s">
        <v>29</v>
      </c>
      <c r="D21" s="47">
        <v>160574</v>
      </c>
      <c r="E21" s="47">
        <v>165385</v>
      </c>
      <c r="F21" s="68">
        <v>162914</v>
      </c>
      <c r="G21" s="18">
        <v>156624</v>
      </c>
      <c r="H21" s="18">
        <v>156420</v>
      </c>
      <c r="I21" s="18">
        <f>SUM(I22:I23)</f>
        <v>157812</v>
      </c>
      <c r="J21" s="13"/>
    </row>
    <row r="22" spans="1:10" ht="9.75" customHeight="1">
      <c r="A22" s="99"/>
      <c r="B22" s="93"/>
      <c r="C22" s="33" t="s">
        <v>27</v>
      </c>
      <c r="D22" s="49">
        <v>149670</v>
      </c>
      <c r="E22" s="49">
        <v>154643</v>
      </c>
      <c r="F22" s="50">
        <v>153129</v>
      </c>
      <c r="G22" s="12">
        <v>146704</v>
      </c>
      <c r="H22" s="12">
        <v>146183</v>
      </c>
      <c r="I22" s="12">
        <f>I28+I26+I24</f>
        <v>147358</v>
      </c>
      <c r="J22" s="13"/>
    </row>
    <row r="23" spans="1:10" ht="9.75" customHeight="1">
      <c r="A23" s="100"/>
      <c r="B23" s="95"/>
      <c r="C23" s="32" t="s">
        <v>28</v>
      </c>
      <c r="D23" s="51">
        <v>10904</v>
      </c>
      <c r="E23" s="51">
        <v>10742</v>
      </c>
      <c r="F23" s="52">
        <v>9785</v>
      </c>
      <c r="G23" s="14">
        <v>9920</v>
      </c>
      <c r="H23" s="14">
        <v>10237</v>
      </c>
      <c r="I23" s="14">
        <f>I29+I27+I25</f>
        <v>10454</v>
      </c>
      <c r="J23" s="13"/>
    </row>
    <row r="24" spans="1:10" ht="9.75" customHeight="1">
      <c r="A24" s="98" t="s">
        <v>7</v>
      </c>
      <c r="B24" s="91"/>
      <c r="C24" s="33" t="s">
        <v>27</v>
      </c>
      <c r="D24" s="49">
        <v>49399</v>
      </c>
      <c r="E24" s="49">
        <v>51730</v>
      </c>
      <c r="F24" s="50">
        <v>50098</v>
      </c>
      <c r="G24" s="12">
        <v>49000</v>
      </c>
      <c r="H24" s="12">
        <v>49126</v>
      </c>
      <c r="I24" s="12">
        <v>49054</v>
      </c>
      <c r="J24" s="13"/>
    </row>
    <row r="25" spans="1:10" ht="9.75" customHeight="1">
      <c r="A25" s="100"/>
      <c r="B25" s="95"/>
      <c r="C25" s="33" t="s">
        <v>28</v>
      </c>
      <c r="D25" s="49">
        <v>3731</v>
      </c>
      <c r="E25" s="49">
        <v>3617</v>
      </c>
      <c r="F25" s="50">
        <v>3306</v>
      </c>
      <c r="G25" s="12">
        <v>3464</v>
      </c>
      <c r="H25" s="12">
        <v>3537</v>
      </c>
      <c r="I25" s="12">
        <v>3499</v>
      </c>
      <c r="J25" s="13"/>
    </row>
    <row r="26" spans="1:9" ht="9.75" customHeight="1">
      <c r="A26" s="98" t="s">
        <v>8</v>
      </c>
      <c r="B26" s="91"/>
      <c r="C26" s="31" t="s">
        <v>27</v>
      </c>
      <c r="D26" s="47">
        <v>49611</v>
      </c>
      <c r="E26" s="47">
        <v>51148</v>
      </c>
      <c r="F26" s="48">
        <v>51366</v>
      </c>
      <c r="G26" s="10">
        <v>47766</v>
      </c>
      <c r="H26" s="10">
        <v>49152</v>
      </c>
      <c r="I26" s="10">
        <v>49123</v>
      </c>
    </row>
    <row r="27" spans="1:9" ht="9.75" customHeight="1">
      <c r="A27" s="100"/>
      <c r="B27" s="95"/>
      <c r="C27" s="32" t="s">
        <v>28</v>
      </c>
      <c r="D27" s="51">
        <v>3456</v>
      </c>
      <c r="E27" s="51">
        <v>3493</v>
      </c>
      <c r="F27" s="52">
        <v>3151</v>
      </c>
      <c r="G27" s="14">
        <v>3249</v>
      </c>
      <c r="H27" s="14">
        <v>3461</v>
      </c>
      <c r="I27" s="14">
        <v>3512</v>
      </c>
    </row>
    <row r="28" spans="1:9" ht="9.75" customHeight="1">
      <c r="A28" s="98" t="s">
        <v>9</v>
      </c>
      <c r="B28" s="91"/>
      <c r="C28" s="31" t="s">
        <v>27</v>
      </c>
      <c r="D28" s="47">
        <v>50660</v>
      </c>
      <c r="E28" s="47">
        <v>51765</v>
      </c>
      <c r="F28" s="48">
        <v>51665</v>
      </c>
      <c r="G28" s="10">
        <v>49938</v>
      </c>
      <c r="H28" s="10">
        <v>47905</v>
      </c>
      <c r="I28" s="10">
        <v>49181</v>
      </c>
    </row>
    <row r="29" spans="1:9" ht="9.75" customHeight="1">
      <c r="A29" s="101"/>
      <c r="B29" s="102"/>
      <c r="C29" s="15" t="s">
        <v>28</v>
      </c>
      <c r="D29" s="65">
        <v>3717</v>
      </c>
      <c r="E29" s="65">
        <v>3632</v>
      </c>
      <c r="F29" s="67">
        <v>3328</v>
      </c>
      <c r="G29" s="67">
        <v>3207</v>
      </c>
      <c r="H29" s="67">
        <v>3239</v>
      </c>
      <c r="I29" s="67">
        <v>3443</v>
      </c>
    </row>
    <row r="30" spans="1:9" ht="33" customHeight="1">
      <c r="A30" s="97" t="s">
        <v>50</v>
      </c>
      <c r="B30" s="97"/>
      <c r="C30" s="97"/>
      <c r="D30" s="97"/>
      <c r="E30" s="97"/>
      <c r="F30" s="97"/>
      <c r="G30" s="97"/>
      <c r="H30" s="97"/>
      <c r="I30" s="97"/>
    </row>
    <row r="31" ht="4.5" customHeight="1"/>
    <row r="32" spans="1:10" ht="9.75" customHeight="1">
      <c r="A32" s="4" t="s">
        <v>42</v>
      </c>
      <c r="B32" s="5"/>
      <c r="C32" s="5"/>
      <c r="D32" s="5"/>
      <c r="E32" s="5"/>
      <c r="F32" s="5"/>
      <c r="G32" s="5"/>
      <c r="H32" s="6"/>
      <c r="I32" s="16"/>
      <c r="J32" s="13"/>
    </row>
    <row r="33" spans="1:8" ht="18.75" customHeight="1">
      <c r="A33" s="84" t="s">
        <v>34</v>
      </c>
      <c r="B33" s="85"/>
      <c r="C33" s="85"/>
      <c r="D33" s="38">
        <v>29</v>
      </c>
      <c r="E33" s="38">
        <v>30</v>
      </c>
      <c r="F33" s="38">
        <v>1</v>
      </c>
      <c r="G33" s="38">
        <v>2</v>
      </c>
      <c r="H33" s="38">
        <v>3</v>
      </c>
    </row>
    <row r="34" spans="1:8" ht="9.75" customHeight="1">
      <c r="A34" s="98" t="s">
        <v>4</v>
      </c>
      <c r="B34" s="98"/>
      <c r="C34" s="91"/>
      <c r="D34" s="10">
        <v>747</v>
      </c>
      <c r="E34" s="10">
        <v>730</v>
      </c>
      <c r="F34" s="10">
        <f>SUM(F35:F43)</f>
        <v>749</v>
      </c>
      <c r="G34" s="10">
        <f>SUM(G35:G43)</f>
        <v>765</v>
      </c>
      <c r="H34" s="10">
        <v>1398</v>
      </c>
    </row>
    <row r="35" spans="1:8" ht="9.75" customHeight="1">
      <c r="A35" s="103" t="s">
        <v>7</v>
      </c>
      <c r="B35" s="103"/>
      <c r="C35" s="104"/>
      <c r="D35" s="39">
        <v>71</v>
      </c>
      <c r="E35" s="39">
        <v>57</v>
      </c>
      <c r="F35" s="39">
        <v>81</v>
      </c>
      <c r="G35" s="39">
        <v>59</v>
      </c>
      <c r="H35" s="39">
        <v>130</v>
      </c>
    </row>
    <row r="36" spans="1:8" ht="9.75" customHeight="1">
      <c r="A36" s="103" t="s">
        <v>8</v>
      </c>
      <c r="B36" s="103"/>
      <c r="C36" s="104"/>
      <c r="D36" s="10">
        <v>75</v>
      </c>
      <c r="E36" s="10">
        <v>71</v>
      </c>
      <c r="F36" s="10">
        <v>58</v>
      </c>
      <c r="G36" s="10">
        <v>81</v>
      </c>
      <c r="H36" s="10">
        <v>119</v>
      </c>
    </row>
    <row r="37" spans="1:8" ht="9.75" customHeight="1">
      <c r="A37" s="98" t="s">
        <v>9</v>
      </c>
      <c r="B37" s="98"/>
      <c r="C37" s="91"/>
      <c r="D37" s="10">
        <v>67</v>
      </c>
      <c r="E37" s="10">
        <v>73</v>
      </c>
      <c r="F37" s="10">
        <v>66</v>
      </c>
      <c r="G37" s="10">
        <v>62</v>
      </c>
      <c r="H37" s="10">
        <v>140</v>
      </c>
    </row>
    <row r="38" spans="1:8" ht="9.75" customHeight="1">
      <c r="A38" s="103" t="s">
        <v>1</v>
      </c>
      <c r="B38" s="103"/>
      <c r="C38" s="104"/>
      <c r="D38" s="39">
        <v>63</v>
      </c>
      <c r="E38" s="39">
        <v>67</v>
      </c>
      <c r="F38" s="39">
        <v>71</v>
      </c>
      <c r="G38" s="39">
        <v>67</v>
      </c>
      <c r="H38" s="39">
        <v>143</v>
      </c>
    </row>
    <row r="39" spans="1:8" ht="9.75" customHeight="1">
      <c r="A39" s="103" t="s">
        <v>12</v>
      </c>
      <c r="B39" s="103"/>
      <c r="C39" s="104"/>
      <c r="D39" s="10">
        <v>62</v>
      </c>
      <c r="E39" s="10">
        <v>66</v>
      </c>
      <c r="F39" s="10">
        <v>73</v>
      </c>
      <c r="G39" s="10">
        <v>73</v>
      </c>
      <c r="H39" s="10">
        <v>122</v>
      </c>
    </row>
    <row r="40" spans="1:8" ht="9.75" customHeight="1">
      <c r="A40" s="98" t="s">
        <v>13</v>
      </c>
      <c r="B40" s="98"/>
      <c r="C40" s="91"/>
      <c r="D40" s="10">
        <v>84</v>
      </c>
      <c r="E40" s="10">
        <v>62</v>
      </c>
      <c r="F40" s="10">
        <v>65</v>
      </c>
      <c r="G40" s="10">
        <v>76</v>
      </c>
      <c r="H40" s="10">
        <v>138</v>
      </c>
    </row>
    <row r="41" spans="1:8" ht="9.75" customHeight="1">
      <c r="A41" s="103" t="s">
        <v>43</v>
      </c>
      <c r="B41" s="103"/>
      <c r="C41" s="104"/>
      <c r="D41" s="10">
        <v>100</v>
      </c>
      <c r="E41" s="10">
        <v>120</v>
      </c>
      <c r="F41" s="10">
        <v>116</v>
      </c>
      <c r="G41" s="10">
        <v>111</v>
      </c>
      <c r="H41" s="10">
        <v>218</v>
      </c>
    </row>
    <row r="42" spans="1:8" ht="9.75" customHeight="1">
      <c r="A42" s="98" t="s">
        <v>44</v>
      </c>
      <c r="B42" s="98"/>
      <c r="C42" s="91"/>
      <c r="D42" s="10">
        <v>114</v>
      </c>
      <c r="E42" s="10">
        <v>100</v>
      </c>
      <c r="F42" s="10">
        <v>118</v>
      </c>
      <c r="G42" s="10">
        <v>118</v>
      </c>
      <c r="H42" s="10">
        <v>185</v>
      </c>
    </row>
    <row r="43" spans="1:8" ht="9.75" customHeight="1">
      <c r="A43" s="105" t="s">
        <v>45</v>
      </c>
      <c r="B43" s="105"/>
      <c r="C43" s="106"/>
      <c r="D43" s="40">
        <v>111</v>
      </c>
      <c r="E43" s="40">
        <v>114</v>
      </c>
      <c r="F43" s="40">
        <v>101</v>
      </c>
      <c r="G43" s="40">
        <v>118</v>
      </c>
      <c r="H43" s="40">
        <v>203</v>
      </c>
    </row>
    <row r="44" ht="4.5" customHeight="1"/>
  </sheetData>
  <sheetProtection/>
  <mergeCells count="25">
    <mergeCell ref="A43:C43"/>
    <mergeCell ref="A14:B15"/>
    <mergeCell ref="A16:B17"/>
    <mergeCell ref="A2:C2"/>
    <mergeCell ref="A3:B5"/>
    <mergeCell ref="A6:B7"/>
    <mergeCell ref="A8:B9"/>
    <mergeCell ref="A10:B11"/>
    <mergeCell ref="A12:B13"/>
    <mergeCell ref="A42:C42"/>
    <mergeCell ref="A33:C33"/>
    <mergeCell ref="A34:C34"/>
    <mergeCell ref="A37:C37"/>
    <mergeCell ref="A36:C36"/>
    <mergeCell ref="A35:C35"/>
    <mergeCell ref="A41:C41"/>
    <mergeCell ref="A40:C40"/>
    <mergeCell ref="A39:C39"/>
    <mergeCell ref="A38:C38"/>
    <mergeCell ref="A20:C20"/>
    <mergeCell ref="A21:B23"/>
    <mergeCell ref="A30:I30"/>
    <mergeCell ref="A28:B29"/>
    <mergeCell ref="A24:B25"/>
    <mergeCell ref="A26:B27"/>
  </mergeCells>
  <printOptions horizontalCentered="1"/>
  <pageMargins left="0.2755905511811024" right="0.2755905511811024" top="0.3937007874015748" bottom="0.4724409448818898" header="0.2362204724409449" footer="0.2362204724409449"/>
  <pageSetup firstPageNumber="26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47"/>
  <sheetViews>
    <sheetView zoomScale="145" zoomScaleNormal="145" zoomScaleSheetLayoutView="115" zoomScalePageLayoutView="0" workbookViewId="0" topLeftCell="A1">
      <selection activeCell="P7" sqref="P7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7.625" style="9" customWidth="1"/>
    <col min="11" max="18" width="3.25390625" style="9" customWidth="1"/>
    <col min="19" max="16384" width="9.00390625" style="9" customWidth="1"/>
  </cols>
  <sheetData>
    <row r="1" spans="1:4" s="20" customFormat="1" ht="9.75" customHeight="1">
      <c r="A1" s="19" t="s">
        <v>46</v>
      </c>
      <c r="D1" s="21"/>
    </row>
    <row r="2" spans="1:9" ht="18.75" customHeight="1">
      <c r="A2" s="125" t="s">
        <v>34</v>
      </c>
      <c r="B2" s="126"/>
      <c r="C2" s="126"/>
      <c r="D2" s="46">
        <v>18</v>
      </c>
      <c r="E2" s="8">
        <v>23</v>
      </c>
      <c r="F2" s="8">
        <v>28</v>
      </c>
      <c r="G2" s="8">
        <v>1</v>
      </c>
      <c r="H2" s="8">
        <v>2</v>
      </c>
      <c r="I2" s="8">
        <v>3</v>
      </c>
    </row>
    <row r="3" spans="1:11" ht="9.75" customHeight="1">
      <c r="A3" s="98" t="s">
        <v>4</v>
      </c>
      <c r="B3" s="91"/>
      <c r="C3" s="31" t="s">
        <v>29</v>
      </c>
      <c r="D3" s="47">
        <v>149816</v>
      </c>
      <c r="E3" s="47">
        <v>148974</v>
      </c>
      <c r="F3" s="48">
        <v>152466</v>
      </c>
      <c r="G3" s="10">
        <v>148236</v>
      </c>
      <c r="H3" s="10">
        <v>145827</v>
      </c>
      <c r="I3" s="10">
        <f>SUM(I4,I5)</f>
        <v>141273</v>
      </c>
      <c r="K3" s="22"/>
    </row>
    <row r="4" spans="1:11" ht="9.75" customHeight="1">
      <c r="A4" s="99"/>
      <c r="B4" s="93"/>
      <c r="C4" s="33" t="s">
        <v>27</v>
      </c>
      <c r="D4" s="49">
        <v>102938</v>
      </c>
      <c r="E4" s="49">
        <v>102897</v>
      </c>
      <c r="F4" s="50">
        <v>104045</v>
      </c>
      <c r="G4" s="12">
        <v>100255</v>
      </c>
      <c r="H4" s="12">
        <v>98259</v>
      </c>
      <c r="I4" s="12">
        <f>SUM(I6,I14)</f>
        <v>94221</v>
      </c>
      <c r="K4" s="22"/>
    </row>
    <row r="5" spans="1:9" ht="9.75" customHeight="1">
      <c r="A5" s="100"/>
      <c r="B5" s="95"/>
      <c r="C5" s="32" t="s">
        <v>28</v>
      </c>
      <c r="D5" s="51">
        <v>46878</v>
      </c>
      <c r="E5" s="51">
        <v>46077</v>
      </c>
      <c r="F5" s="52">
        <v>48421</v>
      </c>
      <c r="G5" s="14">
        <v>47981</v>
      </c>
      <c r="H5" s="14">
        <v>47568</v>
      </c>
      <c r="I5" s="14">
        <f>I7</f>
        <v>47052</v>
      </c>
    </row>
    <row r="6" spans="1:10" ht="9.75" customHeight="1">
      <c r="A6" s="107" t="s">
        <v>17</v>
      </c>
      <c r="B6" s="91" t="s">
        <v>10</v>
      </c>
      <c r="C6" s="33" t="s">
        <v>27</v>
      </c>
      <c r="D6" s="49">
        <v>100302</v>
      </c>
      <c r="E6" s="49">
        <v>99343</v>
      </c>
      <c r="F6" s="50">
        <v>101143</v>
      </c>
      <c r="G6" s="12">
        <v>97599</v>
      </c>
      <c r="H6" s="12">
        <v>95630</v>
      </c>
      <c r="I6" s="12">
        <v>91746</v>
      </c>
      <c r="J6" s="22"/>
    </row>
    <row r="7" spans="1:9" ht="9.75" customHeight="1">
      <c r="A7" s="108"/>
      <c r="B7" s="110"/>
      <c r="C7" s="33" t="s">
        <v>28</v>
      </c>
      <c r="D7" s="49">
        <v>46878</v>
      </c>
      <c r="E7" s="49">
        <v>46077</v>
      </c>
      <c r="F7" s="50">
        <v>48421</v>
      </c>
      <c r="G7" s="12">
        <v>47981</v>
      </c>
      <c r="H7" s="12">
        <v>47568</v>
      </c>
      <c r="I7" s="12">
        <v>47052</v>
      </c>
    </row>
    <row r="8" spans="1:9" ht="9.75" customHeight="1">
      <c r="A8" s="108"/>
      <c r="B8" s="91" t="s">
        <v>14</v>
      </c>
      <c r="C8" s="31" t="s">
        <v>27</v>
      </c>
      <c r="D8" s="47">
        <v>33731</v>
      </c>
      <c r="E8" s="47">
        <v>33684</v>
      </c>
      <c r="F8" s="48">
        <v>34291</v>
      </c>
      <c r="G8" s="10">
        <v>32424</v>
      </c>
      <c r="H8" s="10">
        <v>31870</v>
      </c>
      <c r="I8" s="10">
        <v>29416</v>
      </c>
    </row>
    <row r="9" spans="1:9" ht="9.75" customHeight="1">
      <c r="A9" s="108"/>
      <c r="B9" s="110"/>
      <c r="C9" s="33" t="s">
        <v>28</v>
      </c>
      <c r="D9" s="49">
        <v>15964</v>
      </c>
      <c r="E9" s="49">
        <v>15645</v>
      </c>
      <c r="F9" s="50">
        <v>16400</v>
      </c>
      <c r="G9" s="12">
        <v>16296</v>
      </c>
      <c r="H9" s="12">
        <v>15900</v>
      </c>
      <c r="I9" s="12">
        <v>15960</v>
      </c>
    </row>
    <row r="10" spans="1:9" ht="9.75" customHeight="1">
      <c r="A10" s="108"/>
      <c r="B10" s="91" t="s">
        <v>15</v>
      </c>
      <c r="C10" s="31" t="s">
        <v>27</v>
      </c>
      <c r="D10" s="47">
        <v>32957</v>
      </c>
      <c r="E10" s="47">
        <v>34153</v>
      </c>
      <c r="F10" s="48">
        <v>33678</v>
      </c>
      <c r="G10" s="10">
        <v>32696</v>
      </c>
      <c r="H10" s="10">
        <v>31729</v>
      </c>
      <c r="I10" s="10">
        <v>31247</v>
      </c>
    </row>
    <row r="11" spans="1:9" ht="9.75" customHeight="1">
      <c r="A11" s="108"/>
      <c r="B11" s="110"/>
      <c r="C11" s="32" t="s">
        <v>28</v>
      </c>
      <c r="D11" s="51">
        <v>15245</v>
      </c>
      <c r="E11" s="51">
        <v>15683</v>
      </c>
      <c r="F11" s="52">
        <v>16126</v>
      </c>
      <c r="G11" s="14">
        <v>16124</v>
      </c>
      <c r="H11" s="14">
        <v>15873</v>
      </c>
      <c r="I11" s="14">
        <v>15502</v>
      </c>
    </row>
    <row r="12" spans="1:9" ht="9.75" customHeight="1">
      <c r="A12" s="108"/>
      <c r="B12" s="91" t="s">
        <v>16</v>
      </c>
      <c r="C12" s="31" t="s">
        <v>27</v>
      </c>
      <c r="D12" s="47">
        <v>33614</v>
      </c>
      <c r="E12" s="47">
        <v>31506</v>
      </c>
      <c r="F12" s="48">
        <v>33174</v>
      </c>
      <c r="G12" s="10">
        <v>32479</v>
      </c>
      <c r="H12" s="10">
        <v>32031</v>
      </c>
      <c r="I12" s="10">
        <v>31083</v>
      </c>
    </row>
    <row r="13" spans="1:9" ht="9.75" customHeight="1">
      <c r="A13" s="127"/>
      <c r="B13" s="110"/>
      <c r="C13" s="32" t="s">
        <v>28</v>
      </c>
      <c r="D13" s="51">
        <v>15939</v>
      </c>
      <c r="E13" s="51">
        <v>14749</v>
      </c>
      <c r="F13" s="52">
        <v>15895</v>
      </c>
      <c r="G13" s="14">
        <v>15561</v>
      </c>
      <c r="H13" s="14">
        <v>15795</v>
      </c>
      <c r="I13" s="14">
        <v>15590</v>
      </c>
    </row>
    <row r="14" spans="1:10" ht="9.75" customHeight="1">
      <c r="A14" s="107" t="s">
        <v>18</v>
      </c>
      <c r="B14" s="91" t="s">
        <v>10</v>
      </c>
      <c r="C14" s="31" t="s">
        <v>27</v>
      </c>
      <c r="D14" s="47">
        <v>2636</v>
      </c>
      <c r="E14" s="47">
        <v>3554</v>
      </c>
      <c r="F14" s="50">
        <v>2902</v>
      </c>
      <c r="G14" s="12">
        <v>2656</v>
      </c>
      <c r="H14" s="12">
        <v>2629</v>
      </c>
      <c r="I14" s="12">
        <f>SUM(I16,I18,I20,I22)</f>
        <v>2475</v>
      </c>
      <c r="J14" s="22"/>
    </row>
    <row r="15" spans="1:10" ht="9.75" customHeight="1">
      <c r="A15" s="108"/>
      <c r="B15" s="110"/>
      <c r="C15" s="32" t="s">
        <v>28</v>
      </c>
      <c r="D15" s="69" t="s">
        <v>33</v>
      </c>
      <c r="E15" s="69" t="s">
        <v>33</v>
      </c>
      <c r="F15" s="70" t="s">
        <v>41</v>
      </c>
      <c r="G15" s="70" t="s">
        <v>33</v>
      </c>
      <c r="H15" s="70" t="s">
        <v>33</v>
      </c>
      <c r="I15" s="70" t="s">
        <v>41</v>
      </c>
      <c r="J15" s="22"/>
    </row>
    <row r="16" spans="1:10" ht="9.75" customHeight="1">
      <c r="A16" s="108"/>
      <c r="B16" s="91" t="s">
        <v>14</v>
      </c>
      <c r="C16" s="33" t="s">
        <v>27</v>
      </c>
      <c r="D16" s="49">
        <v>985</v>
      </c>
      <c r="E16" s="49">
        <v>1173</v>
      </c>
      <c r="F16" s="50">
        <v>898</v>
      </c>
      <c r="G16" s="12">
        <v>785</v>
      </c>
      <c r="H16" s="12">
        <v>814</v>
      </c>
      <c r="I16" s="12">
        <v>690</v>
      </c>
      <c r="J16" s="22"/>
    </row>
    <row r="17" spans="1:10" ht="9.75" customHeight="1">
      <c r="A17" s="108"/>
      <c r="B17" s="110"/>
      <c r="C17" s="33" t="s">
        <v>28</v>
      </c>
      <c r="D17" s="71" t="s">
        <v>33</v>
      </c>
      <c r="E17" s="71" t="s">
        <v>33</v>
      </c>
      <c r="F17" s="72" t="s">
        <v>41</v>
      </c>
      <c r="G17" s="72" t="s">
        <v>33</v>
      </c>
      <c r="H17" s="72" t="s">
        <v>33</v>
      </c>
      <c r="I17" s="72" t="s">
        <v>41</v>
      </c>
      <c r="J17" s="22"/>
    </row>
    <row r="18" spans="1:10" ht="9.75" customHeight="1">
      <c r="A18" s="108"/>
      <c r="B18" s="91" t="s">
        <v>15</v>
      </c>
      <c r="C18" s="31" t="s">
        <v>27</v>
      </c>
      <c r="D18" s="47">
        <v>681</v>
      </c>
      <c r="E18" s="47">
        <v>1053</v>
      </c>
      <c r="F18" s="48">
        <v>767</v>
      </c>
      <c r="G18" s="10">
        <v>759</v>
      </c>
      <c r="H18" s="10">
        <v>726</v>
      </c>
      <c r="I18" s="10">
        <v>750</v>
      </c>
      <c r="J18" s="22"/>
    </row>
    <row r="19" spans="1:10" ht="9.75" customHeight="1">
      <c r="A19" s="108"/>
      <c r="B19" s="110"/>
      <c r="C19" s="32" t="s">
        <v>28</v>
      </c>
      <c r="D19" s="71" t="s">
        <v>33</v>
      </c>
      <c r="E19" s="69" t="s">
        <v>33</v>
      </c>
      <c r="F19" s="70" t="s">
        <v>41</v>
      </c>
      <c r="G19" s="70" t="s">
        <v>33</v>
      </c>
      <c r="H19" s="70" t="s">
        <v>33</v>
      </c>
      <c r="I19" s="70" t="s">
        <v>41</v>
      </c>
      <c r="J19" s="22"/>
    </row>
    <row r="20" spans="1:10" ht="9.75" customHeight="1">
      <c r="A20" s="108"/>
      <c r="B20" s="91" t="s">
        <v>16</v>
      </c>
      <c r="C20" s="31" t="s">
        <v>27</v>
      </c>
      <c r="D20" s="47">
        <v>545</v>
      </c>
      <c r="E20" s="47">
        <v>844</v>
      </c>
      <c r="F20" s="48">
        <v>729</v>
      </c>
      <c r="G20" s="10">
        <v>719</v>
      </c>
      <c r="H20" s="10">
        <v>676</v>
      </c>
      <c r="I20" s="10">
        <v>658</v>
      </c>
      <c r="J20" s="22"/>
    </row>
    <row r="21" spans="1:10" ht="9.75" customHeight="1">
      <c r="A21" s="108"/>
      <c r="B21" s="110"/>
      <c r="C21" s="32" t="s">
        <v>28</v>
      </c>
      <c r="D21" s="71" t="s">
        <v>33</v>
      </c>
      <c r="E21" s="69" t="s">
        <v>33</v>
      </c>
      <c r="F21" s="70" t="s">
        <v>41</v>
      </c>
      <c r="G21" s="70" t="s">
        <v>33</v>
      </c>
      <c r="H21" s="70" t="s">
        <v>33</v>
      </c>
      <c r="I21" s="70" t="s">
        <v>41</v>
      </c>
      <c r="J21" s="22"/>
    </row>
    <row r="22" spans="1:10" ht="9.75" customHeight="1">
      <c r="A22" s="108"/>
      <c r="B22" s="104" t="s">
        <v>19</v>
      </c>
      <c r="C22" s="31" t="s">
        <v>27</v>
      </c>
      <c r="D22" s="47">
        <v>425</v>
      </c>
      <c r="E22" s="47">
        <v>484</v>
      </c>
      <c r="F22" s="48">
        <v>508</v>
      </c>
      <c r="G22" s="10">
        <v>393</v>
      </c>
      <c r="H22" s="10">
        <v>413</v>
      </c>
      <c r="I22" s="10">
        <v>377</v>
      </c>
      <c r="J22" s="22"/>
    </row>
    <row r="23" spans="1:10" ht="9.75" customHeight="1">
      <c r="A23" s="109"/>
      <c r="B23" s="111"/>
      <c r="C23" s="15" t="s">
        <v>28</v>
      </c>
      <c r="D23" s="73" t="s">
        <v>41</v>
      </c>
      <c r="E23" s="73" t="s">
        <v>33</v>
      </c>
      <c r="F23" s="74" t="s">
        <v>41</v>
      </c>
      <c r="G23" s="74" t="s">
        <v>33</v>
      </c>
      <c r="H23" s="74" t="s">
        <v>33</v>
      </c>
      <c r="I23" s="74" t="s">
        <v>41</v>
      </c>
      <c r="J23" s="22"/>
    </row>
    <row r="24" spans="1:9" ht="4.5" customHeight="1">
      <c r="A24" s="30"/>
      <c r="B24" s="37"/>
      <c r="C24" s="35"/>
      <c r="D24" s="26"/>
      <c r="E24" s="26"/>
      <c r="F24" s="26"/>
      <c r="G24" s="26"/>
      <c r="H24" s="26"/>
      <c r="I24" s="26"/>
    </row>
    <row r="25" spans="1:9" s="20" customFormat="1" ht="9.75" customHeight="1">
      <c r="A25" s="19" t="s">
        <v>47</v>
      </c>
      <c r="B25" s="2"/>
      <c r="C25" s="2"/>
      <c r="D25" s="2"/>
      <c r="E25" s="2"/>
      <c r="F25" s="2"/>
      <c r="G25" s="3"/>
      <c r="H25" s="23"/>
      <c r="I25" s="24"/>
    </row>
    <row r="26" spans="1:9" ht="18.75" customHeight="1">
      <c r="A26" s="84" t="s">
        <v>34</v>
      </c>
      <c r="B26" s="85"/>
      <c r="C26" s="85"/>
      <c r="D26" s="46">
        <v>18</v>
      </c>
      <c r="E26" s="75">
        <v>23</v>
      </c>
      <c r="F26" s="8">
        <v>28</v>
      </c>
      <c r="G26" s="8">
        <v>1</v>
      </c>
      <c r="H26" s="8">
        <v>2</v>
      </c>
      <c r="I26" s="8">
        <v>3</v>
      </c>
    </row>
    <row r="27" spans="1:9" ht="9.75" customHeight="1">
      <c r="A27" s="117" t="s">
        <v>20</v>
      </c>
      <c r="B27" s="118"/>
      <c r="C27" s="119"/>
      <c r="D27" s="76">
        <v>61</v>
      </c>
      <c r="E27" s="47">
        <v>58</v>
      </c>
      <c r="F27" s="77">
        <v>71</v>
      </c>
      <c r="G27" s="10">
        <v>56</v>
      </c>
      <c r="H27" s="10">
        <v>50</v>
      </c>
      <c r="I27" s="10">
        <v>39</v>
      </c>
    </row>
    <row r="28" spans="1:9" ht="9.75" customHeight="1">
      <c r="A28" s="98" t="s">
        <v>26</v>
      </c>
      <c r="B28" s="120"/>
      <c r="C28" s="36" t="s">
        <v>29</v>
      </c>
      <c r="D28" s="76">
        <v>1509</v>
      </c>
      <c r="E28" s="76">
        <v>1689</v>
      </c>
      <c r="F28" s="78">
        <v>1817</v>
      </c>
      <c r="G28" s="39">
        <v>2023</v>
      </c>
      <c r="H28" s="39">
        <v>2143</v>
      </c>
      <c r="I28" s="39">
        <f>SUM(I29:I34)</f>
        <v>2241</v>
      </c>
    </row>
    <row r="29" spans="1:10" ht="9.75" customHeight="1">
      <c r="A29" s="121"/>
      <c r="B29" s="122"/>
      <c r="C29" s="36" t="s">
        <v>14</v>
      </c>
      <c r="D29" s="76">
        <v>249</v>
      </c>
      <c r="E29" s="49">
        <v>264</v>
      </c>
      <c r="F29" s="79">
        <v>329</v>
      </c>
      <c r="G29" s="12">
        <v>348</v>
      </c>
      <c r="H29" s="12">
        <v>378</v>
      </c>
      <c r="I29" s="12">
        <v>398</v>
      </c>
      <c r="J29" s="22"/>
    </row>
    <row r="30" spans="1:9" ht="9.75" customHeight="1">
      <c r="A30" s="121"/>
      <c r="B30" s="122"/>
      <c r="C30" s="36" t="s">
        <v>15</v>
      </c>
      <c r="D30" s="76">
        <v>265</v>
      </c>
      <c r="E30" s="76">
        <v>261</v>
      </c>
      <c r="F30" s="78">
        <v>286</v>
      </c>
      <c r="G30" s="39">
        <v>352</v>
      </c>
      <c r="H30" s="39">
        <v>356</v>
      </c>
      <c r="I30" s="39">
        <v>380</v>
      </c>
    </row>
    <row r="31" spans="1:9" ht="9.75" customHeight="1">
      <c r="A31" s="121"/>
      <c r="B31" s="122"/>
      <c r="C31" s="36" t="s">
        <v>16</v>
      </c>
      <c r="D31" s="76">
        <v>238</v>
      </c>
      <c r="E31" s="49">
        <v>294</v>
      </c>
      <c r="F31" s="79">
        <v>281</v>
      </c>
      <c r="G31" s="12">
        <v>359</v>
      </c>
      <c r="H31" s="12">
        <v>355</v>
      </c>
      <c r="I31" s="12">
        <v>354</v>
      </c>
    </row>
    <row r="32" spans="1:9" ht="9.75" customHeight="1">
      <c r="A32" s="121"/>
      <c r="B32" s="122"/>
      <c r="C32" s="36" t="s">
        <v>19</v>
      </c>
      <c r="D32" s="76">
        <v>207</v>
      </c>
      <c r="E32" s="76">
        <v>312</v>
      </c>
      <c r="F32" s="78">
        <v>325</v>
      </c>
      <c r="G32" s="39">
        <v>356</v>
      </c>
      <c r="H32" s="39">
        <v>358</v>
      </c>
      <c r="I32" s="39">
        <v>361</v>
      </c>
    </row>
    <row r="33" spans="1:9" ht="9.75" customHeight="1">
      <c r="A33" s="121"/>
      <c r="B33" s="122"/>
      <c r="C33" s="36" t="s">
        <v>21</v>
      </c>
      <c r="D33" s="76">
        <v>273</v>
      </c>
      <c r="E33" s="49">
        <v>284</v>
      </c>
      <c r="F33" s="79">
        <v>306</v>
      </c>
      <c r="G33" s="12">
        <v>309</v>
      </c>
      <c r="H33" s="12">
        <v>374</v>
      </c>
      <c r="I33" s="12">
        <v>367</v>
      </c>
    </row>
    <row r="34" spans="1:9" ht="9.75" customHeight="1">
      <c r="A34" s="123"/>
      <c r="B34" s="110"/>
      <c r="C34" s="36" t="s">
        <v>22</v>
      </c>
      <c r="D34" s="76">
        <v>277</v>
      </c>
      <c r="E34" s="76">
        <v>274</v>
      </c>
      <c r="F34" s="78">
        <v>290</v>
      </c>
      <c r="G34" s="39">
        <v>299</v>
      </c>
      <c r="H34" s="39">
        <v>322</v>
      </c>
      <c r="I34" s="39">
        <v>381</v>
      </c>
    </row>
    <row r="35" spans="1:9" ht="9.75" customHeight="1">
      <c r="A35" s="98" t="s">
        <v>23</v>
      </c>
      <c r="B35" s="120"/>
      <c r="C35" s="36" t="s">
        <v>29</v>
      </c>
      <c r="D35" s="76">
        <v>1004</v>
      </c>
      <c r="E35" s="49">
        <v>1135</v>
      </c>
      <c r="F35" s="79">
        <v>1256</v>
      </c>
      <c r="G35" s="12">
        <v>1294</v>
      </c>
      <c r="H35" s="12">
        <v>1341</v>
      </c>
      <c r="I35" s="12">
        <f>SUM(I36:I38)</f>
        <v>1371</v>
      </c>
    </row>
    <row r="36" spans="1:9" ht="9.75" customHeight="1">
      <c r="A36" s="121"/>
      <c r="B36" s="122"/>
      <c r="C36" s="36" t="s">
        <v>14</v>
      </c>
      <c r="D36" s="76">
        <v>307</v>
      </c>
      <c r="E36" s="76">
        <v>401</v>
      </c>
      <c r="F36" s="78">
        <v>392</v>
      </c>
      <c r="G36" s="39">
        <v>455</v>
      </c>
      <c r="H36" s="39">
        <v>443</v>
      </c>
      <c r="I36" s="39">
        <v>454</v>
      </c>
    </row>
    <row r="37" spans="1:9" ht="9.75" customHeight="1">
      <c r="A37" s="121"/>
      <c r="B37" s="122"/>
      <c r="C37" s="36" t="s">
        <v>15</v>
      </c>
      <c r="D37" s="76">
        <v>355</v>
      </c>
      <c r="E37" s="49">
        <v>375</v>
      </c>
      <c r="F37" s="79">
        <v>420</v>
      </c>
      <c r="G37" s="12">
        <v>431</v>
      </c>
      <c r="H37" s="12">
        <v>464</v>
      </c>
      <c r="I37" s="12">
        <v>446</v>
      </c>
    </row>
    <row r="38" spans="1:9" ht="9.75" customHeight="1">
      <c r="A38" s="123"/>
      <c r="B38" s="110"/>
      <c r="C38" s="36" t="s">
        <v>16</v>
      </c>
      <c r="D38" s="76">
        <v>342</v>
      </c>
      <c r="E38" s="76">
        <v>359</v>
      </c>
      <c r="F38" s="78">
        <v>444</v>
      </c>
      <c r="G38" s="39">
        <v>408</v>
      </c>
      <c r="H38" s="39">
        <v>434</v>
      </c>
      <c r="I38" s="39">
        <v>471</v>
      </c>
    </row>
    <row r="39" spans="1:10" ht="9.75" customHeight="1">
      <c r="A39" s="114" t="s">
        <v>24</v>
      </c>
      <c r="B39" s="103" t="s">
        <v>10</v>
      </c>
      <c r="C39" s="119"/>
      <c r="D39" s="76">
        <v>1950</v>
      </c>
      <c r="E39" s="49">
        <v>2625</v>
      </c>
      <c r="F39" s="79">
        <v>3177</v>
      </c>
      <c r="G39" s="12">
        <v>3100</v>
      </c>
      <c r="H39" s="12">
        <v>3153</v>
      </c>
      <c r="I39" s="12">
        <f>SUM(I40:I45)</f>
        <v>3092</v>
      </c>
      <c r="J39" s="22"/>
    </row>
    <row r="40" spans="1:9" ht="9.75" customHeight="1">
      <c r="A40" s="115"/>
      <c r="B40" s="124" t="s">
        <v>25</v>
      </c>
      <c r="C40" s="36" t="s">
        <v>14</v>
      </c>
      <c r="D40" s="76">
        <v>667</v>
      </c>
      <c r="E40" s="76">
        <v>892</v>
      </c>
      <c r="F40" s="78">
        <v>1057</v>
      </c>
      <c r="G40" s="39">
        <v>1008</v>
      </c>
      <c r="H40" s="39">
        <v>1047</v>
      </c>
      <c r="I40" s="39">
        <v>1025</v>
      </c>
    </row>
    <row r="41" spans="1:9" ht="9.75" customHeight="1">
      <c r="A41" s="115"/>
      <c r="B41" s="124"/>
      <c r="C41" s="36" t="s">
        <v>15</v>
      </c>
      <c r="D41" s="76">
        <v>604</v>
      </c>
      <c r="E41" s="49">
        <v>922</v>
      </c>
      <c r="F41" s="79">
        <v>1060</v>
      </c>
      <c r="G41" s="12">
        <v>1071</v>
      </c>
      <c r="H41" s="12">
        <v>1011</v>
      </c>
      <c r="I41" s="12">
        <v>1033</v>
      </c>
    </row>
    <row r="42" spans="1:9" ht="9.75" customHeight="1">
      <c r="A42" s="115"/>
      <c r="B42" s="124"/>
      <c r="C42" s="36" t="s">
        <v>16</v>
      </c>
      <c r="D42" s="76">
        <v>629</v>
      </c>
      <c r="E42" s="76">
        <v>771</v>
      </c>
      <c r="F42" s="78">
        <v>1030</v>
      </c>
      <c r="G42" s="39">
        <v>998</v>
      </c>
      <c r="H42" s="39">
        <v>1067</v>
      </c>
      <c r="I42" s="39">
        <v>1008</v>
      </c>
    </row>
    <row r="43" spans="1:9" ht="9.75" customHeight="1">
      <c r="A43" s="115"/>
      <c r="B43" s="112" t="s">
        <v>11</v>
      </c>
      <c r="C43" s="36" t="s">
        <v>14</v>
      </c>
      <c r="D43" s="76">
        <v>25</v>
      </c>
      <c r="E43" s="49">
        <v>16</v>
      </c>
      <c r="F43" s="79">
        <v>12</v>
      </c>
      <c r="G43" s="12">
        <v>12</v>
      </c>
      <c r="H43" s="12">
        <v>13</v>
      </c>
      <c r="I43" s="12">
        <v>8</v>
      </c>
    </row>
    <row r="44" spans="1:9" ht="9.75" customHeight="1">
      <c r="A44" s="115"/>
      <c r="B44" s="112"/>
      <c r="C44" s="36" t="s">
        <v>15</v>
      </c>
      <c r="D44" s="76">
        <v>14</v>
      </c>
      <c r="E44" s="76">
        <v>16</v>
      </c>
      <c r="F44" s="78">
        <v>8</v>
      </c>
      <c r="G44" s="39">
        <v>5</v>
      </c>
      <c r="H44" s="39">
        <v>11</v>
      </c>
      <c r="I44" s="39">
        <v>8</v>
      </c>
    </row>
    <row r="45" spans="1:9" ht="9.75" customHeight="1">
      <c r="A45" s="116"/>
      <c r="B45" s="113"/>
      <c r="C45" s="34" t="s">
        <v>16</v>
      </c>
      <c r="D45" s="80">
        <v>11</v>
      </c>
      <c r="E45" s="80">
        <v>8</v>
      </c>
      <c r="F45" s="81">
        <v>10</v>
      </c>
      <c r="G45" s="40">
        <v>6</v>
      </c>
      <c r="H45" s="40">
        <v>4</v>
      </c>
      <c r="I45" s="40">
        <v>10</v>
      </c>
    </row>
    <row r="46" ht="4.5" customHeight="1"/>
    <row r="47" ht="10.5">
      <c r="H47" s="22"/>
    </row>
  </sheetData>
  <sheetProtection/>
  <mergeCells count="21">
    <mergeCell ref="A2:C2"/>
    <mergeCell ref="A3:B5"/>
    <mergeCell ref="A6:A13"/>
    <mergeCell ref="B6:B7"/>
    <mergeCell ref="B8:B9"/>
    <mergeCell ref="B12:B13"/>
    <mergeCell ref="B43:B45"/>
    <mergeCell ref="A39:A45"/>
    <mergeCell ref="A27:C27"/>
    <mergeCell ref="B39:C39"/>
    <mergeCell ref="A28:B34"/>
    <mergeCell ref="B40:B42"/>
    <mergeCell ref="A35:B38"/>
    <mergeCell ref="A14:A23"/>
    <mergeCell ref="B14:B15"/>
    <mergeCell ref="B10:B11"/>
    <mergeCell ref="A26:C26"/>
    <mergeCell ref="B22:B23"/>
    <mergeCell ref="B20:B21"/>
    <mergeCell ref="B16:B17"/>
    <mergeCell ref="B18:B19"/>
  </mergeCells>
  <printOptions horizontalCentered="1"/>
  <pageMargins left="0.2755905511811024" right="0.2755905511811024" top="0.3937007874015748" bottom="0.4724409448818898" header="0.31496062992125984" footer="0.2362204724409449"/>
  <pageSetup firstPageNumber="27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2022-02-21T04:52:31Z</cp:lastPrinted>
  <dcterms:created xsi:type="dcterms:W3CDTF">2007-02-22T08:07:55Z</dcterms:created>
  <dcterms:modified xsi:type="dcterms:W3CDTF">2022-02-21T06:20:00Z</dcterms:modified>
  <cp:category/>
  <cp:version/>
  <cp:contentType/>
  <cp:contentStatus/>
</cp:coreProperties>
</file>