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<sst xmlns="http://schemas.openxmlformats.org/spreadsheetml/2006/main" count="34" uniqueCount="23">
  <si>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</si>
  <si>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</si>
  <si>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</si>
  <si>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</si>
  <si>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</si>
  <si>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</si>
  <si>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</si>
  <si>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</si>
  <si>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</si>
  <si>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</si>
  <si>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</si>
  <si>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２７年</t>
  </si>
  <si>
    <t>２６年</t>
  </si>
  <si>
    <t>合計</t>
  </si>
  <si>
    <t>合計</t>
  </si>
  <si>
    <t>石油製品</t>
  </si>
  <si>
    <t>重油</t>
  </si>
  <si>
    <t>化学薬品</t>
  </si>
  <si>
    <t>砂利・砂</t>
  </si>
  <si>
    <t>鋼材</t>
  </si>
  <si>
    <t>完成自動車</t>
  </si>
  <si>
    <t>(３)移出</t>
  </si>
  <si>
    <t>(４)移入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</si>
</sst>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22" fillId="0" borderId="3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33725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33725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857250</xdr:colOff>
      <xdr:row>7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71450"/>
          <a:ext cx="60674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主な品種は石油製品と重油で、この２品種で移出全体の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52.5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減少し、その主な移出先は東京都、北海道及び神奈川県の順となっている。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重油を前年と比較すると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減少し、その主な移出先は福島県及び神奈川県の順となっている。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857250</xdr:colOff>
      <xdr:row>44</xdr:row>
      <xdr:rowOff>76200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410325"/>
          <a:ext cx="60674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主な品種は石油製品と鋼材で、この２品種で移入全体の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し、その主な移入先は神奈川県、三重県及び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茨城県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増加し、その主な移入先は大阪府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、兵庫県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及び千葉県の順となっている。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8">
      <selection activeCell="L40" sqref="L40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3.5">
      <c r="A1" s="4" t="s">
        <v>21</v>
      </c>
    </row>
    <row r="9" spans="5:7" ht="14.25">
      <c r="E9" s="31" t="s">
        <v>8</v>
      </c>
      <c r="F9" s="31"/>
      <c r="G9" s="31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3">
        <v>31146301</v>
      </c>
      <c r="F12" s="29">
        <v>100</v>
      </c>
      <c r="G12" s="25">
        <v>34317220</v>
      </c>
      <c r="H12" s="29">
        <f aca="true" t="shared" si="0" ref="H12:H17">(E12-G12)/G12*100</f>
        <v>-9.240022938921042</v>
      </c>
      <c r="I12" s="27">
        <f aca="true" t="shared" si="1" ref="I12:I17">E12-G12</f>
        <v>-3170919</v>
      </c>
    </row>
    <row r="13" spans="1:9" ht="13.5">
      <c r="A13" s="19" t="s">
        <v>4</v>
      </c>
      <c r="B13" s="5"/>
      <c r="C13" s="9" t="s">
        <v>15</v>
      </c>
      <c r="D13" s="3"/>
      <c r="E13" s="23">
        <v>10950003</v>
      </c>
      <c r="F13" s="29">
        <f>E13/E12*100</f>
        <v>35.156672376600994</v>
      </c>
      <c r="G13" s="25">
        <v>12902775</v>
      </c>
      <c r="H13" s="29">
        <f t="shared" si="0"/>
        <v>-15.134511762004685</v>
      </c>
      <c r="I13" s="27">
        <f t="shared" si="1"/>
        <v>-1952772</v>
      </c>
    </row>
    <row r="14" spans="1:9" ht="13.5">
      <c r="A14" s="19"/>
      <c r="B14" s="6"/>
      <c r="C14" s="10" t="s">
        <v>16</v>
      </c>
      <c r="D14" s="7"/>
      <c r="E14" s="23">
        <v>5391533</v>
      </c>
      <c r="F14" s="29">
        <f>E14/E12*100</f>
        <v>17.310347703889462</v>
      </c>
      <c r="G14" s="25">
        <v>6118790</v>
      </c>
      <c r="H14" s="29">
        <f t="shared" si="0"/>
        <v>-11.885634251216336</v>
      </c>
      <c r="I14" s="27">
        <f t="shared" si="1"/>
        <v>-727257</v>
      </c>
    </row>
    <row r="15" spans="1:9" ht="13.5">
      <c r="A15" s="19"/>
      <c r="B15" s="5"/>
      <c r="C15" s="9" t="s">
        <v>17</v>
      </c>
      <c r="D15" s="3"/>
      <c r="E15" s="23">
        <v>3044310</v>
      </c>
      <c r="F15" s="29">
        <f>E15/E12*100</f>
        <v>9.774226480377237</v>
      </c>
      <c r="G15" s="25">
        <v>3392624</v>
      </c>
      <c r="H15" s="29">
        <f t="shared" si="0"/>
        <v>-10.266802333532981</v>
      </c>
      <c r="I15" s="27">
        <f t="shared" si="1"/>
        <v>-348314</v>
      </c>
    </row>
    <row r="16" spans="1:9" ht="13.5">
      <c r="A16" s="19" t="s">
        <v>5</v>
      </c>
      <c r="B16" s="6"/>
      <c r="C16" s="10" t="s">
        <v>18</v>
      </c>
      <c r="D16" s="7"/>
      <c r="E16" s="23">
        <v>1723196</v>
      </c>
      <c r="F16" s="29">
        <f>E16/E12*100</f>
        <v>5.532586357526051</v>
      </c>
      <c r="G16" s="25">
        <v>1566564</v>
      </c>
      <c r="H16" s="29">
        <f t="shared" si="0"/>
        <v>9.99844245112233</v>
      </c>
      <c r="I16" s="27">
        <f t="shared" si="1"/>
        <v>156632</v>
      </c>
    </row>
    <row r="17" spans="1:9" ht="14.25" thickBot="1">
      <c r="A17" s="20"/>
      <c r="B17" s="21"/>
      <c r="C17" s="32" t="s">
        <v>10</v>
      </c>
      <c r="D17" s="22"/>
      <c r="E17" s="24">
        <f>E12-(E13+E14+E15+E16)</f>
        <v>10037259</v>
      </c>
      <c r="F17" s="30">
        <f>E17/E12*100</f>
        <v>32.226167081606256</v>
      </c>
      <c r="G17" s="26">
        <f>G12-(G13+G14+G15+G16)</f>
        <v>10336467</v>
      </c>
      <c r="H17" s="30">
        <f t="shared" si="0"/>
        <v>-2.894683454220867</v>
      </c>
      <c r="I17" s="28">
        <f t="shared" si="1"/>
        <v>-299208</v>
      </c>
    </row>
    <row r="37" ht="13.5">
      <c r="A37" s="4" t="s">
        <v>22</v>
      </c>
    </row>
    <row r="46" spans="5:7" ht="14.25" customHeight="1">
      <c r="E46" s="31" t="s">
        <v>9</v>
      </c>
      <c r="F46" s="31"/>
      <c r="G46" s="31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3">
        <v>29255230</v>
      </c>
      <c r="F49" s="29">
        <v>100</v>
      </c>
      <c r="G49" s="25">
        <v>27849383</v>
      </c>
      <c r="H49" s="29">
        <f aca="true" t="shared" si="2" ref="H49:H54">(E49-G49)/G49*100</f>
        <v>5.048036432261354</v>
      </c>
      <c r="I49" s="27">
        <f aca="true" t="shared" si="3" ref="I49:I54">E49-G49</f>
        <v>1405847</v>
      </c>
    </row>
    <row r="50" spans="1:9" ht="13.5">
      <c r="A50" s="19" t="s">
        <v>4</v>
      </c>
      <c r="B50" s="5"/>
      <c r="C50" s="9" t="s">
        <v>15</v>
      </c>
      <c r="D50" s="3"/>
      <c r="E50" s="23">
        <v>6260063</v>
      </c>
      <c r="F50" s="29">
        <f>E50/E49*100</f>
        <v>21.39809873311541</v>
      </c>
      <c r="G50" s="25">
        <v>5717103</v>
      </c>
      <c r="H50" s="29">
        <f t="shared" si="2"/>
        <v>9.497117683554066</v>
      </c>
      <c r="I50" s="27">
        <f t="shared" si="3"/>
        <v>542960</v>
      </c>
    </row>
    <row r="51" spans="1:9" ht="13.5">
      <c r="A51" s="19"/>
      <c r="B51" s="6"/>
      <c r="C51" s="10" t="s">
        <v>19</v>
      </c>
      <c r="D51" s="7"/>
      <c r="E51" s="23">
        <v>6072397</v>
      </c>
      <c r="F51" s="29">
        <f>E51/E49*100</f>
        <v>20.756620269264676</v>
      </c>
      <c r="G51" s="25">
        <v>5890158</v>
      </c>
      <c r="H51" s="29">
        <f t="shared" si="2"/>
        <v>3.0939577512182184</v>
      </c>
      <c r="I51" s="27">
        <f t="shared" si="3"/>
        <v>182239</v>
      </c>
    </row>
    <row r="52" spans="1:9" ht="13.5">
      <c r="A52" s="19"/>
      <c r="B52" s="5"/>
      <c r="C52" s="9" t="s">
        <v>20</v>
      </c>
      <c r="D52" s="3"/>
      <c r="E52" s="23">
        <v>3375553</v>
      </c>
      <c r="F52" s="29">
        <f>E52/E49*100</f>
        <v>11.538289051222636</v>
      </c>
      <c r="G52" s="25">
        <v>3075860</v>
      </c>
      <c r="H52" s="29">
        <f t="shared" si="2"/>
        <v>9.743388840844512</v>
      </c>
      <c r="I52" s="27">
        <f t="shared" si="3"/>
        <v>299693</v>
      </c>
    </row>
    <row r="53" spans="1:9" ht="13.5" customHeight="1">
      <c r="A53" s="19" t="s">
        <v>7</v>
      </c>
      <c r="B53" s="6"/>
      <c r="C53" s="10" t="s">
        <v>18</v>
      </c>
      <c r="D53" s="7"/>
      <c r="E53" s="23">
        <v>3226273</v>
      </c>
      <c r="F53" s="29">
        <f>E53/E49*100</f>
        <v>11.028021314479497</v>
      </c>
      <c r="G53" s="25">
        <v>2663170</v>
      </c>
      <c r="H53" s="29">
        <f t="shared" si="2"/>
        <v>21.144087684976924</v>
      </c>
      <c r="I53" s="27">
        <f t="shared" si="3"/>
        <v>563103</v>
      </c>
    </row>
    <row r="54" spans="1:9" ht="14.25" thickBot="1">
      <c r="A54" s="20"/>
      <c r="B54" s="21"/>
      <c r="C54" s="32" t="s">
        <v>10</v>
      </c>
      <c r="D54" s="22"/>
      <c r="E54" s="24">
        <f>E49-(E50+E51+E52+E53)</f>
        <v>10320944</v>
      </c>
      <c r="F54" s="30">
        <f>E54/E49*100</f>
        <v>35.27897063191778</v>
      </c>
      <c r="G54" s="26">
        <f>G49-(G50+G51+G52+G53)</f>
        <v>10503092</v>
      </c>
      <c r="H54" s="30">
        <f t="shared" si="2"/>
        <v>-1.7342321670608996</v>
      </c>
      <c r="I54" s="28">
        <f t="shared" si="3"/>
        <v>-182148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2000-09-01T08:34:24Z</cp:lastPrinted>
  <dcterms:created xsi:type="dcterms:W3CDTF">2000-09-01T05:16:43Z</dcterms:created>
  <dcterms:modified xsi:type="dcterms:W3CDTF">2016-08-26T06:17:00Z</dcterms:modified>
  <cp:category/>
  <cp:version/>
  <cp:contentType/>
  <cp:contentStatus/>
</cp:coreProperties>
</file>