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<sst xmlns="http://schemas.openxmlformats.org/spreadsheetml/2006/main" count="34" uniqueCount="23">
  <si>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</si>
  <si>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</si>
  <si>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</si>
  <si>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</si>
  <si>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</si>
  <si>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</si>
  <si>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</si>
  <si>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</si>
  <si>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</si>
  <si>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</si>
  <si>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</si>
  <si>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２７年</t>
  </si>
  <si>
    <t>２６年</t>
  </si>
  <si>
    <t>合計</t>
  </si>
  <si>
    <t>石油製品</t>
  </si>
  <si>
    <t>鋼材</t>
  </si>
  <si>
    <t>化学薬品</t>
  </si>
  <si>
    <t>金属くず</t>
  </si>
  <si>
    <t>原油</t>
  </si>
  <si>
    <t>鉄鉱石</t>
  </si>
  <si>
    <t>(１)輸出</t>
  </si>
  <si>
    <t>(２)輸入</t>
  </si>
  <si>
    <t>ＬＮＧ
（液化天然ガス）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</si>
</sst>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distributed" wrapText="1"/>
    </xf>
    <xf numFmtId="0" fontId="4" fillId="0" borderId="0" xfId="0" applyFont="1" applyAlignment="1">
      <alignment horizontal="distributed"/>
    </xf>
    <xf numFmtId="0" fontId="23" fillId="0" borderId="2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015"/>
          <c:w val="0.7995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その他の品種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その他の品種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</xdr:row>
      <xdr:rowOff>133350</xdr:rowOff>
    </xdr:from>
    <xdr:to>
      <xdr:col>8</xdr:col>
      <xdr:colOff>914400</xdr:colOff>
      <xdr:row>6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314325"/>
          <a:ext cx="60864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増加し、その主な輸出先はシンガポール、オーストラリア、香港（中国）の順となっている。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0</xdr:colOff>
      <xdr:row>36</xdr:row>
      <xdr:rowOff>66675</xdr:rowOff>
    </xdr:from>
    <xdr:to>
      <xdr:col>8</xdr:col>
      <xdr:colOff>914400</xdr:colOff>
      <xdr:row>44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429375"/>
          <a:ext cx="61341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カタール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減少し、その主な輸入先はマレーシア、オーストラリア及びブルネイの順となっている。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5">
      <selection activeCell="M43" sqref="M43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20</v>
      </c>
    </row>
    <row r="9" spans="5:7" ht="14.25">
      <c r="E9" s="29" t="s">
        <v>5</v>
      </c>
      <c r="F9" s="29"/>
      <c r="G9" s="29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11022478</v>
      </c>
      <c r="F12" s="10">
        <v>100</v>
      </c>
      <c r="G12" s="9">
        <v>10774134</v>
      </c>
      <c r="H12" s="10">
        <f aca="true" t="shared" si="0" ref="H12:H17">(E12-G12)/G12*100</f>
        <v>2.305001961178504</v>
      </c>
      <c r="I12" s="19">
        <f aca="true" t="shared" si="1" ref="I12:I17">E12-G12</f>
        <v>248344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4485655</v>
      </c>
      <c r="F13" s="10">
        <f>E13/E12*100</f>
        <v>40.69552236801924</v>
      </c>
      <c r="G13" s="9">
        <v>3844624</v>
      </c>
      <c r="H13" s="10">
        <f t="shared" si="0"/>
        <v>16.6734380267095</v>
      </c>
      <c r="I13" s="19">
        <f t="shared" si="1"/>
        <v>641031</v>
      </c>
    </row>
    <row r="14" spans="1:9" ht="15" customHeight="1">
      <c r="A14" s="20"/>
      <c r="B14" s="4"/>
      <c r="C14" s="5" t="s">
        <v>15</v>
      </c>
      <c r="D14" s="6"/>
      <c r="E14" s="8">
        <v>2285881</v>
      </c>
      <c r="F14" s="10">
        <f>E14/E12*100</f>
        <v>20.738358470754033</v>
      </c>
      <c r="G14" s="9">
        <v>2227144</v>
      </c>
      <c r="H14" s="10">
        <f t="shared" si="0"/>
        <v>2.6373238551256675</v>
      </c>
      <c r="I14" s="19">
        <f t="shared" si="1"/>
        <v>58737</v>
      </c>
    </row>
    <row r="15" spans="1:9" ht="15" customHeight="1">
      <c r="A15" s="20"/>
      <c r="B15" s="2"/>
      <c r="C15" s="7" t="s">
        <v>16</v>
      </c>
      <c r="D15" s="3"/>
      <c r="E15" s="8">
        <v>2061457</v>
      </c>
      <c r="F15" s="10">
        <f>E15/E12*100</f>
        <v>18.702300880074336</v>
      </c>
      <c r="G15" s="9">
        <v>2480712</v>
      </c>
      <c r="H15" s="10">
        <f t="shared" si="0"/>
        <v>-16.90059144310182</v>
      </c>
      <c r="I15" s="19">
        <f t="shared" si="1"/>
        <v>-419255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1075425</v>
      </c>
      <c r="F16" s="10">
        <f>E16/E12*100</f>
        <v>9.75665363088046</v>
      </c>
      <c r="G16" s="9">
        <v>887246</v>
      </c>
      <c r="H16" s="10">
        <f t="shared" si="0"/>
        <v>21.209337658327</v>
      </c>
      <c r="I16" s="19">
        <f t="shared" si="1"/>
        <v>188179</v>
      </c>
    </row>
    <row r="17" spans="1:9" ht="15" customHeight="1" thickBot="1">
      <c r="A17" s="21"/>
      <c r="B17" s="22"/>
      <c r="C17" s="30" t="s">
        <v>10</v>
      </c>
      <c r="D17" s="23"/>
      <c r="E17" s="24">
        <f>E12-(E13+E14+E15+E16)</f>
        <v>1114060</v>
      </c>
      <c r="F17" s="25">
        <f>E17/E12*100</f>
        <v>10.107164650271926</v>
      </c>
      <c r="G17" s="26">
        <f>G12-(G13+G14+G15+G16)</f>
        <v>1334408</v>
      </c>
      <c r="H17" s="25">
        <f t="shared" si="0"/>
        <v>-16.512790690703294</v>
      </c>
      <c r="I17" s="27">
        <f t="shared" si="1"/>
        <v>-220348</v>
      </c>
    </row>
    <row r="36" ht="13.5">
      <c r="A36" s="1" t="s">
        <v>21</v>
      </c>
    </row>
    <row r="46" spans="5:7" ht="14.25">
      <c r="E46" s="29" t="s">
        <v>9</v>
      </c>
      <c r="F46" s="29"/>
      <c r="G46" s="29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84822284</v>
      </c>
      <c r="F49" s="10">
        <v>100</v>
      </c>
      <c r="G49" s="9">
        <v>89889590</v>
      </c>
      <c r="H49" s="10">
        <f aca="true" t="shared" si="2" ref="H49:H54">(E49-G49)/G49*100</f>
        <v>-5.637255659971305</v>
      </c>
      <c r="I49" s="19">
        <f aca="true" t="shared" si="3" ref="I49:I54">E49-G49</f>
        <v>-5067306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28932721</v>
      </c>
      <c r="F50" s="10">
        <f>E50/E49*100</f>
        <v>34.109811284968465</v>
      </c>
      <c r="G50" s="9">
        <v>31117299</v>
      </c>
      <c r="H50" s="10">
        <f t="shared" si="2"/>
        <v>-7.020461512421114</v>
      </c>
      <c r="I50" s="19">
        <f t="shared" si="3"/>
        <v>-2184578</v>
      </c>
    </row>
    <row r="51" spans="1:9" ht="21" customHeight="1">
      <c r="A51" s="20"/>
      <c r="B51" s="4"/>
      <c r="C51" s="28" t="s">
        <v>22</v>
      </c>
      <c r="D51" s="6"/>
      <c r="E51" s="8">
        <v>27570111</v>
      </c>
      <c r="F51" s="10">
        <f>E51/E49*100</f>
        <v>32.50338201220802</v>
      </c>
      <c r="G51" s="9">
        <v>27860285</v>
      </c>
      <c r="H51" s="10">
        <f t="shared" si="2"/>
        <v>-1.0415327768542209</v>
      </c>
      <c r="I51" s="19">
        <f t="shared" si="3"/>
        <v>-290174</v>
      </c>
    </row>
    <row r="52" spans="1:9" ht="15" customHeight="1">
      <c r="A52" s="20"/>
      <c r="B52" s="2"/>
      <c r="C52" s="7" t="s">
        <v>14</v>
      </c>
      <c r="D52" s="3"/>
      <c r="E52" s="8">
        <v>7435910</v>
      </c>
      <c r="F52" s="10">
        <f>E52/E49*100</f>
        <v>8.766458116124296</v>
      </c>
      <c r="G52" s="9">
        <v>8194615</v>
      </c>
      <c r="H52" s="10">
        <f t="shared" si="2"/>
        <v>-9.258580177348174</v>
      </c>
      <c r="I52" s="19">
        <f t="shared" si="3"/>
        <v>-758705</v>
      </c>
    </row>
    <row r="53" spans="1:9" ht="15" customHeight="1">
      <c r="A53" s="20" t="s">
        <v>7</v>
      </c>
      <c r="B53" s="4"/>
      <c r="C53" s="5" t="s">
        <v>19</v>
      </c>
      <c r="D53" s="6"/>
      <c r="E53" s="8">
        <v>6623666</v>
      </c>
      <c r="F53" s="10">
        <f>E53/E49*100</f>
        <v>7.808874847086174</v>
      </c>
      <c r="G53" s="9">
        <v>6640485</v>
      </c>
      <c r="H53" s="10">
        <f t="shared" si="2"/>
        <v>-0.2532796926730502</v>
      </c>
      <c r="I53" s="19">
        <f t="shared" si="3"/>
        <v>-16819</v>
      </c>
    </row>
    <row r="54" spans="1:9" ht="15" customHeight="1" thickBot="1">
      <c r="A54" s="21"/>
      <c r="B54" s="22"/>
      <c r="C54" s="30" t="s">
        <v>10</v>
      </c>
      <c r="D54" s="23"/>
      <c r="E54" s="24">
        <f>E49-(E50+E51+E52+E53)</f>
        <v>14259876</v>
      </c>
      <c r="F54" s="25">
        <f>E54/E49*100</f>
        <v>16.81147373961305</v>
      </c>
      <c r="G54" s="26">
        <f>G49-(G50+G51+G52+G53)</f>
        <v>16076906</v>
      </c>
      <c r="H54" s="25">
        <f t="shared" si="2"/>
        <v>-11.302112483583596</v>
      </c>
      <c r="I54" s="27">
        <f t="shared" si="3"/>
        <v>-1817030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2016-08-26T06:11:26Z</cp:lastPrinted>
  <dcterms:created xsi:type="dcterms:W3CDTF">2000-09-01T04:21:16Z</dcterms:created>
  <dcterms:modified xsi:type="dcterms:W3CDTF">2016-08-26T06:11:27Z</dcterms:modified>
  <cp:category/>
  <cp:version/>
  <cp:contentType/>
  <cp:contentStatus/>
</cp:coreProperties>
</file>