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<sst xmlns="http://schemas.openxmlformats.org/spreadsheetml/2006/main" count="34" uniqueCount="23">
  <si>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</si>
  <si>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</si>
  <si>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</si>
  <si>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</si>
  <si>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</si>
  <si>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</si>
  <si>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</si>
  <si>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</si>
  <si>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</si>
  <si>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</si>
  <si>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</si>
  <si>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２４年</t>
  </si>
  <si>
    <t>２３年</t>
  </si>
  <si>
    <t>合計</t>
  </si>
  <si>
    <t>合計</t>
  </si>
  <si>
    <t>石油製品</t>
  </si>
  <si>
    <t>重油</t>
  </si>
  <si>
    <t>化学薬品</t>
  </si>
  <si>
    <t>砂利・砂</t>
  </si>
  <si>
    <t>鋼材</t>
  </si>
  <si>
    <t>完成自動車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</si>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</sst>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distributed"/>
    </xf>
    <xf numFmtId="0" fontId="3" fillId="0" borderId="29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133725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133725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66675</xdr:rowOff>
    </xdr:from>
    <xdr:to>
      <xdr:col>8</xdr:col>
      <xdr:colOff>895350</xdr:colOff>
      <xdr:row>7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38125"/>
          <a:ext cx="61055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主な品種は石油製品と重油で、この２品種で移出全体の55.7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%を占めている。
　石油製品を前年と比較すると16.7%増加し、その主な移出先は東京都、神奈川県及び北海道の順となっている。
　重油を前年と比較すると34.1%増加し、その主な移出先は福島県、茨城県及び神奈川県の順となっている。</a:t>
          </a:r>
        </a:p>
      </xdr:txBody>
    </xdr:sp>
    <xdr:clientData/>
  </xdr:twoCellAnchor>
  <xdr:twoCellAnchor>
    <xdr:from>
      <xdr:col>0</xdr:col>
      <xdr:colOff>0</xdr:colOff>
      <xdr:row>36</xdr:row>
      <xdr:rowOff>19050</xdr:rowOff>
    </xdr:from>
    <xdr:to>
      <xdr:col>8</xdr:col>
      <xdr:colOff>876300</xdr:colOff>
      <xdr:row>44</xdr:row>
      <xdr:rowOff>57150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6257925"/>
          <a:ext cx="608647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主な品種は石油製品と鋼材で、この２品種で移入全体の44.7%を占めている。
　石油製品を前年と比較すると9.6%増加し、その主な移入先は神奈川県、三重県及び大阪府の順となっている。
　鋼材を前年と比較すると5.2%減少し、その主な移入先は兵庫県、大阪府及び岡山県の順となっている。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3.5">
      <c r="A1" s="4" t="s">
        <v>21</v>
      </c>
    </row>
    <row r="9" spans="5:7" ht="14.25">
      <c r="E9" s="32" t="s">
        <v>8</v>
      </c>
      <c r="F9" s="32"/>
      <c r="G9" s="32"/>
    </row>
    <row r="10" ht="14.25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32986962</v>
      </c>
      <c r="F12" s="30">
        <v>100</v>
      </c>
      <c r="G12" s="26">
        <v>29754259</v>
      </c>
      <c r="H12" s="30">
        <f aca="true" t="shared" si="0" ref="H12:H17">(E12-G12)/G12*100</f>
        <v>10.864673188466902</v>
      </c>
      <c r="I12" s="28">
        <f aca="true" t="shared" si="1" ref="I12:I17">E12-G12</f>
        <v>3232703</v>
      </c>
    </row>
    <row r="13" spans="1:9" ht="13.5">
      <c r="A13" s="19" t="s">
        <v>4</v>
      </c>
      <c r="B13" s="5"/>
      <c r="C13" s="9" t="s">
        <v>15</v>
      </c>
      <c r="D13" s="3"/>
      <c r="E13" s="24">
        <v>10957576</v>
      </c>
      <c r="F13" s="30">
        <f>E13/E12*100</f>
        <v>33.217899847824725</v>
      </c>
      <c r="G13" s="26">
        <v>9389587</v>
      </c>
      <c r="H13" s="30">
        <f t="shared" si="0"/>
        <v>16.699232884257846</v>
      </c>
      <c r="I13" s="28">
        <f t="shared" si="1"/>
        <v>1567989</v>
      </c>
    </row>
    <row r="14" spans="1:9" ht="13.5">
      <c r="A14" s="19"/>
      <c r="B14" s="6"/>
      <c r="C14" s="10" t="s">
        <v>16</v>
      </c>
      <c r="D14" s="7"/>
      <c r="E14" s="24">
        <v>7431267</v>
      </c>
      <c r="F14" s="30">
        <f>E14/E12*100</f>
        <v>22.52789147421336</v>
      </c>
      <c r="G14" s="26">
        <v>5540240</v>
      </c>
      <c r="H14" s="30">
        <f t="shared" si="0"/>
        <v>34.13258270399838</v>
      </c>
      <c r="I14" s="28">
        <f t="shared" si="1"/>
        <v>1891027</v>
      </c>
    </row>
    <row r="15" spans="1:9" ht="13.5">
      <c r="A15" s="19"/>
      <c r="B15" s="5"/>
      <c r="C15" s="9" t="s">
        <v>17</v>
      </c>
      <c r="D15" s="3"/>
      <c r="E15" s="24">
        <v>3299962</v>
      </c>
      <c r="F15" s="30">
        <f>E15/E12*100</f>
        <v>10.003837273647692</v>
      </c>
      <c r="G15" s="26">
        <v>3373312</v>
      </c>
      <c r="H15" s="30">
        <f t="shared" si="0"/>
        <v>-2.1744208659027096</v>
      </c>
      <c r="I15" s="28">
        <f t="shared" si="1"/>
        <v>-73350</v>
      </c>
    </row>
    <row r="16" spans="1:9" ht="13.5">
      <c r="A16" s="19" t="s">
        <v>5</v>
      </c>
      <c r="B16" s="6"/>
      <c r="C16" s="10" t="s">
        <v>18</v>
      </c>
      <c r="D16" s="7"/>
      <c r="E16" s="24">
        <v>1509203</v>
      </c>
      <c r="F16" s="30">
        <f>E16/E12*100</f>
        <v>4.575150024424802</v>
      </c>
      <c r="G16" s="26">
        <v>1566326</v>
      </c>
      <c r="H16" s="30">
        <f t="shared" si="0"/>
        <v>-3.646941952058511</v>
      </c>
      <c r="I16" s="28">
        <f t="shared" si="1"/>
        <v>-57123</v>
      </c>
    </row>
    <row r="17" spans="1:9" ht="14.25" thickBot="1">
      <c r="A17" s="20"/>
      <c r="B17" s="21"/>
      <c r="C17" s="22" t="s">
        <v>10</v>
      </c>
      <c r="D17" s="23"/>
      <c r="E17" s="25">
        <f>E12-(E13+E14+E15+E16)</f>
        <v>9788954</v>
      </c>
      <c r="F17" s="31">
        <f>E17/E12*100</f>
        <v>29.67522137988942</v>
      </c>
      <c r="G17" s="27">
        <f>G12-(G13+G14+G15+G16)</f>
        <v>9884794</v>
      </c>
      <c r="H17" s="31">
        <f t="shared" si="0"/>
        <v>-0.9695700284699914</v>
      </c>
      <c r="I17" s="29">
        <f t="shared" si="1"/>
        <v>-95840</v>
      </c>
    </row>
    <row r="36" ht="13.5">
      <c r="A36" s="4" t="s">
        <v>22</v>
      </c>
    </row>
    <row r="46" spans="5:7" ht="14.25" customHeight="1">
      <c r="E46" s="32" t="s">
        <v>9</v>
      </c>
      <c r="F46" s="32"/>
      <c r="G46" s="32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28967012</v>
      </c>
      <c r="F49" s="30">
        <v>100</v>
      </c>
      <c r="G49" s="26">
        <v>29683842</v>
      </c>
      <c r="H49" s="30">
        <f aca="true" t="shared" si="2" ref="H49:H54">(E49-G49)/G49*100</f>
        <v>-2.414882817392708</v>
      </c>
      <c r="I49" s="28">
        <f aca="true" t="shared" si="3" ref="I49:I54">E49-G49</f>
        <v>-716830</v>
      </c>
    </row>
    <row r="50" spans="1:9" ht="13.5">
      <c r="A50" s="19" t="s">
        <v>4</v>
      </c>
      <c r="B50" s="5"/>
      <c r="C50" s="9" t="s">
        <v>15</v>
      </c>
      <c r="D50" s="3"/>
      <c r="E50" s="24">
        <v>7358851</v>
      </c>
      <c r="F50" s="30">
        <f>E50/E49*100</f>
        <v>25.404246043741068</v>
      </c>
      <c r="G50" s="26">
        <v>6714759</v>
      </c>
      <c r="H50" s="30">
        <f t="shared" si="2"/>
        <v>9.592183427580945</v>
      </c>
      <c r="I50" s="28">
        <f t="shared" si="3"/>
        <v>644092</v>
      </c>
    </row>
    <row r="51" spans="1:9" ht="13.5">
      <c r="A51" s="19"/>
      <c r="B51" s="6"/>
      <c r="C51" s="10" t="s">
        <v>19</v>
      </c>
      <c r="D51" s="7"/>
      <c r="E51" s="24">
        <v>5579622</v>
      </c>
      <c r="F51" s="30">
        <f>E51/E49*100</f>
        <v>19.26198670404804</v>
      </c>
      <c r="G51" s="26">
        <v>5887842</v>
      </c>
      <c r="H51" s="30">
        <f t="shared" si="2"/>
        <v>-5.234855147267878</v>
      </c>
      <c r="I51" s="28">
        <f t="shared" si="3"/>
        <v>-308220</v>
      </c>
    </row>
    <row r="52" spans="1:9" ht="13.5">
      <c r="A52" s="19"/>
      <c r="B52" s="5"/>
      <c r="C52" s="9" t="s">
        <v>20</v>
      </c>
      <c r="D52" s="3"/>
      <c r="E52" s="24">
        <v>3332225</v>
      </c>
      <c r="F52" s="30">
        <f>E52/E49*100</f>
        <v>11.503516482818457</v>
      </c>
      <c r="G52" s="26">
        <v>2769722</v>
      </c>
      <c r="H52" s="30">
        <f t="shared" si="2"/>
        <v>20.309005741370434</v>
      </c>
      <c r="I52" s="28">
        <f t="shared" si="3"/>
        <v>562503</v>
      </c>
    </row>
    <row r="53" spans="1:9" ht="13.5" customHeight="1">
      <c r="A53" s="19" t="s">
        <v>7</v>
      </c>
      <c r="B53" s="6"/>
      <c r="C53" s="10" t="s">
        <v>18</v>
      </c>
      <c r="D53" s="7"/>
      <c r="E53" s="24">
        <v>2525894</v>
      </c>
      <c r="F53" s="30">
        <f>E53/E49*100</f>
        <v>8.719898345055404</v>
      </c>
      <c r="G53" s="26">
        <v>2620843</v>
      </c>
      <c r="H53" s="30">
        <f t="shared" si="2"/>
        <v>-3.622841963444586</v>
      </c>
      <c r="I53" s="28">
        <f t="shared" si="3"/>
        <v>-94949</v>
      </c>
    </row>
    <row r="54" spans="1:9" ht="14.25" thickBot="1">
      <c r="A54" s="20"/>
      <c r="B54" s="21"/>
      <c r="C54" s="22" t="s">
        <v>10</v>
      </c>
      <c r="D54" s="23"/>
      <c r="E54" s="25">
        <f>E49-(E50+E51+E52+E53)</f>
        <v>10170420</v>
      </c>
      <c r="F54" s="31">
        <f>E54/E49*100</f>
        <v>35.11035242433704</v>
      </c>
      <c r="G54" s="27">
        <f>G49-(G50+G51+G52+G53)</f>
        <v>11690676</v>
      </c>
      <c r="H54" s="31">
        <f t="shared" si="2"/>
        <v>-13.004004216693712</v>
      </c>
      <c r="I54" s="29">
        <f t="shared" si="3"/>
        <v>-1520256</v>
      </c>
    </row>
  </sheetData>
  <sheetProtection/>
  <mergeCells count="2">
    <mergeCell ref="E9:G9"/>
    <mergeCell ref="E46:G46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k.tmt14</cp:lastModifiedBy>
  <cp:lastPrinted>2000-09-01T08:34:24Z</cp:lastPrinted>
  <dcterms:created xsi:type="dcterms:W3CDTF">2000-09-01T05:16:43Z</dcterms:created>
  <dcterms:modified xsi:type="dcterms:W3CDTF">2013-06-17T07:26:51Z</dcterms:modified>
  <cp:category/>
  <cp:version/>
  <cp:contentType/>
  <cp:contentStatus/>
</cp:coreProperties>
</file>