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<sst xmlns="http://schemas.openxmlformats.org/spreadsheetml/2006/main" count="34" uniqueCount="24">
  <si>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</si>
  <si>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</si>
  <si>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</si>
  <si>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</si>
  <si>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</si>
  <si>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</si>
  <si>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</si>
  <si>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</si>
  <si>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</si>
  <si>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</si>
  <si>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</si>
  <si>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２３年</t>
  </si>
  <si>
    <t>２２年</t>
  </si>
  <si>
    <t>合計</t>
  </si>
  <si>
    <t>合計</t>
  </si>
  <si>
    <t>石油製品</t>
  </si>
  <si>
    <t>重油</t>
  </si>
  <si>
    <t>化学薬品</t>
  </si>
  <si>
    <t>その他輸送機械</t>
  </si>
  <si>
    <t>鋼材</t>
  </si>
  <si>
    <t>完成自動車</t>
  </si>
  <si>
    <t>砂利・砂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</si>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</sst>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distributed"/>
    </xf>
    <xf numFmtId="0" fontId="3" fillId="0" borderId="29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31470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31470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57150</xdr:rowOff>
    </xdr:from>
    <xdr:to>
      <xdr:col>8</xdr:col>
      <xdr:colOff>895350</xdr:colOff>
      <xdr:row>7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38125"/>
          <a:ext cx="61055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主な品種は石油製品と重油で、この２品種で移出全体の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50.2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減少し、その主な移出先は東京都、北海道及び静岡県の順となっている。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重油を前年と比較すると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減少し、その主な移出先は茨城県及び福島県の順となっている。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8</xdr:col>
      <xdr:colOff>876300</xdr:colOff>
      <xdr:row>44</xdr:row>
      <xdr:rowOff>38100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6429375"/>
          <a:ext cx="608647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主な品種は石油製品と鋼材で、この２品種で移入全体の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42.4%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増加し、その主な移入先は神奈川県、三重県及び愛知県の順となっている。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減少し、その主な移入先は兵庫県、大阪府及び千葉県の順となっている。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K14" sqref="K14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2" t="s">
        <v>22</v>
      </c>
    </row>
    <row r="9" spans="5:7" ht="14.25">
      <c r="E9" s="33" t="s">
        <v>8</v>
      </c>
      <c r="F9" s="33"/>
      <c r="G9" s="33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29754259</v>
      </c>
      <c r="F12" s="30">
        <v>100</v>
      </c>
      <c r="G12" s="26">
        <v>31582317</v>
      </c>
      <c r="H12" s="30">
        <f aca="true" t="shared" si="0" ref="H12:H17">(E12-G12)/G12*100</f>
        <v>-5.788232699963084</v>
      </c>
      <c r="I12" s="28">
        <f aca="true" t="shared" si="1" ref="I12:I17">E12-G12</f>
        <v>-1828058</v>
      </c>
    </row>
    <row r="13" spans="1:9" ht="13.5">
      <c r="A13" s="19" t="s">
        <v>4</v>
      </c>
      <c r="B13" s="5"/>
      <c r="C13" s="9" t="s">
        <v>15</v>
      </c>
      <c r="D13" s="3"/>
      <c r="E13" s="24">
        <v>9389587</v>
      </c>
      <c r="F13" s="30">
        <f>E13/E12*100</f>
        <v>31.557119268202914</v>
      </c>
      <c r="G13" s="26">
        <v>10382139</v>
      </c>
      <c r="H13" s="30">
        <f t="shared" si="0"/>
        <v>-9.560187934297547</v>
      </c>
      <c r="I13" s="28">
        <f t="shared" si="1"/>
        <v>-992552</v>
      </c>
    </row>
    <row r="14" spans="1:9" ht="13.5">
      <c r="A14" s="19"/>
      <c r="B14" s="6"/>
      <c r="C14" s="10" t="s">
        <v>16</v>
      </c>
      <c r="D14" s="7"/>
      <c r="E14" s="24">
        <v>5540240</v>
      </c>
      <c r="F14" s="30">
        <f>E14/E12*100</f>
        <v>18.61998983069953</v>
      </c>
      <c r="G14" s="26">
        <v>5927199</v>
      </c>
      <c r="H14" s="30">
        <f t="shared" si="0"/>
        <v>-6.528530592612126</v>
      </c>
      <c r="I14" s="28">
        <f t="shared" si="1"/>
        <v>-386959</v>
      </c>
    </row>
    <row r="15" spans="1:9" ht="13.5">
      <c r="A15" s="19"/>
      <c r="B15" s="5"/>
      <c r="C15" s="9" t="s">
        <v>17</v>
      </c>
      <c r="D15" s="3"/>
      <c r="E15" s="24">
        <v>3373312</v>
      </c>
      <c r="F15" s="30">
        <f>E15/E12*100</f>
        <v>11.337240829959839</v>
      </c>
      <c r="G15" s="26">
        <v>3858751</v>
      </c>
      <c r="H15" s="30">
        <f t="shared" si="0"/>
        <v>-12.580210539627979</v>
      </c>
      <c r="I15" s="28">
        <f t="shared" si="1"/>
        <v>-485439</v>
      </c>
    </row>
    <row r="16" spans="1:9" ht="27">
      <c r="A16" s="19" t="s">
        <v>5</v>
      </c>
      <c r="B16" s="6"/>
      <c r="C16" s="10" t="s">
        <v>18</v>
      </c>
      <c r="D16" s="7"/>
      <c r="E16" s="24">
        <v>1576579</v>
      </c>
      <c r="F16" s="30">
        <f>E16/E12*100</f>
        <v>5.298666654746804</v>
      </c>
      <c r="G16" s="26">
        <v>1564136</v>
      </c>
      <c r="H16" s="30">
        <f t="shared" si="0"/>
        <v>0.795519059723707</v>
      </c>
      <c r="I16" s="28">
        <f t="shared" si="1"/>
        <v>12443</v>
      </c>
    </row>
    <row r="17" spans="1:9" ht="14.25" thickBot="1">
      <c r="A17" s="20"/>
      <c r="B17" s="21"/>
      <c r="C17" s="22" t="s">
        <v>10</v>
      </c>
      <c r="D17" s="23"/>
      <c r="E17" s="25">
        <f>E12-(E13+E14+E15+E16)</f>
        <v>9874541</v>
      </c>
      <c r="F17" s="31">
        <f>E17/E12*100</f>
        <v>33.18698341639091</v>
      </c>
      <c r="G17" s="27">
        <f>G12-(G13+G14+G15+G16)</f>
        <v>9850092</v>
      </c>
      <c r="H17" s="31">
        <f t="shared" si="0"/>
        <v>0.2482108796547281</v>
      </c>
      <c r="I17" s="29">
        <f t="shared" si="1"/>
        <v>24449</v>
      </c>
    </row>
    <row r="36" ht="14.25">
      <c r="A36" s="32" t="s">
        <v>23</v>
      </c>
    </row>
    <row r="46" spans="5:7" ht="14.25" customHeight="1">
      <c r="E46" s="33" t="s">
        <v>9</v>
      </c>
      <c r="F46" s="33"/>
      <c r="G46" s="33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29683842</v>
      </c>
      <c r="F49" s="30">
        <v>100</v>
      </c>
      <c r="G49" s="26">
        <v>29121973</v>
      </c>
      <c r="H49" s="30">
        <f aca="true" t="shared" si="2" ref="H49:H54">(E49-G49)/G49*100</f>
        <v>1.9293644699141779</v>
      </c>
      <c r="I49" s="28">
        <f aca="true" t="shared" si="3" ref="I49:I54">E49-G49</f>
        <v>561869</v>
      </c>
    </row>
    <row r="50" spans="1:9" ht="13.5">
      <c r="A50" s="19" t="s">
        <v>4</v>
      </c>
      <c r="B50" s="5"/>
      <c r="C50" s="9" t="s">
        <v>15</v>
      </c>
      <c r="D50" s="3"/>
      <c r="E50" s="24">
        <v>6714759</v>
      </c>
      <c r="F50" s="30">
        <f>E50/E49*100</f>
        <v>22.62092285762739</v>
      </c>
      <c r="G50" s="26">
        <v>6551429</v>
      </c>
      <c r="H50" s="30">
        <f t="shared" si="2"/>
        <v>2.4930438840137015</v>
      </c>
      <c r="I50" s="28">
        <f t="shared" si="3"/>
        <v>163330</v>
      </c>
    </row>
    <row r="51" spans="1:9" ht="13.5">
      <c r="A51" s="19"/>
      <c r="B51" s="6"/>
      <c r="C51" s="10" t="s">
        <v>19</v>
      </c>
      <c r="D51" s="7"/>
      <c r="E51" s="24">
        <v>5887842</v>
      </c>
      <c r="F51" s="30">
        <f>E51/E49*100</f>
        <v>19.835174974991446</v>
      </c>
      <c r="G51" s="26">
        <v>5996751</v>
      </c>
      <c r="H51" s="30">
        <f t="shared" si="2"/>
        <v>-1.8161334362557326</v>
      </c>
      <c r="I51" s="28">
        <f t="shared" si="3"/>
        <v>-108909</v>
      </c>
    </row>
    <row r="52" spans="1:9" ht="13.5">
      <c r="A52" s="19"/>
      <c r="B52" s="5"/>
      <c r="C52" s="9" t="s">
        <v>20</v>
      </c>
      <c r="D52" s="3"/>
      <c r="E52" s="24">
        <v>2769722</v>
      </c>
      <c r="F52" s="30">
        <f>E52/E49*100</f>
        <v>9.330739599004739</v>
      </c>
      <c r="G52" s="26">
        <v>3344702</v>
      </c>
      <c r="H52" s="30">
        <f t="shared" si="2"/>
        <v>-17.190769162693716</v>
      </c>
      <c r="I52" s="28">
        <f t="shared" si="3"/>
        <v>-574980</v>
      </c>
    </row>
    <row r="53" spans="1:9" ht="13.5" customHeight="1">
      <c r="A53" s="19" t="s">
        <v>7</v>
      </c>
      <c r="B53" s="6"/>
      <c r="C53" s="10" t="s">
        <v>21</v>
      </c>
      <c r="D53" s="7"/>
      <c r="E53" s="24">
        <v>2620843</v>
      </c>
      <c r="F53" s="30">
        <f>E53/E49*100</f>
        <v>8.829190641831337</v>
      </c>
      <c r="G53" s="26">
        <v>2068056</v>
      </c>
      <c r="H53" s="30">
        <f t="shared" si="2"/>
        <v>26.729788748467158</v>
      </c>
      <c r="I53" s="28">
        <f t="shared" si="3"/>
        <v>552787</v>
      </c>
    </row>
    <row r="54" spans="1:9" ht="14.25" thickBot="1">
      <c r="A54" s="20"/>
      <c r="B54" s="21"/>
      <c r="C54" s="22" t="s">
        <v>10</v>
      </c>
      <c r="D54" s="23"/>
      <c r="E54" s="25">
        <f>E49-(E50+E51+E52+E53)</f>
        <v>11690676</v>
      </c>
      <c r="F54" s="31">
        <f>E54/E49*100</f>
        <v>39.38397192654509</v>
      </c>
      <c r="G54" s="27">
        <f>G49-(G50+G51+G52+G53)</f>
        <v>11161035</v>
      </c>
      <c r="H54" s="31">
        <f t="shared" si="2"/>
        <v>4.745446994835156</v>
      </c>
      <c r="I54" s="29">
        <f t="shared" si="3"/>
        <v>529641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2000-09-01T08:34:24Z</cp:lastPrinted>
  <dcterms:created xsi:type="dcterms:W3CDTF">2000-09-01T05:16:43Z</dcterms:created>
  <dcterms:modified xsi:type="dcterms:W3CDTF">2012-07-04T00:48:40Z</dcterms:modified>
  <cp:category/>
  <cp:version/>
  <cp:contentType/>
  <cp:contentStatus/>
</cp:coreProperties>
</file>