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<sst xmlns="http://schemas.openxmlformats.org/spreadsheetml/2006/main" count="34" uniqueCount="24">
  <si>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</si>
  <si>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</si>
  <si>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</si>
  <si>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</si>
  <si>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</si>
  <si>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</si>
  <si>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</si>
  <si>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</si>
  <si>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</si>
  <si>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</si>
  <si>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</si>
  <si>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２２年</t>
  </si>
  <si>
    <t>２１年</t>
  </si>
  <si>
    <t>合計</t>
  </si>
  <si>
    <t>鋼材</t>
  </si>
  <si>
    <t>非金属鉱物</t>
  </si>
  <si>
    <t>セメント</t>
  </si>
  <si>
    <t>金属製品</t>
  </si>
  <si>
    <t>鉄鉱石</t>
  </si>
  <si>
    <t>石炭</t>
  </si>
  <si>
    <t>鉄鋼</t>
  </si>
  <si>
    <t>(1)輸出</t>
  </si>
  <si>
    <t>LNG(液化天然ガス)</t>
  </si>
  <si>
    <t>(2)輸入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</si>
</sst>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3" fillId="0" borderId="27" xfId="0" applyFont="1" applyBorder="1" applyAlignment="1">
      <alignment horizontal="distributed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8" xfId="0" applyFont="1" applyBorder="1" applyAlignment="1">
      <alignment horizontal="distributed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19"/>
          <c:y val="-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015"/>
          <c:w val="0.754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その他の品種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LNG(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液化天然ガス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)48%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その他の品種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3105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36232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8</xdr:col>
      <xdr:colOff>971550</xdr:colOff>
      <xdr:row>6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342900"/>
          <a:ext cx="63150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増加し、その主な輸出先は中国、韓国、メキシコの順となっている。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38100</xdr:colOff>
      <xdr:row>36</xdr:row>
      <xdr:rowOff>19050</xdr:rowOff>
    </xdr:from>
    <xdr:to>
      <xdr:col>8</xdr:col>
      <xdr:colOff>923925</xdr:colOff>
      <xdr:row>43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6381750"/>
          <a:ext cx="62769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（液化天然ガス）と鉄鉱石で、この２品種で輸入全体の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増加し、その主な輸入先はアラブ首長国、ロシア及びマレーシアの順となっている。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鉄鉱石を前年と比較すると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増加し、その主な輸入先はオーストラリア、ブラジル及び南アフリカ共和国の順となっている。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M47" sqref="M47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3.87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21</v>
      </c>
    </row>
    <row r="9" spans="5:7" ht="14.25">
      <c r="E9" s="29" t="s">
        <v>5</v>
      </c>
      <c r="F9" s="29"/>
      <c r="G9" s="29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5520913</v>
      </c>
      <c r="F12" s="10">
        <v>100</v>
      </c>
      <c r="G12" s="9">
        <v>2881987</v>
      </c>
      <c r="H12" s="10">
        <f aca="true" t="shared" si="0" ref="H12:H17">(E12-G12)/G12*100</f>
        <v>91.56620068029453</v>
      </c>
      <c r="I12" s="19">
        <f aca="true" t="shared" si="1" ref="I12:I17">E12-G12</f>
        <v>2638926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3376096</v>
      </c>
      <c r="F13" s="10">
        <f>E13/E12*100</f>
        <v>61.151045126050704</v>
      </c>
      <c r="G13" s="9">
        <v>2025250</v>
      </c>
      <c r="H13" s="10">
        <f t="shared" si="0"/>
        <v>66.70020985063573</v>
      </c>
      <c r="I13" s="19">
        <f t="shared" si="1"/>
        <v>1350846</v>
      </c>
    </row>
    <row r="14" spans="1:9" ht="15" customHeight="1">
      <c r="A14" s="20"/>
      <c r="B14" s="4"/>
      <c r="C14" s="5" t="s">
        <v>15</v>
      </c>
      <c r="D14" s="6"/>
      <c r="E14" s="8">
        <v>1179508</v>
      </c>
      <c r="F14" s="10">
        <f>E14/E12*100</f>
        <v>21.364364915730423</v>
      </c>
      <c r="G14" s="9">
        <v>237370</v>
      </c>
      <c r="H14" s="10">
        <f t="shared" si="0"/>
        <v>396.90693853477694</v>
      </c>
      <c r="I14" s="19">
        <f t="shared" si="1"/>
        <v>942138</v>
      </c>
    </row>
    <row r="15" spans="1:9" ht="15" customHeight="1">
      <c r="A15" s="20"/>
      <c r="B15" s="2"/>
      <c r="C15" s="7" t="s">
        <v>16</v>
      </c>
      <c r="D15" s="3"/>
      <c r="E15" s="8">
        <v>527140</v>
      </c>
      <c r="F15" s="10">
        <f>E15/E12*100</f>
        <v>9.548058446130197</v>
      </c>
      <c r="G15" s="9">
        <v>440300</v>
      </c>
      <c r="H15" s="10">
        <f t="shared" si="0"/>
        <v>19.722916193504428</v>
      </c>
      <c r="I15" s="19">
        <f t="shared" si="1"/>
        <v>86840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209830</v>
      </c>
      <c r="F16" s="10">
        <f>E16/E12*100</f>
        <v>3.800639495677617</v>
      </c>
      <c r="G16" s="9">
        <v>23148</v>
      </c>
      <c r="H16" s="10">
        <f t="shared" si="0"/>
        <v>806.471401416969</v>
      </c>
      <c r="I16" s="19">
        <f t="shared" si="1"/>
        <v>186682</v>
      </c>
    </row>
    <row r="17" spans="1:9" ht="15" customHeight="1" thickBot="1">
      <c r="A17" s="21"/>
      <c r="B17" s="30" t="s">
        <v>10</v>
      </c>
      <c r="C17" s="31"/>
      <c r="D17" s="32"/>
      <c r="E17" s="25">
        <f>E12-(E13+E14+E15+E16)</f>
        <v>228339</v>
      </c>
      <c r="F17" s="26">
        <f>E17/E12*100</f>
        <v>4.135892016411054</v>
      </c>
      <c r="G17" s="27">
        <f>G12-(G13+G14+G15+G16)</f>
        <v>155919</v>
      </c>
      <c r="H17" s="26">
        <f t="shared" si="0"/>
        <v>46.447193735208664</v>
      </c>
      <c r="I17" s="28">
        <f t="shared" si="1"/>
        <v>72420</v>
      </c>
    </row>
    <row r="35" ht="13.5">
      <c r="A35" s="1" t="s">
        <v>23</v>
      </c>
    </row>
    <row r="43" ht="27.75" customHeight="1"/>
    <row r="46" spans="5:7" ht="14.25">
      <c r="E46" s="29" t="s">
        <v>9</v>
      </c>
      <c r="F46" s="29"/>
      <c r="G46" s="29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44661259</v>
      </c>
      <c r="F49" s="10">
        <v>100</v>
      </c>
      <c r="G49" s="9">
        <v>35356533</v>
      </c>
      <c r="H49" s="10">
        <f aca="true" t="shared" si="2" ref="H49:H54">(E49-G49)/G49*100</f>
        <v>26.31685069347721</v>
      </c>
      <c r="I49" s="19">
        <f aca="true" t="shared" si="3" ref="I49:I54">E49-G49</f>
        <v>9304726</v>
      </c>
    </row>
    <row r="50" spans="1:9" ht="15" customHeight="1">
      <c r="A50" s="20" t="s">
        <v>3</v>
      </c>
      <c r="B50" s="33" t="s">
        <v>22</v>
      </c>
      <c r="C50" s="34"/>
      <c r="D50" s="35"/>
      <c r="E50" s="8">
        <v>21271785</v>
      </c>
      <c r="F50" s="10">
        <f>E50/E49*100</f>
        <v>47.62916558174054</v>
      </c>
      <c r="G50" s="9">
        <v>19744558</v>
      </c>
      <c r="H50" s="10">
        <f t="shared" si="2"/>
        <v>7.734926251577777</v>
      </c>
      <c r="I50" s="19">
        <f t="shared" si="3"/>
        <v>1527227</v>
      </c>
    </row>
    <row r="51" spans="1:9" ht="15" customHeight="1">
      <c r="A51" s="20"/>
      <c r="B51" s="4"/>
      <c r="C51" s="5" t="s">
        <v>18</v>
      </c>
      <c r="D51" s="6"/>
      <c r="E51" s="8">
        <v>15674066</v>
      </c>
      <c r="F51" s="10">
        <f>E51/E49*100</f>
        <v>35.095441442884535</v>
      </c>
      <c r="G51" s="9">
        <v>9657804</v>
      </c>
      <c r="H51" s="10">
        <f t="shared" si="2"/>
        <v>62.294306241874445</v>
      </c>
      <c r="I51" s="19">
        <f t="shared" si="3"/>
        <v>6016262</v>
      </c>
    </row>
    <row r="52" spans="1:9" ht="15" customHeight="1">
      <c r="A52" s="20"/>
      <c r="B52" s="2"/>
      <c r="C52" s="7" t="s">
        <v>19</v>
      </c>
      <c r="D52" s="3"/>
      <c r="E52" s="8">
        <v>7315572</v>
      </c>
      <c r="F52" s="10">
        <f>E52/E49*100</f>
        <v>16.38012936446776</v>
      </c>
      <c r="G52" s="9">
        <v>5534868</v>
      </c>
      <c r="H52" s="10">
        <f t="shared" si="2"/>
        <v>32.17247457391938</v>
      </c>
      <c r="I52" s="19">
        <f t="shared" si="3"/>
        <v>1780704</v>
      </c>
    </row>
    <row r="53" spans="1:9" ht="15" customHeight="1">
      <c r="A53" s="20" t="s">
        <v>7</v>
      </c>
      <c r="B53" s="4"/>
      <c r="C53" s="5" t="s">
        <v>20</v>
      </c>
      <c r="D53" s="6"/>
      <c r="E53" s="8">
        <v>82300</v>
      </c>
      <c r="F53" s="10">
        <f>E53/E49*100</f>
        <v>0.18427604112100826</v>
      </c>
      <c r="G53" s="9">
        <v>73249</v>
      </c>
      <c r="H53" s="10">
        <f t="shared" si="2"/>
        <v>12.356482682357438</v>
      </c>
      <c r="I53" s="19">
        <f t="shared" si="3"/>
        <v>9051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317536</v>
      </c>
      <c r="F54" s="26">
        <f>E54/E49*100</f>
        <v>0.710987569786154</v>
      </c>
      <c r="G54" s="27">
        <f>G49-(G50+G51+G52+G53)</f>
        <v>346054</v>
      </c>
      <c r="H54" s="26">
        <f t="shared" si="2"/>
        <v>-8.240910378149074</v>
      </c>
      <c r="I54" s="28">
        <f t="shared" si="3"/>
        <v>-28518</v>
      </c>
    </row>
  </sheetData>
  <sheetProtection/>
  <mergeCells count="4">
    <mergeCell ref="E9:G9"/>
    <mergeCell ref="E46:G46"/>
    <mergeCell ref="B17:D17"/>
    <mergeCell ref="B50:D5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2011-05-02T04:19:24Z</cp:lastPrinted>
  <dcterms:created xsi:type="dcterms:W3CDTF">2000-09-01T04:21:16Z</dcterms:created>
  <dcterms:modified xsi:type="dcterms:W3CDTF">2011-06-26T23:50:39Z</dcterms:modified>
  <cp:category/>
  <cp:version/>
  <cp:contentType/>
  <cp:contentStatus/>
</cp:coreProperties>
</file>