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主要港勢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<sst xmlns="http://schemas.openxmlformats.org/spreadsheetml/2006/main" count="37" uniqueCount="33">
  <si>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総トン数</t>
  </si>
  <si>
    <t>千葉港</t>
  </si>
  <si>
    <t>神戸港</t>
  </si>
  <si>
    <t>名古屋港</t>
  </si>
  <si>
    <t>横浜港</t>
  </si>
  <si>
    <t>川崎港</t>
  </si>
  <si>
    <t>大阪港</t>
  </si>
  <si>
    <t>北九州港</t>
  </si>
  <si>
    <t>木更津港</t>
  </si>
  <si>
    <t>苫小牧港</t>
  </si>
  <si>
    <t>堺泉北港</t>
  </si>
  <si>
    <t>輸出</t>
  </si>
  <si>
    <t>輸入</t>
  </si>
  <si>
    <t>移出</t>
  </si>
  <si>
    <t>移入</t>
  </si>
  <si>
    <t>合計</t>
  </si>
  <si>
    <t>外航船</t>
  </si>
  <si>
    <t>隻数</t>
  </si>
  <si>
    <t>内航船</t>
  </si>
  <si>
    <t xml:space="preserve">  ＊　資　　料</t>
  </si>
  <si>
    <t>東 京 湾 及 び 主 要 港 湾 港 勢</t>
  </si>
  <si>
    <t>港湾名</t>
  </si>
  <si>
    <t>入港船舶</t>
  </si>
  <si>
    <t>取扱貨物量</t>
  </si>
  <si>
    <t>徳山下松港</t>
  </si>
  <si>
    <t>貨物量  合計</t>
  </si>
  <si>
    <t>東京湾　  
合　計</t>
  </si>
  <si>
    <r>
      <t>東京港　　　</t>
    </r>
    <r>
      <rPr>
        <sz val="8"/>
        <color indexed="8"/>
        <rFont val="ＭＳ 明朝"/>
        <family val="1"/>
      </rPr>
      <t>(集計中)</t>
    </r>
  </si>
  <si>
    <t>横須賀港　　(集計中)</t>
  </si>
  <si>
    <t>水島港　　　(集計中)</t>
  </si>
  <si>
    <t>四日市港　(集計中)</t>
  </si>
  <si>
    <t>鹿島港　　(集計中)</t>
  </si>
  <si>
    <t>　＊この数値は平成２１年７月現在の速報値であり、後日変更される場合があります。詳しくは各都道府県へお問い合わせください。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</si>
</sst>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#,##0_ "/>
    <numFmt numFmtId="179" formatCode="#,##0.00_ "/>
    <numFmt numFmtId="180" formatCode="#,##0_);[Red]\(#,##0\)"/>
    <numFmt numFmtId="181" formatCode="#,##0.0_);[Red]\(#,##0.0\)"/>
    <numFmt numFmtId="182" formatCode="#,##0.0_ "/>
    <numFmt numFmtId="183" formatCode="0_ "/>
  </numFmts>
  <fonts count="14">
    <font>
      <sz val="10.05"/>
      <color indexed="8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6"/>
      <name val="ＭＳ Ｐ明朝"/>
      <family val="1"/>
    </font>
    <font>
      <sz val="12"/>
      <color indexed="8"/>
      <name val="ＭＳ 明朝"/>
      <family val="1"/>
    </font>
    <font>
      <sz val="10.05"/>
      <color indexed="8"/>
      <name val="ＭＳ ゴシック"/>
      <family val="3"/>
    </font>
    <font>
      <sz val="14"/>
      <color indexed="8"/>
      <name val="ＭＳ ゴシック"/>
      <family val="3"/>
    </font>
    <font>
      <sz val="7.5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  <font>
      <sz val="7.5"/>
      <color indexed="10"/>
      <name val="ＭＳ 明朝"/>
      <family val="1"/>
    </font>
    <font>
      <sz val="7.5"/>
      <color indexed="12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double"/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3" fontId="11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2" xfId="0" applyNumberFormat="1" applyFont="1" applyFill="1" applyBorder="1" applyAlignment="1">
      <alignment horizontal="right" vertical="center"/>
    </xf>
    <xf numFmtId="3" fontId="11" fillId="0" borderId="3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3" fontId="11" fillId="0" borderId="4" xfId="0" applyNumberFormat="1" applyFont="1" applyFill="1" applyBorder="1" applyAlignment="1">
      <alignment horizontal="right" vertical="center"/>
    </xf>
    <xf numFmtId="3" fontId="7" fillId="0" borderId="4" xfId="0" applyNumberFormat="1" applyFont="1" applyFill="1" applyBorder="1" applyAlignment="1">
      <alignment horizontal="right" vertical="center"/>
    </xf>
    <xf numFmtId="3" fontId="7" fillId="0" borderId="5" xfId="0" applyNumberFormat="1" applyFont="1" applyFill="1" applyBorder="1" applyAlignment="1">
      <alignment horizontal="right" vertical="center"/>
    </xf>
    <xf numFmtId="3" fontId="11" fillId="0" borderId="6" xfId="0" applyNumberFormat="1" applyFont="1" applyFill="1" applyBorder="1" applyAlignment="1">
      <alignment horizontal="right" vertical="center"/>
    </xf>
    <xf numFmtId="3" fontId="11" fillId="0" borderId="7" xfId="0" applyNumberFormat="1" applyFont="1" applyFill="1" applyBorder="1" applyAlignment="1">
      <alignment horizontal="right" vertical="center"/>
    </xf>
    <xf numFmtId="3" fontId="7" fillId="0" borderId="7" xfId="0" applyNumberFormat="1" applyFont="1" applyFill="1" applyBorder="1" applyAlignment="1">
      <alignment horizontal="right" vertical="center"/>
    </xf>
    <xf numFmtId="3" fontId="7" fillId="0" borderId="8" xfId="0" applyNumberFormat="1" applyFont="1" applyFill="1" applyBorder="1" applyAlignment="1">
      <alignment horizontal="right" vertical="center"/>
    </xf>
    <xf numFmtId="3" fontId="11" fillId="0" borderId="9" xfId="0" applyNumberFormat="1" applyFont="1" applyFill="1" applyBorder="1" applyAlignment="1">
      <alignment horizontal="right" vertical="center"/>
    </xf>
    <xf numFmtId="3" fontId="11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distributed" vertical="center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 wrapText="1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0" fillId="0" borderId="10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distributed" vertical="center"/>
    </xf>
    <xf numFmtId="3" fontId="2" fillId="0" borderId="1" xfId="0" applyNumberFormat="1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/>
    </xf>
    <xf numFmtId="0" fontId="2" fillId="0" borderId="7" xfId="0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0" fontId="13" fillId="0" borderId="0" xfId="0" applyFont="1" applyFill="1" applyBorder="1" applyAlignment="1">
      <alignment/>
    </xf>
    <xf numFmtId="0" fontId="2" fillId="0" borderId="14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>
      <alignment horizontal="distributed" vertical="center"/>
    </xf>
    <xf numFmtId="0" fontId="0" fillId="0" borderId="18" xfId="0" applyFill="1" applyBorder="1" applyAlignment="1">
      <alignment horizontal="distributed" vertical="center"/>
    </xf>
    <xf numFmtId="0" fontId="0" fillId="0" borderId="19" xfId="0" applyFill="1" applyBorder="1" applyAlignment="1">
      <alignment horizontal="distributed" vertical="center"/>
    </xf>
    <xf numFmtId="0" fontId="0" fillId="0" borderId="20" xfId="0" applyFill="1" applyBorder="1" applyAlignment="1">
      <alignment horizontal="distributed" vertical="center"/>
    </xf>
    <xf numFmtId="0" fontId="0" fillId="0" borderId="21" xfId="0" applyFill="1" applyBorder="1" applyAlignment="1">
      <alignment horizontal="distributed" vertical="center"/>
    </xf>
    <xf numFmtId="0" fontId="0" fillId="0" borderId="22" xfId="0" applyFill="1" applyBorder="1" applyAlignment="1">
      <alignment horizontal="distributed" vertical="center"/>
    </xf>
    <xf numFmtId="0" fontId="0" fillId="0" borderId="23" xfId="0" applyFill="1" applyBorder="1" applyAlignment="1">
      <alignment horizontal="distributed"/>
    </xf>
    <xf numFmtId="0" fontId="9" fillId="0" borderId="24" xfId="0" applyFont="1" applyFill="1" applyBorder="1" applyAlignment="1">
      <alignment horizontal="distributed" vertical="center"/>
    </xf>
    <xf numFmtId="0" fontId="9" fillId="0" borderId="25" xfId="0" applyFont="1" applyFill="1" applyBorder="1" applyAlignment="1">
      <alignment horizontal="distributed" vertical="center"/>
    </xf>
    <xf numFmtId="0" fontId="9" fillId="0" borderId="3" xfId="0" applyFont="1" applyFill="1" applyBorder="1" applyAlignment="1">
      <alignment horizontal="distributed" vertical="center"/>
    </xf>
    <xf numFmtId="0" fontId="9" fillId="0" borderId="26" xfId="0" applyNumberFormat="1" applyFont="1" applyFill="1" applyBorder="1" applyAlignment="1" applyProtection="1">
      <alignment horizontal="distributed" vertical="center"/>
      <protection locked="0"/>
    </xf>
    <xf numFmtId="0" fontId="9" fillId="0" borderId="25" xfId="0" applyFont="1" applyFill="1" applyBorder="1" applyAlignment="1">
      <alignment horizontal="distributed"/>
    </xf>
    <xf numFmtId="0" fontId="9" fillId="0" borderId="27" xfId="0" applyFont="1" applyFill="1" applyBorder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="140" zoomScaleNormal="140" workbookViewId="0" topLeftCell="A18">
      <selection activeCell="A25" sqref="A25"/>
    </sheetView>
  </sheetViews>
  <sheetFormatPr defaultColWidth="10.625" defaultRowHeight="12.75" customHeight="1"/>
  <cols>
    <col min="1" max="1" width="12.25390625" style="17" customWidth="1"/>
    <col min="2" max="2" width="6.75390625" style="17" customWidth="1"/>
    <col min="3" max="3" width="12.125" style="17" bestFit="1" customWidth="1"/>
    <col min="4" max="4" width="5.75390625" style="17" customWidth="1"/>
    <col min="5" max="5" width="9.00390625" style="17" customWidth="1"/>
    <col min="6" max="6" width="6.75390625" style="17" customWidth="1"/>
    <col min="7" max="7" width="9.00390625" style="17" customWidth="1"/>
    <col min="8" max="8" width="9.75390625" style="17" customWidth="1"/>
    <col min="9" max="9" width="8.75390625" style="17" customWidth="1"/>
    <col min="10" max="12" width="9.75390625" style="17" customWidth="1"/>
    <col min="13" max="16384" width="10.625" style="17" customWidth="1"/>
  </cols>
  <sheetData>
    <row r="1" spans="1:6" ht="19.5" customHeight="1">
      <c r="A1" s="17" t="s">
        <v>19</v>
      </c>
      <c r="F1" s="18"/>
    </row>
    <row r="2" ht="19.5" customHeight="1">
      <c r="F2" s="18"/>
    </row>
    <row r="3" spans="1:12" ht="21" customHeight="1">
      <c r="A3" s="19"/>
      <c r="B3" s="20" t="s">
        <v>20</v>
      </c>
      <c r="C3" s="19"/>
      <c r="L3" s="21"/>
    </row>
    <row r="4" spans="1:12" ht="21" customHeight="1">
      <c r="A4" s="19"/>
      <c r="B4" s="20"/>
      <c r="C4" s="19"/>
      <c r="L4" s="21"/>
    </row>
    <row r="5" spans="1:12" ht="21" customHeight="1">
      <c r="A5" s="35" t="s">
        <v>21</v>
      </c>
      <c r="B5" s="49" t="s">
        <v>22</v>
      </c>
      <c r="C5" s="50"/>
      <c r="D5" s="50"/>
      <c r="E5" s="50"/>
      <c r="F5" s="50"/>
      <c r="G5" s="51"/>
      <c r="H5" s="46" t="s">
        <v>23</v>
      </c>
      <c r="I5" s="47"/>
      <c r="J5" s="47"/>
      <c r="K5" s="47"/>
      <c r="L5" s="48"/>
    </row>
    <row r="6" spans="1:12" s="21" customFormat="1" ht="15" customHeight="1">
      <c r="A6" s="36"/>
      <c r="B6" s="40" t="s">
        <v>15</v>
      </c>
      <c r="C6" s="41"/>
      <c r="D6" s="42" t="s">
        <v>16</v>
      </c>
      <c r="E6" s="41"/>
      <c r="F6" s="42" t="s">
        <v>18</v>
      </c>
      <c r="G6" s="43"/>
      <c r="H6" s="44" t="s">
        <v>25</v>
      </c>
      <c r="I6" s="38" t="s">
        <v>11</v>
      </c>
      <c r="J6" s="38" t="s">
        <v>12</v>
      </c>
      <c r="K6" s="38" t="s">
        <v>13</v>
      </c>
      <c r="L6" s="38" t="s">
        <v>14</v>
      </c>
    </row>
    <row r="7" spans="1:12" ht="31.5" customHeight="1">
      <c r="A7" s="37"/>
      <c r="B7" s="22" t="s">
        <v>17</v>
      </c>
      <c r="C7" s="23" t="s">
        <v>0</v>
      </c>
      <c r="D7" s="23" t="s">
        <v>17</v>
      </c>
      <c r="E7" s="23" t="s">
        <v>0</v>
      </c>
      <c r="F7" s="23" t="s">
        <v>17</v>
      </c>
      <c r="G7" s="24" t="s">
        <v>0</v>
      </c>
      <c r="H7" s="45"/>
      <c r="I7" s="39"/>
      <c r="J7" s="39"/>
      <c r="K7" s="39"/>
      <c r="L7" s="39"/>
    </row>
    <row r="8" spans="1:12" ht="39.75" customHeight="1">
      <c r="A8" s="25" t="s">
        <v>26</v>
      </c>
      <c r="B8" s="26">
        <f>SUM(B9:B14)</f>
        <v>200136</v>
      </c>
      <c r="C8" s="26">
        <f>SUM(C9:C14)</f>
        <v>746258126</v>
      </c>
      <c r="D8" s="26">
        <f aca="true" t="shared" si="0" ref="D8:L8">SUM(D9:D14)</f>
        <v>25555</v>
      </c>
      <c r="E8" s="26">
        <f t="shared" si="0"/>
        <v>574434448</v>
      </c>
      <c r="F8" s="26">
        <f t="shared" si="0"/>
        <v>174581</v>
      </c>
      <c r="G8" s="27">
        <f t="shared" si="0"/>
        <v>171823678</v>
      </c>
      <c r="H8" s="28">
        <f t="shared" si="0"/>
        <v>554739163</v>
      </c>
      <c r="I8" s="26">
        <f t="shared" si="0"/>
        <v>85398250</v>
      </c>
      <c r="J8" s="26">
        <f t="shared" si="0"/>
        <v>257711153</v>
      </c>
      <c r="K8" s="26">
        <f t="shared" si="0"/>
        <v>103877023</v>
      </c>
      <c r="L8" s="26">
        <f t="shared" si="0"/>
        <v>107752737</v>
      </c>
    </row>
    <row r="9" spans="1:12" s="5" customFormat="1" ht="34.5" customHeight="1">
      <c r="A9" s="29" t="s">
        <v>1</v>
      </c>
      <c r="B9" s="1">
        <f aca="true" t="shared" si="1" ref="B9:C24">D9+F9</f>
        <v>66662</v>
      </c>
      <c r="C9" s="1">
        <f t="shared" si="1"/>
        <v>138289578</v>
      </c>
      <c r="D9" s="2">
        <v>4215</v>
      </c>
      <c r="E9" s="2">
        <v>85592268</v>
      </c>
      <c r="F9" s="2">
        <v>62447</v>
      </c>
      <c r="G9" s="3">
        <v>52697310</v>
      </c>
      <c r="H9" s="16">
        <f aca="true" t="shared" si="2" ref="H9:H24">I9+J9+K9+L9</f>
        <v>165142564</v>
      </c>
      <c r="I9" s="2">
        <v>12160639</v>
      </c>
      <c r="J9" s="2">
        <v>84123981</v>
      </c>
      <c r="K9" s="2">
        <v>34658113</v>
      </c>
      <c r="L9" s="2">
        <v>34199831</v>
      </c>
    </row>
    <row r="10" spans="1:12" s="5" customFormat="1" ht="34.5" customHeight="1">
      <c r="A10" s="29" t="s">
        <v>8</v>
      </c>
      <c r="B10" s="1">
        <f aca="true" t="shared" si="3" ref="B10:C12">D10+F10</f>
        <v>29558</v>
      </c>
      <c r="C10" s="1">
        <f t="shared" si="3"/>
        <v>56668586</v>
      </c>
      <c r="D10" s="2">
        <v>1418</v>
      </c>
      <c r="E10" s="2">
        <v>42534655</v>
      </c>
      <c r="F10" s="2">
        <v>28140</v>
      </c>
      <c r="G10" s="3">
        <v>14133931</v>
      </c>
      <c r="H10" s="16">
        <f>I10+J10+K10+L10</f>
        <v>73735698</v>
      </c>
      <c r="I10" s="2">
        <v>4240649</v>
      </c>
      <c r="J10" s="2">
        <v>43458208</v>
      </c>
      <c r="K10" s="2">
        <v>16583325</v>
      </c>
      <c r="L10" s="2">
        <v>9453516</v>
      </c>
    </row>
    <row r="11" spans="1:12" s="7" customFormat="1" ht="34.5" customHeight="1">
      <c r="A11" s="6" t="s">
        <v>27</v>
      </c>
      <c r="B11" s="1">
        <f t="shared" si="3"/>
        <v>30244</v>
      </c>
      <c r="C11" s="1">
        <f t="shared" si="3"/>
        <v>168816407</v>
      </c>
      <c r="D11" s="2">
        <v>6071</v>
      </c>
      <c r="E11" s="2">
        <v>130027830</v>
      </c>
      <c r="F11" s="2">
        <v>24173</v>
      </c>
      <c r="G11" s="3">
        <v>38788577</v>
      </c>
      <c r="H11" s="16">
        <f>I11+J11+K11+L11</f>
        <v>81356537</v>
      </c>
      <c r="I11" s="2">
        <v>13678997</v>
      </c>
      <c r="J11" s="2">
        <v>31439927</v>
      </c>
      <c r="K11" s="2">
        <v>12454979</v>
      </c>
      <c r="L11" s="2">
        <v>23782634</v>
      </c>
    </row>
    <row r="12" spans="1:12" s="7" customFormat="1" ht="34.5" customHeight="1">
      <c r="A12" s="30" t="s">
        <v>5</v>
      </c>
      <c r="B12" s="1">
        <f t="shared" si="3"/>
        <v>30470</v>
      </c>
      <c r="C12" s="1">
        <f t="shared" si="3"/>
        <v>103345679</v>
      </c>
      <c r="D12" s="2">
        <v>2543</v>
      </c>
      <c r="E12" s="2">
        <v>79124530</v>
      </c>
      <c r="F12" s="2">
        <v>27927</v>
      </c>
      <c r="G12" s="3">
        <v>24221149</v>
      </c>
      <c r="H12" s="4">
        <f>I12+J12+K12+L12</f>
        <v>92739933</v>
      </c>
      <c r="I12" s="2">
        <v>8420103</v>
      </c>
      <c r="J12" s="2">
        <v>53921546</v>
      </c>
      <c r="K12" s="2">
        <v>18988924</v>
      </c>
      <c r="L12" s="2">
        <v>11409360</v>
      </c>
    </row>
    <row r="13" spans="1:12" s="7" customFormat="1" ht="34.5" customHeight="1">
      <c r="A13" s="6" t="s">
        <v>4</v>
      </c>
      <c r="B13" s="1">
        <f t="shared" si="1"/>
        <v>43202</v>
      </c>
      <c r="C13" s="1">
        <f t="shared" si="1"/>
        <v>279137876</v>
      </c>
      <c r="D13" s="2">
        <v>11308</v>
      </c>
      <c r="E13" s="2">
        <v>237155165</v>
      </c>
      <c r="F13" s="2">
        <v>31894</v>
      </c>
      <c r="G13" s="3">
        <v>41982711</v>
      </c>
      <c r="H13" s="4">
        <f t="shared" si="2"/>
        <v>141764431</v>
      </c>
      <c r="I13" s="2">
        <v>46897862</v>
      </c>
      <c r="J13" s="2">
        <v>44767491</v>
      </c>
      <c r="K13" s="2">
        <v>21191682</v>
      </c>
      <c r="L13" s="2">
        <v>28907396</v>
      </c>
    </row>
    <row r="14" spans="1:12" s="7" customFormat="1" ht="34.5" customHeight="1" thickBot="1">
      <c r="A14" s="31" t="s">
        <v>28</v>
      </c>
      <c r="B14" s="8">
        <f t="shared" si="1"/>
        <v>0</v>
      </c>
      <c r="C14" s="8">
        <f>E14+G14</f>
        <v>0</v>
      </c>
      <c r="D14" s="9"/>
      <c r="E14" s="9"/>
      <c r="F14" s="9"/>
      <c r="G14" s="10"/>
      <c r="H14" s="11">
        <f>I14+J14+K14+L14</f>
        <v>0</v>
      </c>
      <c r="I14" s="9"/>
      <c r="J14" s="9"/>
      <c r="K14" s="9"/>
      <c r="L14" s="9"/>
    </row>
    <row r="15" spans="1:12" s="7" customFormat="1" ht="34.5" customHeight="1">
      <c r="A15" s="32" t="s">
        <v>3</v>
      </c>
      <c r="B15" s="12">
        <f>D15+F15</f>
        <v>38741</v>
      </c>
      <c r="C15" s="12">
        <f>E15+G15</f>
        <v>239011773</v>
      </c>
      <c r="D15" s="13">
        <v>8954</v>
      </c>
      <c r="E15" s="13">
        <v>194834148</v>
      </c>
      <c r="F15" s="13">
        <v>29787</v>
      </c>
      <c r="G15" s="14">
        <v>44177625</v>
      </c>
      <c r="H15" s="15">
        <f>I15+J15+K15+L15</f>
        <v>218070333</v>
      </c>
      <c r="I15" s="13">
        <v>56800278</v>
      </c>
      <c r="J15" s="13">
        <v>81383249</v>
      </c>
      <c r="K15" s="13">
        <v>44577705</v>
      </c>
      <c r="L15" s="13">
        <v>35309101</v>
      </c>
    </row>
    <row r="16" spans="1:12" s="7" customFormat="1" ht="34.5" customHeight="1">
      <c r="A16" s="6" t="s">
        <v>7</v>
      </c>
      <c r="B16" s="1">
        <f t="shared" si="1"/>
        <v>68380</v>
      </c>
      <c r="C16" s="1">
        <f t="shared" si="1"/>
        <v>111371048</v>
      </c>
      <c r="D16" s="2">
        <v>4612</v>
      </c>
      <c r="E16" s="2">
        <v>47089729</v>
      </c>
      <c r="F16" s="2">
        <v>63768</v>
      </c>
      <c r="G16" s="3">
        <v>64281319</v>
      </c>
      <c r="H16" s="4">
        <f t="shared" si="2"/>
        <v>109367359</v>
      </c>
      <c r="I16" s="2">
        <v>6574476</v>
      </c>
      <c r="J16" s="2">
        <v>24579346</v>
      </c>
      <c r="K16" s="2">
        <v>38753590</v>
      </c>
      <c r="L16" s="2">
        <v>39459947</v>
      </c>
    </row>
    <row r="17" spans="1:12" s="7" customFormat="1" ht="34.5" customHeight="1">
      <c r="A17" s="6" t="s">
        <v>6</v>
      </c>
      <c r="B17" s="1">
        <f t="shared" si="1"/>
        <v>31301</v>
      </c>
      <c r="C17" s="1">
        <f t="shared" si="1"/>
        <v>136289537</v>
      </c>
      <c r="D17" s="2">
        <v>6491</v>
      </c>
      <c r="E17" s="2">
        <v>89362693</v>
      </c>
      <c r="F17" s="2">
        <v>24810</v>
      </c>
      <c r="G17" s="3">
        <v>46926844</v>
      </c>
      <c r="H17" s="4">
        <f t="shared" si="2"/>
        <v>92960470</v>
      </c>
      <c r="I17" s="2">
        <v>11552910</v>
      </c>
      <c r="J17" s="2">
        <v>24455281</v>
      </c>
      <c r="K17" s="2">
        <v>23596516</v>
      </c>
      <c r="L17" s="2">
        <v>33355763</v>
      </c>
    </row>
    <row r="18" spans="1:12" s="7" customFormat="1" ht="34.5" customHeight="1">
      <c r="A18" s="6" t="s">
        <v>29</v>
      </c>
      <c r="B18" s="1">
        <f t="shared" si="1"/>
        <v>0</v>
      </c>
      <c r="C18" s="1">
        <f t="shared" si="1"/>
        <v>0</v>
      </c>
      <c r="D18" s="2"/>
      <c r="E18" s="2"/>
      <c r="F18" s="2"/>
      <c r="G18" s="3"/>
      <c r="H18" s="4">
        <f t="shared" si="2"/>
        <v>0</v>
      </c>
      <c r="I18" s="2"/>
      <c r="J18" s="2"/>
      <c r="K18" s="2"/>
      <c r="L18" s="2"/>
    </row>
    <row r="19" spans="1:12" s="7" customFormat="1" ht="34.5" customHeight="1">
      <c r="A19" s="6" t="s">
        <v>9</v>
      </c>
      <c r="B19" s="1">
        <f t="shared" si="1"/>
        <v>14327</v>
      </c>
      <c r="C19" s="1">
        <f t="shared" si="1"/>
        <v>78090086</v>
      </c>
      <c r="D19" s="2">
        <v>997</v>
      </c>
      <c r="E19" s="2">
        <v>17232708</v>
      </c>
      <c r="F19" s="2">
        <v>13330</v>
      </c>
      <c r="G19" s="3">
        <v>60857378</v>
      </c>
      <c r="H19" s="4">
        <f t="shared" si="2"/>
        <v>102040525</v>
      </c>
      <c r="I19" s="2">
        <v>1036215</v>
      </c>
      <c r="J19" s="2">
        <v>18009639</v>
      </c>
      <c r="K19" s="2">
        <v>41143191</v>
      </c>
      <c r="L19" s="2">
        <v>41851480</v>
      </c>
    </row>
    <row r="20" spans="1:12" s="7" customFormat="1" ht="34.5" customHeight="1">
      <c r="A20" s="6" t="s">
        <v>2</v>
      </c>
      <c r="B20" s="1">
        <f t="shared" si="1"/>
        <v>41436</v>
      </c>
      <c r="C20" s="1">
        <f t="shared" si="1"/>
        <v>202579569</v>
      </c>
      <c r="D20" s="2">
        <v>8171</v>
      </c>
      <c r="E20" s="2">
        <v>154882184</v>
      </c>
      <c r="F20" s="2">
        <v>33265</v>
      </c>
      <c r="G20" s="3">
        <v>47697385</v>
      </c>
      <c r="H20" s="4">
        <f t="shared" si="2"/>
        <v>95163171</v>
      </c>
      <c r="I20" s="2">
        <v>23699484</v>
      </c>
      <c r="J20" s="2">
        <v>26251958</v>
      </c>
      <c r="K20" s="2">
        <v>18600211</v>
      </c>
      <c r="L20" s="2">
        <v>26611518</v>
      </c>
    </row>
    <row r="21" spans="1:12" s="7" customFormat="1" ht="34.5" customHeight="1">
      <c r="A21" s="6" t="s">
        <v>10</v>
      </c>
      <c r="B21" s="1">
        <f t="shared" si="1"/>
        <v>36820</v>
      </c>
      <c r="C21" s="1">
        <f t="shared" si="1"/>
        <v>82033157</v>
      </c>
      <c r="D21" s="2">
        <v>2231</v>
      </c>
      <c r="E21" s="2">
        <v>47532305</v>
      </c>
      <c r="F21" s="2">
        <v>34589</v>
      </c>
      <c r="G21" s="3">
        <v>34500852</v>
      </c>
      <c r="H21" s="4">
        <f t="shared" si="2"/>
        <v>77936961</v>
      </c>
      <c r="I21" s="2">
        <v>3694864</v>
      </c>
      <c r="J21" s="2">
        <v>25895048</v>
      </c>
      <c r="K21" s="2">
        <v>20503023</v>
      </c>
      <c r="L21" s="2">
        <v>27844026</v>
      </c>
    </row>
    <row r="22" spans="1:12" s="7" customFormat="1" ht="34.5" customHeight="1">
      <c r="A22" s="6" t="s">
        <v>24</v>
      </c>
      <c r="B22" s="1">
        <f t="shared" si="1"/>
        <v>31160</v>
      </c>
      <c r="C22" s="1">
        <f t="shared" si="1"/>
        <v>50799777</v>
      </c>
      <c r="D22" s="2">
        <v>1748</v>
      </c>
      <c r="E22" s="2">
        <v>22660055</v>
      </c>
      <c r="F22" s="2">
        <v>29412</v>
      </c>
      <c r="G22" s="3">
        <v>28139722</v>
      </c>
      <c r="H22" s="4">
        <f t="shared" si="2"/>
        <v>60448025</v>
      </c>
      <c r="I22" s="2">
        <v>3560756</v>
      </c>
      <c r="J22" s="2">
        <v>18620738</v>
      </c>
      <c r="K22" s="2">
        <v>4959189</v>
      </c>
      <c r="L22" s="2">
        <v>33307342</v>
      </c>
    </row>
    <row r="23" spans="1:12" s="7" customFormat="1" ht="34.5" customHeight="1">
      <c r="A23" s="6" t="s">
        <v>30</v>
      </c>
      <c r="B23" s="1">
        <f t="shared" si="1"/>
        <v>0</v>
      </c>
      <c r="C23" s="1">
        <f t="shared" si="1"/>
        <v>0</v>
      </c>
      <c r="D23" s="2"/>
      <c r="E23" s="2"/>
      <c r="F23" s="2"/>
      <c r="G23" s="3"/>
      <c r="H23" s="4">
        <f t="shared" si="2"/>
        <v>0</v>
      </c>
      <c r="I23" s="2"/>
      <c r="J23" s="2"/>
      <c r="K23" s="2"/>
      <c r="L23" s="2"/>
    </row>
    <row r="24" spans="1:12" s="7" customFormat="1" ht="34.5" customHeight="1">
      <c r="A24" s="6" t="s">
        <v>31</v>
      </c>
      <c r="B24" s="1">
        <f t="shared" si="1"/>
        <v>0</v>
      </c>
      <c r="C24" s="1">
        <f t="shared" si="1"/>
        <v>0</v>
      </c>
      <c r="D24" s="2"/>
      <c r="E24" s="2"/>
      <c r="F24" s="2"/>
      <c r="G24" s="3"/>
      <c r="H24" s="4">
        <f t="shared" si="2"/>
        <v>0</v>
      </c>
      <c r="I24" s="2"/>
      <c r="J24" s="2"/>
      <c r="K24" s="2"/>
      <c r="L24" s="2"/>
    </row>
    <row r="25" spans="1:12" ht="24.75" customHeight="1">
      <c r="A25" s="34" t="s">
        <v>32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</row>
  </sheetData>
  <mergeCells count="11">
    <mergeCell ref="B5:G5"/>
    <mergeCell ref="A5:A7"/>
    <mergeCell ref="L6:L7"/>
    <mergeCell ref="B6:C6"/>
    <mergeCell ref="D6:E6"/>
    <mergeCell ref="F6:G6"/>
    <mergeCell ref="H6:H7"/>
    <mergeCell ref="I6:I7"/>
    <mergeCell ref="J6:J7"/>
    <mergeCell ref="K6:K7"/>
    <mergeCell ref="H5:L5"/>
  </mergeCells>
  <printOptions horizontalCentered="1"/>
  <pageMargins left="0.7086614173228347" right="0.11811023622047245" top="0.7874015748031497" bottom="0.7874015748031497" header="0" footer="0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A:\主要港９.jsd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</dc:creator>
  <cp:keywords/>
  <dc:description/>
  <cp:lastModifiedBy> </cp:lastModifiedBy>
  <cp:lastPrinted>2009-07-22T05:51:02Z</cp:lastPrinted>
  <dcterms:created xsi:type="dcterms:W3CDTF">1998-05-07T02:35:28Z</dcterms:created>
  <dcterms:modified xsi:type="dcterms:W3CDTF">2009-07-22T05:58:08Z</dcterms:modified>
  <cp:category/>
  <cp:version/>
  <cp:contentType/>
  <cp:contentStatus/>
  <cp:revision>26</cp:revision>
</cp:coreProperties>
</file>