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<sst xmlns="http://schemas.openxmlformats.org/spreadsheetml/2006/main" count="41" uniqueCount="33">
  <si>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</si>
  <si>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</si>
  <si>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</si>
  <si>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</si>
  <si>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</si>
  <si>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</si>
  <si>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</si>
  <si>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</si>
  <si>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</si>
  <si>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</si>
  <si>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</si>
  <si>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</si>
  <si>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</si>
  <si>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</si>
  <si>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</si>
  <si>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</si>
  <si>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</si>
  <si>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</si>
  <si>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</si>
  <si>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</si>
  <si>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</si>
  <si>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 </t>
  </si>
  <si>
    <t xml:space="preserve">２ 海上出入貨物の概要 </t>
  </si>
  <si>
    <t>２０年</t>
  </si>
  <si>
    <t>１９年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</si>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</sst>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5"/>
          <c:w val="0.904"/>
          <c:h val="0.7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１１年</c:v>
                </c:pt>
                <c:pt idx="1">
                  <c:v>１２年</c:v>
                </c:pt>
                <c:pt idx="2">
                  <c:v>１３年</c:v>
                </c:pt>
                <c:pt idx="3">
                  <c:v>１４年</c:v>
                </c:pt>
                <c:pt idx="4">
                  <c:v>１５年</c:v>
                </c:pt>
                <c:pt idx="5">
                  <c:v>１６年</c:v>
                </c:pt>
                <c:pt idx="6">
                  <c:v>１７年</c:v>
                </c:pt>
                <c:pt idx="7">
                  <c:v>１８年</c:v>
                </c:pt>
                <c:pt idx="8">
                  <c:v>１９年</c:v>
                </c:pt>
                <c:pt idx="9">
                  <c:v>２０年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43.862514</c:v>
                </c:pt>
                <c:pt idx="1">
                  <c:v>41.003953</c:v>
                </c:pt>
                <c:pt idx="2">
                  <c:v>37.221071</c:v>
                </c:pt>
                <c:pt idx="3">
                  <c:v>40.780534</c:v>
                </c:pt>
                <c:pt idx="4">
                  <c:v>42.046576</c:v>
                </c:pt>
                <c:pt idx="5">
                  <c:v>43.331519</c:v>
                </c:pt>
                <c:pt idx="6">
                  <c:v>42.43274</c:v>
                </c:pt>
                <c:pt idx="7">
                  <c:v>42.648896</c:v>
                </c:pt>
                <c:pt idx="8">
                  <c:v>46.32122</c:v>
                </c:pt>
                <c:pt idx="9">
                  <c:v>47.698857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１１年</c:v>
                </c:pt>
                <c:pt idx="1">
                  <c:v>１２年</c:v>
                </c:pt>
                <c:pt idx="2">
                  <c:v>１３年</c:v>
                </c:pt>
                <c:pt idx="3">
                  <c:v>１４年</c:v>
                </c:pt>
                <c:pt idx="4">
                  <c:v>１５年</c:v>
                </c:pt>
                <c:pt idx="5">
                  <c:v>１６年</c:v>
                </c:pt>
                <c:pt idx="6">
                  <c:v>１７年</c:v>
                </c:pt>
                <c:pt idx="7">
                  <c:v>１８年</c:v>
                </c:pt>
                <c:pt idx="8">
                  <c:v>１９年</c:v>
                </c:pt>
                <c:pt idx="9">
                  <c:v>２０年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33.208639</c:v>
                </c:pt>
                <c:pt idx="1">
                  <c:v>28.260893</c:v>
                </c:pt>
                <c:pt idx="2">
                  <c:v>22.205992</c:v>
                </c:pt>
                <c:pt idx="3">
                  <c:v>22.15047</c:v>
                </c:pt>
                <c:pt idx="4">
                  <c:v>22.003175</c:v>
                </c:pt>
                <c:pt idx="5">
                  <c:v>23.330267</c:v>
                </c:pt>
                <c:pt idx="6">
                  <c:v>22.323293</c:v>
                </c:pt>
                <c:pt idx="7">
                  <c:v>22.185209</c:v>
                </c:pt>
                <c:pt idx="8">
                  <c:v>26.699371</c:v>
                </c:pt>
                <c:pt idx="9">
                  <c:v>26.036841</c:v>
                </c:pt>
              </c:numCache>
            </c:numRef>
          </c:val>
        </c:ser>
        <c:overlap val="100"/>
        <c:gapWidth val="40"/>
        <c:axId val="32434087"/>
        <c:axId val="23471328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１１年</c:v>
                </c:pt>
                <c:pt idx="1">
                  <c:v>１２年</c:v>
                </c:pt>
                <c:pt idx="2">
                  <c:v>１３年</c:v>
                </c:pt>
                <c:pt idx="3">
                  <c:v>１４年</c:v>
                </c:pt>
                <c:pt idx="4">
                  <c:v>１５年</c:v>
                </c:pt>
                <c:pt idx="5">
                  <c:v>１６年</c:v>
                </c:pt>
                <c:pt idx="6">
                  <c:v>１７年</c:v>
                </c:pt>
                <c:pt idx="7">
                  <c:v>１８年</c:v>
                </c:pt>
                <c:pt idx="8">
                  <c:v>１９年</c:v>
                </c:pt>
                <c:pt idx="9">
                  <c:v>２０年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26.383347</c:v>
                </c:pt>
                <c:pt idx="1">
                  <c:v>21.224326</c:v>
                </c:pt>
                <c:pt idx="2">
                  <c:v>16.146296</c:v>
                </c:pt>
                <c:pt idx="3">
                  <c:v>17.583201</c:v>
                </c:pt>
                <c:pt idx="4">
                  <c:v>16.04756</c:v>
                </c:pt>
                <c:pt idx="5">
                  <c:v>16.948209</c:v>
                </c:pt>
                <c:pt idx="6">
                  <c:v>16.139405</c:v>
                </c:pt>
                <c:pt idx="7">
                  <c:v>15.564048</c:v>
                </c:pt>
                <c:pt idx="8">
                  <c:v>20.664393</c:v>
                </c:pt>
                <c:pt idx="9">
                  <c:v>20.823974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１１年</c:v>
                </c:pt>
                <c:pt idx="1">
                  <c:v>１２年</c:v>
                </c:pt>
                <c:pt idx="2">
                  <c:v>１３年</c:v>
                </c:pt>
                <c:pt idx="3">
                  <c:v>１４年</c:v>
                </c:pt>
                <c:pt idx="4">
                  <c:v>１５年</c:v>
                </c:pt>
                <c:pt idx="5">
                  <c:v>１６年</c:v>
                </c:pt>
                <c:pt idx="6">
                  <c:v>１７年</c:v>
                </c:pt>
                <c:pt idx="7">
                  <c:v>１８年</c:v>
                </c:pt>
                <c:pt idx="8">
                  <c:v>１９年</c:v>
                </c:pt>
                <c:pt idx="9">
                  <c:v>２０年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50.687806</c:v>
                </c:pt>
                <c:pt idx="1">
                  <c:v>48.04052</c:v>
                </c:pt>
                <c:pt idx="2">
                  <c:v>43.280767</c:v>
                </c:pt>
                <c:pt idx="3">
                  <c:v>45.347803</c:v>
                </c:pt>
                <c:pt idx="4">
                  <c:v>48.002191</c:v>
                </c:pt>
                <c:pt idx="5">
                  <c:v>49.713577</c:v>
                </c:pt>
                <c:pt idx="6">
                  <c:v>48.616628</c:v>
                </c:pt>
                <c:pt idx="7">
                  <c:v>49.270057</c:v>
                </c:pt>
                <c:pt idx="8">
                  <c:v>52.356198</c:v>
                </c:pt>
                <c:pt idx="9">
                  <c:v>52.911724</c:v>
                </c:pt>
              </c:numCache>
            </c:numRef>
          </c:val>
          <c:smooth val="0"/>
        </c:ser>
        <c:axId val="9915361"/>
        <c:axId val="22129386"/>
      </c:lineChart>
      <c:catAx>
        <c:axId val="32434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3471328"/>
        <c:crosses val="autoZero"/>
        <c:auto val="0"/>
        <c:lblOffset val="100"/>
        <c:noMultiLvlLbl val="0"/>
      </c:catAx>
      <c:valAx>
        <c:axId val="23471328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2434087"/>
        <c:crossesAt val="1"/>
        <c:crossBetween val="between"/>
        <c:dispUnits/>
        <c:majorUnit val="20"/>
        <c:minorUnit val="20"/>
      </c:valAx>
      <c:catAx>
        <c:axId val="9915361"/>
        <c:scaling>
          <c:orientation val="minMax"/>
        </c:scaling>
        <c:axPos val="b"/>
        <c:delete val="1"/>
        <c:majorTickMark val="in"/>
        <c:minorTickMark val="none"/>
        <c:tickLblPos val="nextTo"/>
        <c:crossAx val="22129386"/>
        <c:crossesAt val="0"/>
        <c:auto val="0"/>
        <c:lblOffset val="100"/>
        <c:noMultiLvlLbl val="0"/>
      </c:catAx>
      <c:valAx>
        <c:axId val="22129386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9915361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6</xdr:col>
      <xdr:colOff>1238250</xdr:colOff>
      <xdr:row>9</xdr:row>
      <xdr:rowOff>104775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95250" y="381000"/>
          <a:ext cx="67627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平成２０年における木更津港の海上出入貨物の取扱量は73,735,698トンで、前年と比較すると715千トン(1.0%)の増加であった。
　取扱貨物量全体でみると、外貿貨物は47,698,857トンで64.7%、内貿貨物は26,036,841トンで35.3%となっている。
　輸移出入別でみると、輸出5.8%、輸入58.9%、移出22.5%、移入12.8%で、輸入貨物が取扱貨物量の半分以上を占めている。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9">
      <selection activeCell="H12" sqref="H12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22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73735698</v>
      </c>
      <c r="D14" s="26">
        <v>100</v>
      </c>
      <c r="E14" s="25">
        <v>73020591</v>
      </c>
      <c r="F14" s="27">
        <f aca="true" t="shared" si="0" ref="F14:F20">(C14-E14)/E14*100</f>
        <v>0.9793223941449611</v>
      </c>
      <c r="G14" s="28">
        <f aca="true" t="shared" si="1" ref="G14:G20">C14-E14</f>
        <v>715107</v>
      </c>
    </row>
    <row r="15" spans="1:7" s="12" customFormat="1" ht="21.75" customHeight="1">
      <c r="A15" s="18"/>
      <c r="B15" s="29" t="s">
        <v>10</v>
      </c>
      <c r="C15" s="30">
        <v>47698857</v>
      </c>
      <c r="D15" s="31">
        <f>C15/C14*100</f>
        <v>64.68896110537938</v>
      </c>
      <c r="E15" s="30">
        <v>46321220</v>
      </c>
      <c r="F15" s="31">
        <f t="shared" si="0"/>
        <v>2.9740948101107874</v>
      </c>
      <c r="G15" s="32">
        <f t="shared" si="1"/>
        <v>1377637</v>
      </c>
    </row>
    <row r="16" spans="1:7" s="12" customFormat="1" ht="21.75" customHeight="1">
      <c r="A16" s="18"/>
      <c r="B16" s="33" t="s">
        <v>17</v>
      </c>
      <c r="C16" s="30">
        <v>4240649</v>
      </c>
      <c r="D16" s="31">
        <f>C16/C14*100</f>
        <v>5.751147836153934</v>
      </c>
      <c r="E16" s="30">
        <v>3527109</v>
      </c>
      <c r="F16" s="31">
        <f t="shared" si="0"/>
        <v>20.23016583836791</v>
      </c>
      <c r="G16" s="32">
        <f t="shared" si="1"/>
        <v>713540</v>
      </c>
    </row>
    <row r="17" spans="1:7" s="12" customFormat="1" ht="21.75" customHeight="1">
      <c r="A17" s="19"/>
      <c r="B17" s="34" t="s">
        <v>18</v>
      </c>
      <c r="C17" s="35">
        <v>43458208</v>
      </c>
      <c r="D17" s="36">
        <f>C17/C14*100</f>
        <v>58.937813269225444</v>
      </c>
      <c r="E17" s="35">
        <v>42794111</v>
      </c>
      <c r="F17" s="36">
        <f t="shared" si="0"/>
        <v>1.5518420279837102</v>
      </c>
      <c r="G17" s="37">
        <f t="shared" si="1"/>
        <v>664097</v>
      </c>
    </row>
    <row r="18" spans="1:7" s="12" customFormat="1" ht="21.75" customHeight="1">
      <c r="A18" s="20"/>
      <c r="B18" s="38" t="s">
        <v>11</v>
      </c>
      <c r="C18" s="30">
        <v>26036841</v>
      </c>
      <c r="D18" s="31">
        <f>C18/C14*100</f>
        <v>35.31103889462062</v>
      </c>
      <c r="E18" s="30">
        <v>26699371</v>
      </c>
      <c r="F18" s="31">
        <f t="shared" si="0"/>
        <v>-2.4814442257834464</v>
      </c>
      <c r="G18" s="39">
        <f t="shared" si="1"/>
        <v>-662530</v>
      </c>
    </row>
    <row r="19" spans="1:7" s="12" customFormat="1" ht="21.75" customHeight="1">
      <c r="A19" s="20"/>
      <c r="B19" s="40" t="s">
        <v>19</v>
      </c>
      <c r="C19" s="30">
        <v>16583325</v>
      </c>
      <c r="D19" s="31">
        <f>C19/C14*100</f>
        <v>22.490225833354152</v>
      </c>
      <c r="E19" s="30">
        <v>17137284</v>
      </c>
      <c r="F19" s="31">
        <f t="shared" si="0"/>
        <v>-3.2324783787209226</v>
      </c>
      <c r="G19" s="39">
        <f t="shared" si="1"/>
        <v>-553959</v>
      </c>
    </row>
    <row r="20" spans="1:7" s="12" customFormat="1" ht="21.75" customHeight="1">
      <c r="A20" s="21"/>
      <c r="B20" s="41" t="s">
        <v>20</v>
      </c>
      <c r="C20" s="42">
        <v>9453516</v>
      </c>
      <c r="D20" s="43">
        <f>C20/C14*100</f>
        <v>12.82081306126647</v>
      </c>
      <c r="E20" s="42">
        <v>9562087</v>
      </c>
      <c r="F20" s="43">
        <f t="shared" si="0"/>
        <v>-1.1354320453265068</v>
      </c>
      <c r="G20" s="44">
        <f t="shared" si="1"/>
        <v>-108571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1999</v>
      </c>
      <c r="B3" s="5" t="s">
        <v>25</v>
      </c>
      <c r="C3" s="10">
        <v>43862514</v>
      </c>
      <c r="D3" s="10">
        <v>33208639</v>
      </c>
      <c r="E3" s="10">
        <v>26383347</v>
      </c>
      <c r="F3" s="10">
        <v>50687806</v>
      </c>
    </row>
    <row r="4" spans="1:6" ht="13.5">
      <c r="A4" s="5">
        <v>2000</v>
      </c>
      <c r="B4" s="5" t="s">
        <v>26</v>
      </c>
      <c r="C4" s="10">
        <v>41003953</v>
      </c>
      <c r="D4" s="10">
        <v>28260893</v>
      </c>
      <c r="E4" s="10">
        <v>21224326</v>
      </c>
      <c r="F4" s="10">
        <v>48040520</v>
      </c>
    </row>
    <row r="5" spans="1:6" ht="13.5">
      <c r="A5" s="5">
        <v>2001</v>
      </c>
      <c r="B5" s="5" t="s">
        <v>27</v>
      </c>
      <c r="C5" s="10">
        <v>37221071</v>
      </c>
      <c r="D5" s="10">
        <v>22205992</v>
      </c>
      <c r="E5" s="10">
        <v>16146296</v>
      </c>
      <c r="F5" s="10">
        <v>43280767</v>
      </c>
    </row>
    <row r="6" spans="1:6" ht="13.5">
      <c r="A6" s="5">
        <v>2002</v>
      </c>
      <c r="B6" s="5" t="s">
        <v>28</v>
      </c>
      <c r="C6" s="10">
        <v>40780534</v>
      </c>
      <c r="D6" s="10">
        <v>22150470</v>
      </c>
      <c r="E6" s="10">
        <v>17583201</v>
      </c>
      <c r="F6" s="10">
        <v>45347803</v>
      </c>
    </row>
    <row r="7" spans="1:6" ht="13.5">
      <c r="A7" s="5">
        <v>2003</v>
      </c>
      <c r="B7" s="5" t="s">
        <v>29</v>
      </c>
      <c r="C7" s="10">
        <v>42046576</v>
      </c>
      <c r="D7" s="10">
        <v>22003175</v>
      </c>
      <c r="E7" s="10">
        <v>16047560</v>
      </c>
      <c r="F7" s="10">
        <v>48002191</v>
      </c>
    </row>
    <row r="8" spans="1:6" ht="13.5">
      <c r="A8" s="5">
        <v>2004</v>
      </c>
      <c r="B8" s="5" t="s">
        <v>30</v>
      </c>
      <c r="C8" s="10">
        <v>43331519</v>
      </c>
      <c r="D8" s="10">
        <v>23330267</v>
      </c>
      <c r="E8" s="10">
        <v>16948209</v>
      </c>
      <c r="F8" s="10">
        <v>49713577</v>
      </c>
    </row>
    <row r="9" spans="1:6" ht="13.5">
      <c r="A9" s="5">
        <v>2005</v>
      </c>
      <c r="B9" s="5" t="s">
        <v>31</v>
      </c>
      <c r="C9" s="10">
        <v>42432740</v>
      </c>
      <c r="D9" s="10">
        <v>22323293</v>
      </c>
      <c r="E9" s="10">
        <v>16139405</v>
      </c>
      <c r="F9" s="10">
        <v>48616628</v>
      </c>
    </row>
    <row r="10" spans="1:6" ht="13.5">
      <c r="A10" s="5">
        <v>2006</v>
      </c>
      <c r="B10" s="5" t="s">
        <v>32</v>
      </c>
      <c r="C10" s="10">
        <v>42648896</v>
      </c>
      <c r="D10" s="10">
        <v>22185209</v>
      </c>
      <c r="E10" s="10">
        <v>15564048</v>
      </c>
      <c r="F10" s="10">
        <v>49270057</v>
      </c>
    </row>
    <row r="11" spans="1:6" ht="13.5">
      <c r="A11" s="5">
        <v>2007</v>
      </c>
      <c r="B11" s="5" t="s">
        <v>24</v>
      </c>
      <c r="C11" s="10">
        <v>46321220</v>
      </c>
      <c r="D11" s="10">
        <v>26699371</v>
      </c>
      <c r="E11" s="10">
        <v>20664393</v>
      </c>
      <c r="F11" s="10">
        <v>52356198</v>
      </c>
    </row>
    <row r="12" spans="1:6" ht="13.5">
      <c r="A12" s="5">
        <v>2008</v>
      </c>
      <c r="B12" s="5" t="s">
        <v>23</v>
      </c>
      <c r="C12" s="10">
        <v>47698857</v>
      </c>
      <c r="D12" s="10">
        <v>26036841</v>
      </c>
      <c r="E12" s="10">
        <v>20823974</v>
      </c>
      <c r="F12" s="10">
        <v>52911724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1999</v>
      </c>
      <c r="B17" s="5" t="str">
        <f>B3</f>
        <v>１１年</v>
      </c>
      <c r="C17" s="11">
        <f>C3/1000000</f>
        <v>43.862514</v>
      </c>
      <c r="D17" s="11">
        <f>D3/1000000</f>
        <v>33.208639</v>
      </c>
      <c r="E17" s="11">
        <f>E3/1000000</f>
        <v>26.383347</v>
      </c>
      <c r="F17" s="11">
        <f>F3/1000000</f>
        <v>50.687806</v>
      </c>
    </row>
    <row r="18" spans="1:6" ht="13.5">
      <c r="A18" s="5">
        <f aca="true" t="shared" si="0" ref="A18:B26">A4</f>
        <v>2000</v>
      </c>
      <c r="B18" s="5" t="str">
        <f t="shared" si="0"/>
        <v>１２年</v>
      </c>
      <c r="C18" s="11">
        <f aca="true" t="shared" si="1" ref="C18:F26">C4/1000000</f>
        <v>41.003953</v>
      </c>
      <c r="D18" s="11">
        <f t="shared" si="1"/>
        <v>28.260893</v>
      </c>
      <c r="E18" s="11">
        <f t="shared" si="1"/>
        <v>21.224326</v>
      </c>
      <c r="F18" s="11">
        <f t="shared" si="1"/>
        <v>48.04052</v>
      </c>
    </row>
    <row r="19" spans="1:6" ht="13.5">
      <c r="A19" s="5">
        <f t="shared" si="0"/>
        <v>2001</v>
      </c>
      <c r="B19" s="5" t="str">
        <f t="shared" si="0"/>
        <v>１３年</v>
      </c>
      <c r="C19" s="11">
        <f t="shared" si="1"/>
        <v>37.221071</v>
      </c>
      <c r="D19" s="11">
        <f t="shared" si="1"/>
        <v>22.205992</v>
      </c>
      <c r="E19" s="11">
        <f t="shared" si="1"/>
        <v>16.146296</v>
      </c>
      <c r="F19" s="11">
        <f t="shared" si="1"/>
        <v>43.280767</v>
      </c>
    </row>
    <row r="20" spans="1:6" ht="13.5">
      <c r="A20" s="5">
        <f t="shared" si="0"/>
        <v>2002</v>
      </c>
      <c r="B20" s="5" t="str">
        <f t="shared" si="0"/>
        <v>１４年</v>
      </c>
      <c r="C20" s="11">
        <f t="shared" si="1"/>
        <v>40.780534</v>
      </c>
      <c r="D20" s="11">
        <f t="shared" si="1"/>
        <v>22.15047</v>
      </c>
      <c r="E20" s="11">
        <f t="shared" si="1"/>
        <v>17.583201</v>
      </c>
      <c r="F20" s="11">
        <f t="shared" si="1"/>
        <v>45.347803</v>
      </c>
    </row>
    <row r="21" spans="1:6" ht="13.5">
      <c r="A21" s="5">
        <f t="shared" si="0"/>
        <v>2003</v>
      </c>
      <c r="B21" s="5" t="str">
        <f t="shared" si="0"/>
        <v>１５年</v>
      </c>
      <c r="C21" s="11">
        <f t="shared" si="1"/>
        <v>42.046576</v>
      </c>
      <c r="D21" s="11">
        <f t="shared" si="1"/>
        <v>22.003175</v>
      </c>
      <c r="E21" s="11">
        <f t="shared" si="1"/>
        <v>16.04756</v>
      </c>
      <c r="F21" s="11">
        <f t="shared" si="1"/>
        <v>48.002191</v>
      </c>
    </row>
    <row r="22" spans="1:6" ht="13.5">
      <c r="A22" s="5">
        <f t="shared" si="0"/>
        <v>2004</v>
      </c>
      <c r="B22" s="5" t="str">
        <f t="shared" si="0"/>
        <v>１６年</v>
      </c>
      <c r="C22" s="11">
        <f t="shared" si="1"/>
        <v>43.331519</v>
      </c>
      <c r="D22" s="11">
        <f t="shared" si="1"/>
        <v>23.330267</v>
      </c>
      <c r="E22" s="11">
        <f t="shared" si="1"/>
        <v>16.948209</v>
      </c>
      <c r="F22" s="11">
        <f t="shared" si="1"/>
        <v>49.713577</v>
      </c>
    </row>
    <row r="23" spans="1:6" ht="13.5">
      <c r="A23" s="5">
        <f t="shared" si="0"/>
        <v>2005</v>
      </c>
      <c r="B23" s="5" t="str">
        <f t="shared" si="0"/>
        <v>１７年</v>
      </c>
      <c r="C23" s="11">
        <f t="shared" si="1"/>
        <v>42.43274</v>
      </c>
      <c r="D23" s="11">
        <f t="shared" si="1"/>
        <v>22.323293</v>
      </c>
      <c r="E23" s="11">
        <f t="shared" si="1"/>
        <v>16.139405</v>
      </c>
      <c r="F23" s="11">
        <f t="shared" si="1"/>
        <v>48.616628</v>
      </c>
    </row>
    <row r="24" spans="1:6" ht="13.5">
      <c r="A24" s="5">
        <f t="shared" si="0"/>
        <v>2006</v>
      </c>
      <c r="B24" s="5" t="str">
        <f t="shared" si="0"/>
        <v>１８年</v>
      </c>
      <c r="C24" s="11">
        <f t="shared" si="1"/>
        <v>42.648896</v>
      </c>
      <c r="D24" s="11">
        <f t="shared" si="1"/>
        <v>22.185209</v>
      </c>
      <c r="E24" s="11">
        <f t="shared" si="1"/>
        <v>15.564048</v>
      </c>
      <c r="F24" s="11">
        <f t="shared" si="1"/>
        <v>49.270057</v>
      </c>
    </row>
    <row r="25" spans="1:6" ht="13.5">
      <c r="A25" s="5">
        <f t="shared" si="0"/>
        <v>2007</v>
      </c>
      <c r="B25" s="5" t="str">
        <f t="shared" si="0"/>
        <v>１９年</v>
      </c>
      <c r="C25" s="11">
        <f t="shared" si="1"/>
        <v>46.32122</v>
      </c>
      <c r="D25" s="11">
        <f t="shared" si="1"/>
        <v>26.699371</v>
      </c>
      <c r="E25" s="11">
        <f t="shared" si="1"/>
        <v>20.664393</v>
      </c>
      <c r="F25" s="11">
        <f t="shared" si="1"/>
        <v>52.356198</v>
      </c>
    </row>
    <row r="26" spans="1:6" ht="13.5">
      <c r="A26" s="5">
        <f t="shared" si="0"/>
        <v>2008</v>
      </c>
      <c r="B26" s="5" t="str">
        <f t="shared" si="0"/>
        <v>２０年</v>
      </c>
      <c r="C26" s="11">
        <f t="shared" si="1"/>
        <v>47.698857</v>
      </c>
      <c r="D26" s="11">
        <f t="shared" si="1"/>
        <v>26.036841</v>
      </c>
      <c r="E26" s="11">
        <f t="shared" si="1"/>
        <v>20.823974</v>
      </c>
      <c r="F26" s="11">
        <f t="shared" si="1"/>
        <v>52.911724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 </cp:lastModifiedBy>
  <cp:lastPrinted>2000-10-02T11:15:51Z</cp:lastPrinted>
  <dcterms:created xsi:type="dcterms:W3CDTF">2000-08-07T06:54:26Z</dcterms:created>
  <dcterms:modified xsi:type="dcterms:W3CDTF">2009-06-22T06:56:20Z</dcterms:modified>
  <cp:category/>
  <cp:version/>
  <cp:contentType/>
  <cp:contentStatus/>
</cp:coreProperties>
</file>