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<sst xmlns="http://schemas.openxmlformats.org/spreadsheetml/2006/main" count="34" uniqueCount="23">
  <si>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</si>
  <si>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</si>
  <si>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</si>
  <si>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</si>
  <si>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</si>
  <si>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</si>
  <si>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</si>
  <si>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</si>
  <si>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</si>
  <si>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</si>
  <si>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</si>
  <si>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２０年</t>
  </si>
  <si>
    <t>１９年</t>
  </si>
  <si>
    <t>合計</t>
  </si>
  <si>
    <t>合計</t>
  </si>
  <si>
    <t>石油製品</t>
  </si>
  <si>
    <t>重油</t>
  </si>
  <si>
    <t>化学薬品</t>
  </si>
  <si>
    <t>砂利・砂</t>
  </si>
  <si>
    <t>鋼材</t>
  </si>
  <si>
    <t>完成自動車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</si>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</sst>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425"/>
          <c:w val="0.899"/>
          <c:h val="0.8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075"/>
          <c:w val="0.89225"/>
          <c:h val="0.89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65760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65760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</xdr:row>
      <xdr:rowOff>66675</xdr:rowOff>
    </xdr:from>
    <xdr:to>
      <xdr:col>8</xdr:col>
      <xdr:colOff>1028700</xdr:colOff>
      <xdr:row>8</xdr:row>
      <xdr:rowOff>266700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" y="247650"/>
          <a:ext cx="61055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移出は34,658,113トンで、前年と比較すると519千トン(1.5%)の減少であった。
　主な品種は石油製品と重油で、この２品種で移出全体の51.6%を占めている。
　石油製品を前年と比較すると8.6%減少し、その主な移出先は東京都、神奈川県及び静岡県の順となっている。
　重油を前年と比較すると0.7%減少し、その主な移出先は茨城県、福島県及び神奈川県の順となっている。</a:t>
          </a:r>
        </a:p>
      </xdr:txBody>
    </xdr:sp>
    <xdr:clientData/>
  </xdr:twoCellAnchor>
  <xdr:twoCellAnchor>
    <xdr:from>
      <xdr:col>6</xdr:col>
      <xdr:colOff>857250</xdr:colOff>
      <xdr:row>25</xdr:row>
      <xdr:rowOff>66675</xdr:rowOff>
    </xdr:from>
    <xdr:to>
      <xdr:col>7</xdr:col>
      <xdr:colOff>619125</xdr:colOff>
      <xdr:row>28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19575" y="4924425"/>
          <a:ext cx="800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
移　入
3,420万トン</a:t>
          </a:r>
        </a:p>
      </xdr:txBody>
    </xdr:sp>
    <xdr:clientData/>
  </xdr:twoCellAnchor>
  <xdr:twoCellAnchor>
    <xdr:from>
      <xdr:col>2</xdr:col>
      <xdr:colOff>857250</xdr:colOff>
      <xdr:row>25</xdr:row>
      <xdr:rowOff>76200</xdr:rowOff>
    </xdr:from>
    <xdr:to>
      <xdr:col>4</xdr:col>
      <xdr:colOff>666750</xdr:colOff>
      <xdr:row>28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95400" y="4933950"/>
          <a:ext cx="885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
移  出
3,466万トン</a:t>
          </a:r>
        </a:p>
      </xdr:txBody>
    </xdr:sp>
    <xdr:clientData/>
  </xdr:twoCellAnchor>
  <xdr:twoCellAnchor>
    <xdr:from>
      <xdr:col>0</xdr:col>
      <xdr:colOff>142875</xdr:colOff>
      <xdr:row>36</xdr:row>
      <xdr:rowOff>38100</xdr:rowOff>
    </xdr:from>
    <xdr:to>
      <xdr:col>8</xdr:col>
      <xdr:colOff>1019175</xdr:colOff>
      <xdr:row>44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2875" y="6819900"/>
          <a:ext cx="60864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移入は34,199,831トンで、前年と比較すると149千トン(0.4%)の減少であった。
　主な品種は鋼材と石油製品で、この２品種で移入全体の42.3%を占めている。
　鋼材を前年と比較すると2.7%減少し、その主な移入先は兵庫県、大阪府及び千葉県の順となっている。
　石油製品を前年と比較すると11.0%増加し、その主な移入先は神奈川県、茨城県及び三重県の順となっている。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29">
      <selection activeCell="L43" sqref="L43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2" t="s">
        <v>21</v>
      </c>
    </row>
    <row r="9" spans="5:7" ht="51" customHeight="1">
      <c r="E9" s="33" t="s">
        <v>8</v>
      </c>
      <c r="F9" s="33"/>
      <c r="G9" s="33"/>
    </row>
    <row r="10" ht="18" customHeight="1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4">
        <v>34658113</v>
      </c>
      <c r="F12" s="30">
        <v>100</v>
      </c>
      <c r="G12" s="26">
        <v>35176970</v>
      </c>
      <c r="H12" s="30">
        <f aca="true" t="shared" si="0" ref="H12:H17">(E12-G12)/G12*100</f>
        <v>-1.4749905975415165</v>
      </c>
      <c r="I12" s="28">
        <f aca="true" t="shared" si="1" ref="I12:I17">E12-G12</f>
        <v>-518857</v>
      </c>
    </row>
    <row r="13" spans="1:9" ht="13.5">
      <c r="A13" s="19" t="s">
        <v>4</v>
      </c>
      <c r="B13" s="5"/>
      <c r="C13" s="9" t="s">
        <v>15</v>
      </c>
      <c r="D13" s="3"/>
      <c r="E13" s="24">
        <v>10107504</v>
      </c>
      <c r="F13" s="30">
        <f>E13/E12*100</f>
        <v>29.163457341142607</v>
      </c>
      <c r="G13" s="26">
        <v>11062538</v>
      </c>
      <c r="H13" s="30">
        <f t="shared" si="0"/>
        <v>-8.633046051457631</v>
      </c>
      <c r="I13" s="28">
        <f t="shared" si="1"/>
        <v>-955034</v>
      </c>
    </row>
    <row r="14" spans="1:9" ht="13.5">
      <c r="A14" s="19"/>
      <c r="B14" s="6"/>
      <c r="C14" s="10" t="s">
        <v>16</v>
      </c>
      <c r="D14" s="7"/>
      <c r="E14" s="24">
        <v>7758419</v>
      </c>
      <c r="F14" s="30">
        <f>E14/E12*100</f>
        <v>22.385578233875574</v>
      </c>
      <c r="G14" s="26">
        <v>7812762</v>
      </c>
      <c r="H14" s="30">
        <f t="shared" si="0"/>
        <v>-0.6955670734626244</v>
      </c>
      <c r="I14" s="28">
        <f t="shared" si="1"/>
        <v>-54343</v>
      </c>
    </row>
    <row r="15" spans="1:9" ht="13.5">
      <c r="A15" s="19"/>
      <c r="B15" s="5"/>
      <c r="C15" s="9" t="s">
        <v>17</v>
      </c>
      <c r="D15" s="3"/>
      <c r="E15" s="24">
        <v>3659914</v>
      </c>
      <c r="F15" s="30">
        <f>E15/E12*100</f>
        <v>10.560049821523751</v>
      </c>
      <c r="G15" s="26">
        <v>3681055</v>
      </c>
      <c r="H15" s="30">
        <f t="shared" si="0"/>
        <v>-0.574319047121002</v>
      </c>
      <c r="I15" s="28">
        <f t="shared" si="1"/>
        <v>-21141</v>
      </c>
    </row>
    <row r="16" spans="1:9" ht="13.5">
      <c r="A16" s="19" t="s">
        <v>5</v>
      </c>
      <c r="B16" s="6"/>
      <c r="C16" s="10" t="s">
        <v>18</v>
      </c>
      <c r="D16" s="7"/>
      <c r="E16" s="24">
        <v>2987061</v>
      </c>
      <c r="F16" s="30">
        <f>E16/E12*100</f>
        <v>8.618648684075788</v>
      </c>
      <c r="G16" s="26">
        <v>2814743</v>
      </c>
      <c r="H16" s="30">
        <f t="shared" si="0"/>
        <v>6.121979875249712</v>
      </c>
      <c r="I16" s="28">
        <f t="shared" si="1"/>
        <v>172318</v>
      </c>
    </row>
    <row r="17" spans="1:9" ht="14.25" thickBot="1">
      <c r="A17" s="20"/>
      <c r="B17" s="21"/>
      <c r="C17" s="22" t="s">
        <v>10</v>
      </c>
      <c r="D17" s="23"/>
      <c r="E17" s="25">
        <f>E12-(E13+E14+E15+E16)</f>
        <v>10145215</v>
      </c>
      <c r="F17" s="31">
        <f>E17/E12*100</f>
        <v>29.272265919382278</v>
      </c>
      <c r="G17" s="27">
        <f>G12-(G13+G14+G15+G16)</f>
        <v>9805872</v>
      </c>
      <c r="H17" s="31">
        <f t="shared" si="0"/>
        <v>3.460610132377824</v>
      </c>
      <c r="I17" s="29">
        <f t="shared" si="1"/>
        <v>339343</v>
      </c>
    </row>
    <row r="36" ht="14.25">
      <c r="A36" s="32" t="s">
        <v>22</v>
      </c>
    </row>
    <row r="46" spans="5:7" ht="14.25" customHeight="1">
      <c r="E46" s="33" t="s">
        <v>9</v>
      </c>
      <c r="F46" s="33"/>
      <c r="G46" s="33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4">
        <v>34199831</v>
      </c>
      <c r="F49" s="30">
        <v>100</v>
      </c>
      <c r="G49" s="26">
        <v>34349003</v>
      </c>
      <c r="H49" s="30">
        <f aca="true" t="shared" si="2" ref="H49:H54">(E49-G49)/G49*100</f>
        <v>-0.4342833473216093</v>
      </c>
      <c r="I49" s="28">
        <f aca="true" t="shared" si="3" ref="I49:I54">E49-G49</f>
        <v>-149172</v>
      </c>
    </row>
    <row r="50" spans="1:9" ht="13.5">
      <c r="A50" s="19" t="s">
        <v>4</v>
      </c>
      <c r="B50" s="5"/>
      <c r="C50" s="9" t="s">
        <v>19</v>
      </c>
      <c r="D50" s="3"/>
      <c r="E50" s="24">
        <v>7268441</v>
      </c>
      <c r="F50" s="30">
        <f>E50/E49*100</f>
        <v>21.252856483413616</v>
      </c>
      <c r="G50" s="26">
        <v>7466678</v>
      </c>
      <c r="H50" s="30">
        <f t="shared" si="2"/>
        <v>-2.654955791584959</v>
      </c>
      <c r="I50" s="28">
        <f t="shared" si="3"/>
        <v>-198237</v>
      </c>
    </row>
    <row r="51" spans="1:9" ht="13.5">
      <c r="A51" s="19"/>
      <c r="B51" s="6"/>
      <c r="C51" s="10" t="s">
        <v>15</v>
      </c>
      <c r="D51" s="7"/>
      <c r="E51" s="24">
        <v>7172809</v>
      </c>
      <c r="F51" s="30">
        <f>E51/E49*100</f>
        <v>20.973229370636364</v>
      </c>
      <c r="G51" s="26">
        <v>6459708</v>
      </c>
      <c r="H51" s="30">
        <f t="shared" si="2"/>
        <v>11.039214156429363</v>
      </c>
      <c r="I51" s="28">
        <f t="shared" si="3"/>
        <v>713101</v>
      </c>
    </row>
    <row r="52" spans="1:9" ht="13.5">
      <c r="A52" s="19"/>
      <c r="B52" s="5"/>
      <c r="C52" s="9" t="s">
        <v>18</v>
      </c>
      <c r="D52" s="3"/>
      <c r="E52" s="24">
        <v>3237978</v>
      </c>
      <c r="F52" s="30">
        <f>E52/E49*100</f>
        <v>9.46781871524453</v>
      </c>
      <c r="G52" s="26">
        <v>3261325</v>
      </c>
      <c r="H52" s="30">
        <f t="shared" si="2"/>
        <v>-0.7158746828359639</v>
      </c>
      <c r="I52" s="28">
        <f t="shared" si="3"/>
        <v>-23347</v>
      </c>
    </row>
    <row r="53" spans="1:9" ht="13.5" customHeight="1">
      <c r="A53" s="19" t="s">
        <v>7</v>
      </c>
      <c r="B53" s="6"/>
      <c r="C53" s="10" t="s">
        <v>20</v>
      </c>
      <c r="D53" s="7"/>
      <c r="E53" s="24">
        <v>3190826</v>
      </c>
      <c r="F53" s="30">
        <f>E53/E49*100</f>
        <v>9.329946688917849</v>
      </c>
      <c r="G53" s="26">
        <v>3255940</v>
      </c>
      <c r="H53" s="30">
        <f t="shared" si="2"/>
        <v>-1.9998525771359423</v>
      </c>
      <c r="I53" s="28">
        <f t="shared" si="3"/>
        <v>-65114</v>
      </c>
    </row>
    <row r="54" spans="1:9" ht="14.25" thickBot="1">
      <c r="A54" s="20"/>
      <c r="B54" s="21"/>
      <c r="C54" s="22" t="s">
        <v>10</v>
      </c>
      <c r="D54" s="23"/>
      <c r="E54" s="25">
        <f>E49-(E50+E51+E52+E53)</f>
        <v>13329777</v>
      </c>
      <c r="F54" s="31">
        <f>E54/E49*100</f>
        <v>38.97614874178764</v>
      </c>
      <c r="G54" s="27">
        <f>G49-(G50+G51+G52+G53)</f>
        <v>13905352</v>
      </c>
      <c r="H54" s="31">
        <f t="shared" si="2"/>
        <v>-4.139233584306244</v>
      </c>
      <c r="I54" s="29">
        <f t="shared" si="3"/>
        <v>-575575</v>
      </c>
    </row>
  </sheetData>
  <mergeCells count="2">
    <mergeCell ref="E9:G9"/>
    <mergeCell ref="E46:G46"/>
  </mergeCells>
  <printOptions/>
  <pageMargins left="0.75" right="0.75" top="0.78" bottom="1" header="0.68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2009-07-22T04:13:41Z</cp:lastPrinted>
  <dcterms:created xsi:type="dcterms:W3CDTF">2000-09-01T05:16:43Z</dcterms:created>
  <dcterms:modified xsi:type="dcterms:W3CDTF">2009-07-22T04:13:50Z</dcterms:modified>
  <cp:category/>
  <cp:version/>
  <cp:contentType/>
  <cp:contentStatus/>
</cp:coreProperties>
</file>