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<sst xmlns="http://schemas.openxmlformats.org/spreadsheetml/2006/main" count="34" uniqueCount="21">
  <si>
    <t>その他　</t>
  </si>
  <si>
    <t>構成比</t>
  </si>
  <si>
    <t>増減率％</t>
  </si>
  <si>
    <t>増減数</t>
  </si>
  <si>
    <t>出</t>
  </si>
  <si>
    <t>移</t>
  </si>
  <si>
    <t>内貿コンテナ移出貨物主要品種別前年比較</t>
  </si>
  <si>
    <t>内貿コンテナ移入貨物主要品種別前年比較</t>
  </si>
  <si>
    <t>１３年</t>
  </si>
  <si>
    <t>１２年</t>
  </si>
  <si>
    <t>合計</t>
  </si>
  <si>
    <t>染料･塗料･合成樹脂･その他化学工業品</t>
  </si>
  <si>
    <t>非鉄金属</t>
  </si>
  <si>
    <t>再利用資材</t>
  </si>
  <si>
    <t>紙、パルプ</t>
  </si>
  <si>
    <t>化学薬品</t>
  </si>
  <si>
    <t>鋼材</t>
  </si>
  <si>
    <t>区分</t>
  </si>
  <si>
    <t>移入</t>
  </si>
  <si>
    <t>移出</t>
  </si>
  <si>
    <t xml:space="preserve"> （単位：トン）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</si>
</sst>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  <numFmt numFmtId="179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16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16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5" xfId="0" applyFont="1" applyBorder="1" applyAlignment="1">
      <alignment shrinkToFit="1"/>
    </xf>
    <xf numFmtId="0" fontId="8" fillId="0" borderId="12" xfId="0" applyFont="1" applyBorder="1" applyAlignment="1">
      <alignment shrinkToFit="1"/>
    </xf>
    <xf numFmtId="0" fontId="3" fillId="0" borderId="14" xfId="0" applyFont="1" applyBorder="1" applyAlignment="1">
      <alignment horizontal="right"/>
    </xf>
    <xf numFmtId="0" fontId="3" fillId="0" borderId="24" xfId="0" applyFont="1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3" fillId="0" borderId="27" xfId="0" applyFont="1" applyBorder="1" applyAlignment="1">
      <alignment horizontal="distributed"/>
    </xf>
    <xf numFmtId="0" fontId="0" fillId="0" borderId="28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distributed"/>
    </xf>
    <xf numFmtId="0" fontId="0" fillId="0" borderId="1" xfId="0" applyBorder="1" applyAlignment="1">
      <alignment horizontal="distributed"/>
    </xf>
    <xf numFmtId="178" fontId="3" fillId="0" borderId="1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コンテナ移出貨物構成比</a:t>
            </a:r>
          </a:p>
        </c:rich>
      </c:tx>
      <c:layout>
        <c:manualLayout>
          <c:xMode val="factor"/>
          <c:yMode val="factor"/>
          <c:x val="0.05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865"/>
          <c:w val="0.89125"/>
          <c:h val="0.831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Sheet1!$C$10:$C$14</c:f>
              <c:strCache/>
            </c:strRef>
          </c:cat>
          <c:val>
            <c:numRef>
              <c:f>Sheet1!$F$10:$F$14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コンテナ移入貨物構成比</a:t>
            </a:r>
          </a:p>
        </c:rich>
      </c:tx>
      <c:layout>
        <c:manualLayout>
          <c:xMode val="factor"/>
          <c:yMode val="factor"/>
          <c:x val="-0.003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025"/>
          <c:w val="0.881"/>
          <c:h val="0.834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Sheet1!$C$48:$C$52</c:f>
              <c:strCache/>
            </c:strRef>
          </c:cat>
          <c:val>
            <c:numRef>
              <c:f>Sheet1!$F$48:$F$52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3095625"/>
        <a:ext cx="33432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800100</xdr:colOff>
      <xdr:row>16</xdr:row>
      <xdr:rowOff>19050</xdr:rowOff>
    </xdr:from>
    <xdr:to>
      <xdr:col>9</xdr:col>
      <xdr:colOff>19050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3324225" y="3105150"/>
        <a:ext cx="33909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23</xdr:row>
      <xdr:rowOff>142875</xdr:rowOff>
    </xdr:from>
    <xdr:to>
      <xdr:col>7</xdr:col>
      <xdr:colOff>514350</xdr:colOff>
      <xdr:row>29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14850" y="4448175"/>
          <a:ext cx="9525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総　数
156,398トン</a:t>
          </a:r>
        </a:p>
      </xdr:txBody>
    </xdr:sp>
    <xdr:clientData/>
  </xdr:twoCellAnchor>
  <xdr:twoCellAnchor>
    <xdr:from>
      <xdr:col>2</xdr:col>
      <xdr:colOff>866775</xdr:colOff>
      <xdr:row>23</xdr:row>
      <xdr:rowOff>142875</xdr:rowOff>
    </xdr:from>
    <xdr:to>
      <xdr:col>2</xdr:col>
      <xdr:colOff>1819275</xdr:colOff>
      <xdr:row>29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3500" y="4438650"/>
          <a:ext cx="9525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総　数
76,075トン</a:t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8</xdr:col>
      <xdr:colOff>800100</xdr:colOff>
      <xdr:row>5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23825"/>
          <a:ext cx="66865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内貿コンテナの移出は、76,075トンで前年に比較し、14,109トン（15.6％）減少した。
　主な品種は、染料・塗料・合成樹脂・その他化学工業品で、全体の27.6％を占めている。 </a:t>
          </a:r>
        </a:p>
      </xdr:txBody>
    </xdr:sp>
    <xdr:clientData/>
  </xdr:twoCellAnchor>
  <xdr:twoCellAnchor>
    <xdr:from>
      <xdr:col>0</xdr:col>
      <xdr:colOff>66675</xdr:colOff>
      <xdr:row>38</xdr:row>
      <xdr:rowOff>9525</xdr:rowOff>
    </xdr:from>
    <xdr:to>
      <xdr:col>9</xdr:col>
      <xdr:colOff>9525</xdr:colOff>
      <xdr:row>42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6896100"/>
          <a:ext cx="6638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内貿コンテナの移入は、156,398トンで前年に比較し、4,169トン（2.6％）減少した。
　主な品種は、染料・塗料・合成樹脂・その他化学工業品と化学薬品で、全体の54.3％を占めている。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workbookViewId="0" topLeftCell="A8">
      <selection activeCell="K13" sqref="K13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7" width="10.625" style="1" customWidth="1"/>
    <col min="8" max="8" width="12.25390625" style="1" customWidth="1"/>
    <col min="9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1"/>
    </row>
    <row r="6" spans="3:7" ht="18" customHeight="1">
      <c r="C6" s="47" t="s">
        <v>6</v>
      </c>
      <c r="D6" s="47"/>
      <c r="E6" s="47"/>
      <c r="F6" s="47"/>
      <c r="G6" s="47"/>
    </row>
    <row r="7" spans="8:9" ht="14.25" thickBot="1">
      <c r="H7" s="22"/>
      <c r="I7" s="40" t="s">
        <v>20</v>
      </c>
    </row>
    <row r="8" spans="1:9" ht="16.5" customHeight="1">
      <c r="A8" s="44" t="s">
        <v>17</v>
      </c>
      <c r="B8" s="48"/>
      <c r="C8" s="48"/>
      <c r="D8" s="49"/>
      <c r="E8" s="2" t="s">
        <v>8</v>
      </c>
      <c r="F8" s="3" t="s">
        <v>1</v>
      </c>
      <c r="G8" s="3" t="s">
        <v>9</v>
      </c>
      <c r="H8" s="3" t="s">
        <v>2</v>
      </c>
      <c r="I8" s="4" t="s">
        <v>3</v>
      </c>
    </row>
    <row r="9" spans="1:9" ht="16.5" customHeight="1">
      <c r="A9" s="41" t="s">
        <v>19</v>
      </c>
      <c r="B9" s="5"/>
      <c r="C9" s="6" t="s">
        <v>10</v>
      </c>
      <c r="D9" s="7"/>
      <c r="E9" s="24">
        <v>76075</v>
      </c>
      <c r="F9" s="32">
        <v>100</v>
      </c>
      <c r="G9" s="25">
        <v>90184</v>
      </c>
      <c r="H9" s="32">
        <f aca="true" t="shared" si="0" ref="H9:H14">(E9-G9)/G9*100</f>
        <v>-15.6446819835004</v>
      </c>
      <c r="I9" s="26">
        <f>E9-G9</f>
        <v>-14109</v>
      </c>
    </row>
    <row r="10" spans="1:9" ht="16.5" customHeight="1">
      <c r="A10" s="42" t="s">
        <v>5</v>
      </c>
      <c r="B10" s="5"/>
      <c r="C10" s="38" t="s">
        <v>11</v>
      </c>
      <c r="D10" s="34"/>
      <c r="E10" s="17">
        <v>21034</v>
      </c>
      <c r="F10" s="32">
        <f>E10/E9*100</f>
        <v>27.649030561945448</v>
      </c>
      <c r="G10" s="25">
        <v>20528</v>
      </c>
      <c r="H10" s="32">
        <f t="shared" si="0"/>
        <v>2.464925954793453</v>
      </c>
      <c r="I10" s="26">
        <f>E10-G10</f>
        <v>506</v>
      </c>
    </row>
    <row r="11" spans="1:9" ht="16.5" customHeight="1">
      <c r="A11" s="42"/>
      <c r="B11" s="12"/>
      <c r="C11" s="13" t="s">
        <v>12</v>
      </c>
      <c r="D11" s="23"/>
      <c r="E11" s="35">
        <v>13948</v>
      </c>
      <c r="F11" s="32">
        <f>E11/E9*100</f>
        <v>18.33453828458758</v>
      </c>
      <c r="G11" s="35">
        <v>1</v>
      </c>
      <c r="H11" s="32">
        <f t="shared" si="0"/>
        <v>1394700</v>
      </c>
      <c r="I11" s="26">
        <f>E11-G11</f>
        <v>13947</v>
      </c>
    </row>
    <row r="12" spans="1:9" ht="16.5" customHeight="1">
      <c r="A12" s="42" t="s">
        <v>4</v>
      </c>
      <c r="B12" s="9"/>
      <c r="C12" s="11" t="s">
        <v>13</v>
      </c>
      <c r="D12" s="10"/>
      <c r="E12" s="27">
        <v>13770</v>
      </c>
      <c r="F12" s="32">
        <f>E12/E9*100</f>
        <v>18.100558659217878</v>
      </c>
      <c r="G12" s="28">
        <v>5335</v>
      </c>
      <c r="H12" s="32">
        <f t="shared" si="0"/>
        <v>158.10684161199623</v>
      </c>
      <c r="I12" s="26">
        <f>E12-G12</f>
        <v>8435</v>
      </c>
    </row>
    <row r="13" spans="1:9" ht="16.5" customHeight="1">
      <c r="A13" s="42"/>
      <c r="B13" s="12"/>
      <c r="C13" s="13" t="s">
        <v>14</v>
      </c>
      <c r="D13" s="8"/>
      <c r="E13" s="18">
        <v>8730</v>
      </c>
      <c r="F13" s="32">
        <f>E13/E9*100</f>
        <v>11.475517581334211</v>
      </c>
      <c r="G13" s="17">
        <v>25976</v>
      </c>
      <c r="H13" s="32">
        <f t="shared" si="0"/>
        <v>-66.3920542038805</v>
      </c>
      <c r="I13" s="26">
        <f>E13-G13</f>
        <v>-17246</v>
      </c>
    </row>
    <row r="14" spans="1:9" ht="16.5" customHeight="1" thickBot="1">
      <c r="A14" s="43"/>
      <c r="B14" s="14"/>
      <c r="C14" s="15" t="s">
        <v>0</v>
      </c>
      <c r="D14" s="16"/>
      <c r="E14" s="19">
        <f>E9-(E10+E11+E12+E13)</f>
        <v>18593</v>
      </c>
      <c r="F14" s="50">
        <f>E14/E9*100</f>
        <v>24.440354912914884</v>
      </c>
      <c r="G14" s="19">
        <f>G9-(G10+G11+G12+G13)</f>
        <v>38344</v>
      </c>
      <c r="H14" s="33">
        <f t="shared" si="0"/>
        <v>-51.51001460463176</v>
      </c>
      <c r="I14" s="37">
        <f>E14-G14</f>
        <v>-19751</v>
      </c>
    </row>
    <row r="37" spans="7:11" ht="13.5">
      <c r="G37" s="29"/>
      <c r="K37" s="30"/>
    </row>
    <row r="38" spans="7:11" ht="13.5">
      <c r="G38" s="29"/>
      <c r="K38" s="30"/>
    </row>
    <row r="44" spans="3:7" ht="14.25">
      <c r="C44" s="47" t="s">
        <v>7</v>
      </c>
      <c r="D44" s="47"/>
      <c r="E44" s="47"/>
      <c r="F44" s="47"/>
      <c r="G44" s="47"/>
    </row>
    <row r="45" spans="8:9" ht="14.25" thickBot="1">
      <c r="H45" s="22"/>
      <c r="I45" s="40" t="s">
        <v>20</v>
      </c>
    </row>
    <row r="46" spans="1:9" ht="16.5" customHeight="1">
      <c r="A46" s="44" t="s">
        <v>17</v>
      </c>
      <c r="B46" s="45"/>
      <c r="C46" s="45"/>
      <c r="D46" s="46"/>
      <c r="E46" s="2" t="s">
        <v>8</v>
      </c>
      <c r="F46" s="3" t="s">
        <v>1</v>
      </c>
      <c r="G46" s="3" t="s">
        <v>9</v>
      </c>
      <c r="H46" s="3" t="s">
        <v>2</v>
      </c>
      <c r="I46" s="4" t="s">
        <v>3</v>
      </c>
    </row>
    <row r="47" spans="1:9" ht="16.5" customHeight="1">
      <c r="A47" s="41" t="s">
        <v>18</v>
      </c>
      <c r="B47" s="5"/>
      <c r="C47" s="6" t="s">
        <v>10</v>
      </c>
      <c r="D47" s="7"/>
      <c r="E47" s="18">
        <v>156398</v>
      </c>
      <c r="F47" s="31">
        <v>100</v>
      </c>
      <c r="G47" s="17">
        <v>160567</v>
      </c>
      <c r="H47" s="31">
        <f aca="true" t="shared" si="1" ref="H47:H52">(E47-G47)/G47*100</f>
        <v>-2.5964239227238473</v>
      </c>
      <c r="I47" s="20">
        <f>E47-G47</f>
        <v>-4169</v>
      </c>
    </row>
    <row r="48" spans="1:9" ht="16.5" customHeight="1">
      <c r="A48" s="42" t="s">
        <v>5</v>
      </c>
      <c r="B48" s="12"/>
      <c r="C48" s="39" t="s">
        <v>11</v>
      </c>
      <c r="D48" s="23"/>
      <c r="E48" s="35">
        <v>50149</v>
      </c>
      <c r="F48" s="36">
        <f>E48/E47*100</f>
        <v>32.06498804332536</v>
      </c>
      <c r="G48" s="35">
        <v>51410</v>
      </c>
      <c r="H48" s="31">
        <f t="shared" si="1"/>
        <v>-2.4528301886792456</v>
      </c>
      <c r="I48" s="20">
        <f>E48-G48</f>
        <v>-1261</v>
      </c>
    </row>
    <row r="49" spans="1:9" ht="16.5" customHeight="1">
      <c r="A49" s="42"/>
      <c r="B49" s="9"/>
      <c r="C49" s="11" t="s">
        <v>15</v>
      </c>
      <c r="D49" s="10"/>
      <c r="E49" s="27">
        <v>34791</v>
      </c>
      <c r="F49" s="36">
        <f>E49/E47*100</f>
        <v>22.24516937556746</v>
      </c>
      <c r="G49" s="28">
        <v>34001</v>
      </c>
      <c r="H49" s="31">
        <f t="shared" si="1"/>
        <v>2.3234610746742743</v>
      </c>
      <c r="I49" s="20">
        <f>E49-G49</f>
        <v>790</v>
      </c>
    </row>
    <row r="50" spans="1:9" ht="16.5" customHeight="1">
      <c r="A50" s="42" t="s">
        <v>4</v>
      </c>
      <c r="B50" s="9"/>
      <c r="C50" s="11" t="s">
        <v>16</v>
      </c>
      <c r="D50" s="10"/>
      <c r="E50" s="27">
        <v>16904</v>
      </c>
      <c r="F50" s="36">
        <f>E50/E47*100</f>
        <v>10.808322357063389</v>
      </c>
      <c r="G50" s="28">
        <v>13132</v>
      </c>
      <c r="H50" s="31">
        <f t="shared" si="1"/>
        <v>28.723728297289064</v>
      </c>
      <c r="I50" s="20">
        <f>E50-G50</f>
        <v>3772</v>
      </c>
    </row>
    <row r="51" spans="1:9" ht="16.5" customHeight="1">
      <c r="A51" s="42"/>
      <c r="B51" s="12"/>
      <c r="C51" s="13" t="s">
        <v>12</v>
      </c>
      <c r="D51" s="8"/>
      <c r="E51" s="18">
        <v>16286</v>
      </c>
      <c r="F51" s="36">
        <f>E51/E47*100</f>
        <v>10.413176639087457</v>
      </c>
      <c r="G51" s="17">
        <v>2892</v>
      </c>
      <c r="H51" s="31">
        <f t="shared" si="1"/>
        <v>463.13969571230984</v>
      </c>
      <c r="I51" s="20">
        <f>E51-G51</f>
        <v>13394</v>
      </c>
    </row>
    <row r="52" spans="1:9" ht="16.5" customHeight="1" thickBot="1">
      <c r="A52" s="43"/>
      <c r="B52" s="14"/>
      <c r="C52" s="15" t="s">
        <v>0</v>
      </c>
      <c r="D52" s="16"/>
      <c r="E52" s="19">
        <f>E47-(E48+E49+E50+E51)</f>
        <v>38268</v>
      </c>
      <c r="F52" s="50">
        <f>E52/E47*100</f>
        <v>24.46834358495633</v>
      </c>
      <c r="G52" s="19">
        <f>G47-(G48+G49+G50+G51)</f>
        <v>59132</v>
      </c>
      <c r="H52" s="33">
        <f t="shared" si="1"/>
        <v>-35.283771900155585</v>
      </c>
      <c r="I52" s="37">
        <f>E52-G52</f>
        <v>-20864</v>
      </c>
    </row>
  </sheetData>
  <mergeCells count="6">
    <mergeCell ref="A47:A52"/>
    <mergeCell ref="A46:D46"/>
    <mergeCell ref="C6:G6"/>
    <mergeCell ref="C44:G44"/>
    <mergeCell ref="A8:D8"/>
    <mergeCell ref="A9:A14"/>
  </mergeCells>
  <printOptions/>
  <pageMargins left="0.75" right="0.75" top="1" bottom="1" header="0.512" footer="0.512"/>
  <pageSetup orientation="portrait" paperSize="9" scale="98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2002-05-22T05:37:40Z</cp:lastPrinted>
  <dcterms:created xsi:type="dcterms:W3CDTF">2000-08-31T00:04:09Z</dcterms:created>
  <dcterms:modified xsi:type="dcterms:W3CDTF">2002-05-31T00:40:08Z</dcterms:modified>
  <cp:category/>
  <cp:version/>
  <cp:contentType/>
  <cp:contentStatus/>
</cp:coreProperties>
</file>