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<sst xmlns="http://schemas.openxmlformats.org/spreadsheetml/2006/main" count="32" uniqueCount="23">
  <si>
    <t>構成比</t>
  </si>
  <si>
    <t>増減率％</t>
  </si>
  <si>
    <t>増減数</t>
  </si>
  <si>
    <t>その他</t>
  </si>
  <si>
    <t>輸入貨物主要品種前年比較</t>
  </si>
  <si>
    <t>１３年</t>
  </si>
  <si>
    <t>１２年</t>
  </si>
  <si>
    <t>合計</t>
  </si>
  <si>
    <t>完成自動車</t>
  </si>
  <si>
    <t>鋼材</t>
  </si>
  <si>
    <t>化学薬品</t>
  </si>
  <si>
    <t>金属くず</t>
  </si>
  <si>
    <t>原油</t>
  </si>
  <si>
    <t>石油製品</t>
  </si>
  <si>
    <t>鉄鉱石</t>
  </si>
  <si>
    <t>（１）輸出</t>
  </si>
  <si>
    <t>輸出貨物主要品種前年比較</t>
  </si>
  <si>
    <t>区分</t>
  </si>
  <si>
    <t>輸出</t>
  </si>
  <si>
    <t>（２）輸入</t>
  </si>
  <si>
    <t>輸入</t>
  </si>
  <si>
    <t>ＬＮＧ（液化天然ガス）</t>
  </si>
  <si>
    <t xml:space="preserve"> （単位：トン）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</si>
</sst>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distributed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2" fillId="0" borderId="15" xfId="0" applyFont="1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3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輸出貨物構成比</a:t>
            </a:r>
          </a:p>
        </c:rich>
      </c:tx>
      <c:layout>
        <c:manualLayout>
          <c:xMode val="factor"/>
          <c:yMode val="factor"/>
          <c:x val="0.018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015"/>
          <c:w val="0.85575"/>
          <c:h val="0.87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Sheet1!$C$14:$C$18</c:f>
              <c:strCache/>
            </c:strRef>
          </c:cat>
          <c:val>
            <c:numRef>
              <c:f>Sheet1!$F$14:$F$18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輸入貨物構成比</a:t>
            </a:r>
          </a:p>
        </c:rich>
      </c:tx>
      <c:layout>
        <c:manualLayout>
          <c:xMode val="factor"/>
          <c:yMode val="factor"/>
          <c:x val="-0.0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3"/>
          <c:w val="0.8945"/>
          <c:h val="0.88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Sheet1!$C$52:$C$56</c:f>
              <c:strCache/>
            </c:strRef>
          </c:cat>
          <c:val>
            <c:numRef>
              <c:f>Sheet1!$F$52:$F$56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5</xdr:col>
      <xdr:colOff>628650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28575" y="3457575"/>
        <a:ext cx="3162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161925</xdr:rowOff>
    </xdr:from>
    <xdr:to>
      <xdr:col>9</xdr:col>
      <xdr:colOff>9525</xdr:colOff>
      <xdr:row>37</xdr:row>
      <xdr:rowOff>9525</xdr:rowOff>
    </xdr:to>
    <xdr:graphicFrame>
      <xdr:nvGraphicFramePr>
        <xdr:cNvPr id="2" name="Chart 4"/>
        <xdr:cNvGraphicFramePr/>
      </xdr:nvGraphicFramePr>
      <xdr:xfrm>
        <a:off x="3190875" y="3457575"/>
        <a:ext cx="3076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</xdr:row>
      <xdr:rowOff>28575</xdr:rowOff>
    </xdr:from>
    <xdr:to>
      <xdr:col>8</xdr:col>
      <xdr:colOff>1028700</xdr:colOff>
      <xdr:row>8</xdr:row>
      <xdr:rowOff>161925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04800" y="200025"/>
          <a:ext cx="59436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輸出は、7,526,822トンで、前年に比較し、712千トン（10.5％）の増加となった。
　主な品種は、完成自動車と鋼材で輸出全体の56.7％を占めている。
　完成自動車は、アメリカ、カナダ、オーストラリア等へ輸出しており、前年に比較し、10.1％減少した。
　鋼材は、タイ、韓国、中国等へ輸出しており、前年に比較し、12.5％増加した。</a:t>
          </a:r>
        </a:p>
      </xdr:txBody>
    </xdr:sp>
    <xdr:clientData/>
  </xdr:twoCellAnchor>
  <xdr:twoCellAnchor>
    <xdr:from>
      <xdr:col>2</xdr:col>
      <xdr:colOff>809625</xdr:colOff>
      <xdr:row>26</xdr:row>
      <xdr:rowOff>85725</xdr:rowOff>
    </xdr:from>
    <xdr:to>
      <xdr:col>4</xdr:col>
      <xdr:colOff>495300</xdr:colOff>
      <xdr:row>30</xdr:row>
      <xdr:rowOff>133350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247775" y="4781550"/>
          <a:ext cx="7715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輸　出
753万トン　</a:t>
          </a:r>
        </a:p>
      </xdr:txBody>
    </xdr:sp>
    <xdr:clientData/>
  </xdr:twoCellAnchor>
  <xdr:twoCellAnchor>
    <xdr:from>
      <xdr:col>6</xdr:col>
      <xdr:colOff>866775</xdr:colOff>
      <xdr:row>26</xdr:row>
      <xdr:rowOff>95250</xdr:rowOff>
    </xdr:from>
    <xdr:to>
      <xdr:col>7</xdr:col>
      <xdr:colOff>781050</xdr:colOff>
      <xdr:row>30</xdr:row>
      <xdr:rowOff>76200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238625" y="4781550"/>
          <a:ext cx="9525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輸　入
8,548万トン　</a:t>
          </a:r>
        </a:p>
      </xdr:txBody>
    </xdr:sp>
    <xdr:clientData/>
  </xdr:twoCellAnchor>
  <xdr:oneCellAnchor>
    <xdr:from>
      <xdr:col>0</xdr:col>
      <xdr:colOff>295275</xdr:colOff>
      <xdr:row>39</xdr:row>
      <xdr:rowOff>28575</xdr:rowOff>
    </xdr:from>
    <xdr:ext cx="5962650" cy="1438275"/>
    <xdr:sp>
      <xdr:nvSpPr>
        <xdr:cNvPr id="6" name="TextBox 9"/>
        <xdr:cNvSpPr txBox="1">
          <a:spLocks noChangeArrowheads="1"/>
        </xdr:cNvSpPr>
      </xdr:nvSpPr>
      <xdr:spPr>
        <a:xfrm>
          <a:off x="295275" y="6972300"/>
          <a:ext cx="59626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輸入は、85,482,375トンで、前年に比較し、4,408千トン（4.9％）減少した。
　主な品種は、原油とLNG（液化天然ガス）で輸入全体の58.2％を占めている。
　原油は、アラブ首長国、サウジアラビア、カタール等から輸入しており、前年に比較し、6.8％減少した。
　LNG（液化天然ガス）は、ブルネイ、マレーシア、オーストラリア等から輸入しており、前年に比較し、1.8％減少した。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3">
      <selection activeCell="K3" sqref="K3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22" t="s">
        <v>15</v>
      </c>
    </row>
    <row r="9" ht="13.5" customHeight="1"/>
    <row r="10" spans="5:7" ht="18" customHeight="1">
      <c r="E10" s="31" t="s">
        <v>16</v>
      </c>
      <c r="F10" s="31"/>
      <c r="G10" s="31"/>
    </row>
    <row r="11" ht="14.25" thickBot="1">
      <c r="I11" s="24" t="s">
        <v>22</v>
      </c>
    </row>
    <row r="12" spans="1:9" ht="15" customHeight="1">
      <c r="A12" s="25" t="s">
        <v>17</v>
      </c>
      <c r="B12" s="26"/>
      <c r="C12" s="26"/>
      <c r="D12" s="27"/>
      <c r="E12" s="11" t="s">
        <v>5</v>
      </c>
      <c r="F12" s="12" t="s">
        <v>0</v>
      </c>
      <c r="G12" s="12" t="s">
        <v>6</v>
      </c>
      <c r="H12" s="12" t="s">
        <v>1</v>
      </c>
      <c r="I12" s="13" t="s">
        <v>2</v>
      </c>
    </row>
    <row r="13" spans="1:9" ht="15" customHeight="1">
      <c r="A13" s="28" t="s">
        <v>18</v>
      </c>
      <c r="B13" s="4"/>
      <c r="C13" s="5" t="s">
        <v>7</v>
      </c>
      <c r="D13" s="6"/>
      <c r="E13" s="8">
        <v>7526822</v>
      </c>
      <c r="F13" s="10">
        <v>100</v>
      </c>
      <c r="G13" s="9">
        <v>6814488</v>
      </c>
      <c r="H13" s="10">
        <f aca="true" t="shared" si="0" ref="H13:H18">(E13-G13)/G13*100</f>
        <v>10.45322847439162</v>
      </c>
      <c r="I13" s="14">
        <f aca="true" t="shared" si="1" ref="I13:I18">E13-G13</f>
        <v>712334</v>
      </c>
    </row>
    <row r="14" spans="1:9" ht="15" customHeight="1">
      <c r="A14" s="29"/>
      <c r="B14" s="2"/>
      <c r="C14" s="7" t="s">
        <v>8</v>
      </c>
      <c r="D14" s="3"/>
      <c r="E14" s="8">
        <v>2250510</v>
      </c>
      <c r="F14" s="10">
        <f>E14/E13*100</f>
        <v>29.899870091254982</v>
      </c>
      <c r="G14" s="9">
        <v>2502262</v>
      </c>
      <c r="H14" s="10">
        <f t="shared" si="0"/>
        <v>-10.060976828165876</v>
      </c>
      <c r="I14" s="14">
        <f t="shared" si="1"/>
        <v>-251752</v>
      </c>
    </row>
    <row r="15" spans="1:9" ht="15" customHeight="1">
      <c r="A15" s="29"/>
      <c r="B15" s="4"/>
      <c r="C15" s="5" t="s">
        <v>9</v>
      </c>
      <c r="D15" s="6"/>
      <c r="E15" s="8">
        <v>2015953</v>
      </c>
      <c r="F15" s="10">
        <f>E15/E13*100</f>
        <v>26.783588080068853</v>
      </c>
      <c r="G15" s="9">
        <v>1791688</v>
      </c>
      <c r="H15" s="10">
        <f t="shared" si="0"/>
        <v>12.516967239831937</v>
      </c>
      <c r="I15" s="14">
        <f t="shared" si="1"/>
        <v>224265</v>
      </c>
    </row>
    <row r="16" spans="1:9" ht="15" customHeight="1">
      <c r="A16" s="29"/>
      <c r="B16" s="2"/>
      <c r="C16" s="7" t="s">
        <v>10</v>
      </c>
      <c r="D16" s="3"/>
      <c r="E16" s="8">
        <v>1250615</v>
      </c>
      <c r="F16" s="10">
        <f>E16/E13*100</f>
        <v>16.61544540311967</v>
      </c>
      <c r="G16" s="9">
        <v>797328</v>
      </c>
      <c r="H16" s="10">
        <f t="shared" si="0"/>
        <v>56.85075652679951</v>
      </c>
      <c r="I16" s="14">
        <f t="shared" si="1"/>
        <v>453287</v>
      </c>
    </row>
    <row r="17" spans="1:9" ht="15" customHeight="1">
      <c r="A17" s="29"/>
      <c r="B17" s="4"/>
      <c r="C17" s="5" t="s">
        <v>11</v>
      </c>
      <c r="D17" s="6"/>
      <c r="E17" s="8">
        <v>598985</v>
      </c>
      <c r="F17" s="10">
        <f>E17/E13*100</f>
        <v>7.958006712527545</v>
      </c>
      <c r="G17" s="9">
        <v>355149</v>
      </c>
      <c r="H17" s="10">
        <f t="shared" si="0"/>
        <v>68.65738042342791</v>
      </c>
      <c r="I17" s="14">
        <f t="shared" si="1"/>
        <v>243836</v>
      </c>
    </row>
    <row r="18" spans="1:9" ht="15" customHeight="1" thickBot="1">
      <c r="A18" s="30"/>
      <c r="B18" s="15"/>
      <c r="C18" s="16" t="s">
        <v>3</v>
      </c>
      <c r="D18" s="17"/>
      <c r="E18" s="18">
        <f>E13-(E14+E15+E16+E17)</f>
        <v>1410759</v>
      </c>
      <c r="F18" s="19">
        <f>E18/E13*100</f>
        <v>18.74308971302895</v>
      </c>
      <c r="G18" s="20">
        <f>G13-(G14+G15+G16+G17)</f>
        <v>1368061</v>
      </c>
      <c r="H18" s="19">
        <f t="shared" si="0"/>
        <v>3.1210596603514023</v>
      </c>
      <c r="I18" s="21">
        <f t="shared" si="1"/>
        <v>42698</v>
      </c>
    </row>
    <row r="39" ht="13.5">
      <c r="A39" s="22" t="s">
        <v>19</v>
      </c>
    </row>
    <row r="40" ht="14.25"/>
    <row r="41" ht="14.25"/>
    <row r="42" ht="14.25"/>
    <row r="43" ht="14.25"/>
    <row r="44" ht="14.25"/>
    <row r="45" ht="14.25"/>
    <row r="46" ht="14.25"/>
    <row r="47" ht="14.25"/>
    <row r="48" spans="5:7" ht="18" customHeight="1">
      <c r="E48" s="31" t="s">
        <v>4</v>
      </c>
      <c r="F48" s="31"/>
      <c r="G48" s="31"/>
    </row>
    <row r="49" ht="14.25" thickBot="1">
      <c r="I49" s="24" t="s">
        <v>22</v>
      </c>
    </row>
    <row r="50" spans="1:9" ht="15" customHeight="1">
      <c r="A50" s="25" t="s">
        <v>17</v>
      </c>
      <c r="B50" s="26"/>
      <c r="C50" s="26"/>
      <c r="D50" s="27"/>
      <c r="E50" s="11" t="s">
        <v>5</v>
      </c>
      <c r="F50" s="12" t="s">
        <v>0</v>
      </c>
      <c r="G50" s="12" t="s">
        <v>6</v>
      </c>
      <c r="H50" s="12" t="s">
        <v>1</v>
      </c>
      <c r="I50" s="13" t="s">
        <v>2</v>
      </c>
    </row>
    <row r="51" spans="1:9" ht="15" customHeight="1">
      <c r="A51" s="28" t="s">
        <v>20</v>
      </c>
      <c r="B51" s="4"/>
      <c r="C51" s="5" t="s">
        <v>7</v>
      </c>
      <c r="D51" s="6"/>
      <c r="E51" s="8">
        <v>85482375</v>
      </c>
      <c r="F51" s="10">
        <v>100</v>
      </c>
      <c r="G51" s="9">
        <v>89890307</v>
      </c>
      <c r="H51" s="10">
        <f aca="true" t="shared" si="2" ref="H51:H56">(E51-G51)/G51*100</f>
        <v>-4.90367888052713</v>
      </c>
      <c r="I51" s="14">
        <f aca="true" t="shared" si="3" ref="I51:I56">E51-G51</f>
        <v>-4407932</v>
      </c>
    </row>
    <row r="52" spans="1:9" ht="15" customHeight="1">
      <c r="A52" s="29"/>
      <c r="B52" s="2"/>
      <c r="C52" s="7" t="s">
        <v>12</v>
      </c>
      <c r="D52" s="3"/>
      <c r="E52" s="8">
        <v>31247662</v>
      </c>
      <c r="F52" s="10">
        <f>E52/E51*100</f>
        <v>36.55450845861501</v>
      </c>
      <c r="G52" s="9">
        <v>33519223</v>
      </c>
      <c r="H52" s="10">
        <f t="shared" si="2"/>
        <v>-6.776890383169085</v>
      </c>
      <c r="I52" s="14">
        <f t="shared" si="3"/>
        <v>-2271561</v>
      </c>
    </row>
    <row r="53" spans="1:9" ht="15" customHeight="1">
      <c r="A53" s="29"/>
      <c r="B53" s="4"/>
      <c r="C53" s="23" t="s">
        <v>21</v>
      </c>
      <c r="D53" s="6"/>
      <c r="E53" s="8">
        <v>18480487</v>
      </c>
      <c r="F53" s="10">
        <f>E53/E51*100</f>
        <v>21.619061239232064</v>
      </c>
      <c r="G53" s="9">
        <v>18824098</v>
      </c>
      <c r="H53" s="10">
        <f t="shared" si="2"/>
        <v>-1.8253782996667356</v>
      </c>
      <c r="I53" s="14">
        <f t="shared" si="3"/>
        <v>-343611</v>
      </c>
    </row>
    <row r="54" spans="1:9" ht="15" customHeight="1">
      <c r="A54" s="29"/>
      <c r="B54" s="2"/>
      <c r="C54" s="7" t="s">
        <v>13</v>
      </c>
      <c r="D54" s="3"/>
      <c r="E54" s="8">
        <v>11441344</v>
      </c>
      <c r="F54" s="10">
        <f>E54/E51*100</f>
        <v>13.38444796368842</v>
      </c>
      <c r="G54" s="9">
        <v>12740147</v>
      </c>
      <c r="H54" s="10">
        <f t="shared" si="2"/>
        <v>-10.194568398622089</v>
      </c>
      <c r="I54" s="14">
        <f t="shared" si="3"/>
        <v>-1298803</v>
      </c>
    </row>
    <row r="55" spans="1:9" ht="15" customHeight="1">
      <c r="A55" s="29"/>
      <c r="B55" s="4"/>
      <c r="C55" s="5" t="s">
        <v>14</v>
      </c>
      <c r="D55" s="6"/>
      <c r="E55" s="8">
        <v>7517949</v>
      </c>
      <c r="F55" s="10">
        <f>E55/E51*100</f>
        <v>8.794735756932349</v>
      </c>
      <c r="G55" s="9">
        <v>6501754</v>
      </c>
      <c r="H55" s="10">
        <f t="shared" si="2"/>
        <v>15.62955165636842</v>
      </c>
      <c r="I55" s="14">
        <f t="shared" si="3"/>
        <v>1016195</v>
      </c>
    </row>
    <row r="56" spans="1:9" ht="15" customHeight="1" thickBot="1">
      <c r="A56" s="30"/>
      <c r="B56" s="15"/>
      <c r="C56" s="16" t="s">
        <v>3</v>
      </c>
      <c r="D56" s="17"/>
      <c r="E56" s="18">
        <f>E51-(E52+E53+E54+E55)</f>
        <v>16794933</v>
      </c>
      <c r="F56" s="19">
        <f>E56/E51*100</f>
        <v>19.64724658153216</v>
      </c>
      <c r="G56" s="20">
        <f>G51-(G52+G53+G54+G55)</f>
        <v>18305085</v>
      </c>
      <c r="H56" s="19">
        <f t="shared" si="2"/>
        <v>-8.24990432986244</v>
      </c>
      <c r="I56" s="21">
        <f t="shared" si="3"/>
        <v>-1510152</v>
      </c>
    </row>
  </sheetData>
  <mergeCells count="6">
    <mergeCell ref="A50:D50"/>
    <mergeCell ref="A51:A56"/>
    <mergeCell ref="E10:G10"/>
    <mergeCell ref="E48:G48"/>
    <mergeCell ref="A12:D12"/>
    <mergeCell ref="A13:A18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2002-05-17T05:10:47Z</cp:lastPrinted>
  <dcterms:created xsi:type="dcterms:W3CDTF">2000-09-01T04:21:16Z</dcterms:created>
  <dcterms:modified xsi:type="dcterms:W3CDTF">2002-05-22T05:08:14Z</dcterms:modified>
  <cp:category/>
  <cp:version/>
  <cp:contentType/>
  <cp:contentStatus/>
</cp:coreProperties>
</file>