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755" activeTab="0"/>
  </bookViews>
  <sheets>
    <sheet name="2船種別" sheetId="1" r:id="rId1"/>
  </sheets>
  <definedNames>
    <definedName name="_xlnm.Print_Area" localSheetId="0">'2船種別'!$A$1:$M$51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<sst xmlns="http://schemas.openxmlformats.org/spreadsheetml/2006/main" count="62" uniqueCount="54">
  <si>
    <t>外航  内航船舶ともに隻数トップは 貨物船</t>
  </si>
  <si>
    <t>　　　　　　　　　　　　　　　　　　　　　　　　　　　　　　　　　　　　　　　　　　　　　　　　　　　　　</t>
  </si>
  <si>
    <t>■入港船舶用途別表</t>
  </si>
  <si>
    <t>内外航別</t>
  </si>
  <si>
    <t>外　航　船　舶</t>
  </si>
  <si>
    <t>内　航　船　舶</t>
  </si>
  <si>
    <t>合　　　　　計</t>
  </si>
  <si>
    <t>用途別</t>
  </si>
  <si>
    <t>隻　数</t>
  </si>
  <si>
    <t>総トン数</t>
  </si>
  <si>
    <t>客船</t>
  </si>
  <si>
    <t>貨物船</t>
  </si>
  <si>
    <t>フルコン船</t>
  </si>
  <si>
    <t>セミコン船</t>
  </si>
  <si>
    <t>ローロー船</t>
  </si>
  <si>
    <t>油タンカー</t>
  </si>
  <si>
    <t>ＬＰＧタンカー</t>
  </si>
  <si>
    <t>ＬＮＧタンカー</t>
  </si>
  <si>
    <t>化学薬品タンカー</t>
  </si>
  <si>
    <t>その他タンカー</t>
  </si>
  <si>
    <t>独行はしけ</t>
  </si>
  <si>
    <t>押・曳船</t>
  </si>
  <si>
    <t>漁船</t>
  </si>
  <si>
    <t>避難船</t>
  </si>
  <si>
    <t>その他</t>
  </si>
  <si>
    <t>合計</t>
  </si>
  <si>
    <t>外航船舶国籍別入港数</t>
  </si>
  <si>
    <t>　　　　　　（単位：隻）</t>
  </si>
  <si>
    <t>順位</t>
  </si>
  <si>
    <t>国　　籍</t>
  </si>
  <si>
    <t>隻数</t>
  </si>
  <si>
    <t>パナマ</t>
  </si>
  <si>
    <t>キプロス</t>
  </si>
  <si>
    <t>韓国</t>
  </si>
  <si>
    <t>カンボジア</t>
  </si>
  <si>
    <t>シンガポール</t>
  </si>
  <si>
    <t>マーシャル諸島</t>
  </si>
  <si>
    <t>中国</t>
  </si>
  <si>
    <t>香港</t>
  </si>
  <si>
    <t>　　　そ　の　他</t>
  </si>
  <si>
    <t>　　　合　　　計</t>
  </si>
  <si>
    <t>ブルネイ</t>
  </si>
  <si>
    <t>ベリーズ</t>
  </si>
  <si>
    <t>バハマ</t>
  </si>
  <si>
    <t>リベリア</t>
  </si>
  <si>
    <t>台湾</t>
  </si>
  <si>
    <t>フィリピン</t>
  </si>
  <si>
    <t>ツバル</t>
  </si>
  <si>
    <t>ノルウェー</t>
  </si>
  <si>
    <t>イギリス</t>
  </si>
  <si>
    <t>ベトナム</t>
  </si>
  <si>
    <t>ギリシャ</t>
  </si>
  <si>
    <t xml:space="preserve"> </t>
  </si>
  <si>
    <t>マレーシア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</si>
</sst>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 shrinkToFit="1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4" fillId="0" borderId="1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743071"/>
        <c:axId val="816728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350553"/>
        <c:axId val="66154978"/>
      </c:lineChart>
      <c:catAx>
        <c:axId val="59743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16728"/>
        <c:crosses val="autoZero"/>
        <c:auto val="0"/>
        <c:lblOffset val="100"/>
        <c:noMultiLvlLbl val="0"/>
      </c:catAx>
      <c:valAx>
        <c:axId val="816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43071"/>
        <c:crossesAt val="1"/>
        <c:crossBetween val="between"/>
        <c:dispUnits/>
      </c:valAx>
      <c:catAx>
        <c:axId val="7350553"/>
        <c:scaling>
          <c:orientation val="minMax"/>
        </c:scaling>
        <c:axPos val="b"/>
        <c:delete val="1"/>
        <c:majorTickMark val="in"/>
        <c:minorTickMark val="none"/>
        <c:tickLblPos val="nextTo"/>
        <c:crossAx val="66154978"/>
        <c:crossesAt val="0"/>
        <c:auto val="0"/>
        <c:lblOffset val="100"/>
        <c:noMultiLvlLbl val="0"/>
      </c:catAx>
      <c:valAx>
        <c:axId val="66154978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505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外航船舶隻数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78"/>
          <c:w val="0.7245"/>
          <c:h val="0.7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貨物船
55.1％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化学薬品タンカー15.3％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油タンカカー12.3％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LNGタンカー4.1％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フルコン船4.5％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その他8.7％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Lit>
              <c:ptCount val="6"/>
              <c:pt idx="0">
                <c:v>2321</c:v>
              </c:pt>
              <c:pt idx="1">
                <c:v>645</c:v>
              </c:pt>
              <c:pt idx="2">
                <c:v>517</c:v>
              </c:pt>
              <c:pt idx="3">
                <c:v>232</c:v>
              </c:pt>
              <c:pt idx="4">
                <c:v>189</c:v>
              </c:pt>
              <c:pt idx="5">
                <c:v>311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内航船舶隻数</a:t>
            </a:r>
          </a:p>
        </c:rich>
      </c:tx>
      <c:layout>
        <c:manualLayout>
          <c:xMode val="factor"/>
          <c:yMode val="factor"/>
          <c:x val="0.01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88"/>
          <c:w val="0.649"/>
          <c:h val="0.7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貨物船42.1%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油タンカー32.9%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化学薬品タンカー11.2%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押・曳船7.2％%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LPGタンカー3.9%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6"/>
              <c:pt idx="0">
                <c:v>26317</c:v>
              </c:pt>
              <c:pt idx="1">
                <c:v>20557</c:v>
              </c:pt>
              <c:pt idx="2">
                <c:v>6985</c:v>
              </c:pt>
              <c:pt idx="3">
                <c:v>4523</c:v>
              </c:pt>
              <c:pt idx="4">
                <c:v>2428</c:v>
              </c:pt>
              <c:pt idx="5">
                <c:v>1637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'2船種別'!$F$19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'2船種別'!$F$21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'2船種別'!$F$23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'2船種別'!$F$23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'2船種別'!$F$24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'2船種別'!$F$25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'2船種別'!$F$26</c:f>
              <c:numCache/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'2船種別'!$F$27</c:f>
              <c:numCache/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'2船種別'!$F$28</c:f>
              <c:numCache/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'2船種別'!$F$29</c:f>
              <c:numCache/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'2船種別'!$F$30</c:f>
              <c:numCache/>
            </c:numRef>
          </c:val>
        </c:ser>
        <c:ser>
          <c:idx val="13"/>
          <c:order val="1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'2船種別'!$F$33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外航船舶国籍別入港数
(平成20年)</a:t>
            </a:r>
          </a:p>
        </c:rich>
      </c:tx>
      <c:layout>
        <c:manualLayout>
          <c:xMode val="factor"/>
          <c:yMode val="factor"/>
          <c:x val="0.01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186"/>
          <c:w val="0.69375"/>
          <c:h val="0.6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パナマ41%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韓国14.4%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カンボジア7%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シンガポール4.8％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中国3.5%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その他29.3%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6"/>
              <c:pt idx="0">
                <c:v>1725</c:v>
              </c:pt>
              <c:pt idx="1">
                <c:v>607</c:v>
              </c:pt>
              <c:pt idx="2">
                <c:v>304</c:v>
              </c:pt>
              <c:pt idx="3">
                <c:v>202</c:v>
              </c:pt>
              <c:pt idx="4">
                <c:v>147</c:v>
              </c:pt>
              <c:pt idx="5">
                <c:v>1230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0</xdr:row>
      <xdr:rowOff>333375</xdr:rowOff>
    </xdr:from>
    <xdr:to>
      <xdr:col>5</xdr:col>
      <xdr:colOff>333375</xdr:colOff>
      <xdr:row>14</xdr:row>
      <xdr:rowOff>85725</xdr:rowOff>
    </xdr:to>
    <xdr:graphicFrame>
      <xdr:nvGraphicFramePr>
        <xdr:cNvPr id="3" name="Chart 14"/>
        <xdr:cNvGraphicFramePr/>
      </xdr:nvGraphicFramePr>
      <xdr:xfrm>
        <a:off x="323850" y="333375"/>
        <a:ext cx="26098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0</xdr:row>
      <xdr:rowOff>285750</xdr:rowOff>
    </xdr:from>
    <xdr:to>
      <xdr:col>11</xdr:col>
      <xdr:colOff>95250</xdr:colOff>
      <xdr:row>14</xdr:row>
      <xdr:rowOff>133350</xdr:rowOff>
    </xdr:to>
    <xdr:graphicFrame>
      <xdr:nvGraphicFramePr>
        <xdr:cNvPr id="4" name="Chart 15"/>
        <xdr:cNvGraphicFramePr/>
      </xdr:nvGraphicFramePr>
      <xdr:xfrm>
        <a:off x="3152775" y="285750"/>
        <a:ext cx="26098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35</xdr:row>
      <xdr:rowOff>114300</xdr:rowOff>
    </xdr:from>
    <xdr:to>
      <xdr:col>5</xdr:col>
      <xdr:colOff>447675</xdr:colOff>
      <xdr:row>49</xdr:row>
      <xdr:rowOff>47625</xdr:rowOff>
    </xdr:to>
    <xdr:graphicFrame>
      <xdr:nvGraphicFramePr>
        <xdr:cNvPr id="5" name="Chart 16"/>
        <xdr:cNvGraphicFramePr/>
      </xdr:nvGraphicFramePr>
      <xdr:xfrm>
        <a:off x="114300" y="6267450"/>
        <a:ext cx="29337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51"/>
  <sheetViews>
    <sheetView tabSelected="1" workbookViewId="0" topLeftCell="A25">
      <selection activeCell="N32" sqref="N32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ht="13.5" customHeight="1">
      <c r="G2" t="s">
        <v>1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1" t="s">
        <v>2</v>
      </c>
      <c r="C16" s="1"/>
      <c r="D16" s="1"/>
      <c r="E16" s="1"/>
      <c r="F16" s="1"/>
      <c r="G16" s="1"/>
      <c r="H16" s="1"/>
      <c r="I16" s="1"/>
      <c r="P16" s="1"/>
      <c r="Q16" s="1"/>
    </row>
    <row r="17" spans="2:17" ht="13.5">
      <c r="B17" s="2"/>
      <c r="C17" s="3" t="s">
        <v>3</v>
      </c>
      <c r="D17" s="35" t="s">
        <v>4</v>
      </c>
      <c r="E17" s="36"/>
      <c r="F17" s="35" t="s">
        <v>5</v>
      </c>
      <c r="G17" s="41"/>
      <c r="H17" s="36"/>
      <c r="I17" s="35" t="s">
        <v>6</v>
      </c>
      <c r="J17" s="41"/>
      <c r="K17" s="41"/>
      <c r="L17" s="36"/>
      <c r="P17" s="4"/>
      <c r="Q17" s="4"/>
    </row>
    <row r="18" spans="2:17" ht="13.5">
      <c r="B18" s="5" t="s">
        <v>7</v>
      </c>
      <c r="C18" s="6"/>
      <c r="D18" s="7" t="s">
        <v>8</v>
      </c>
      <c r="E18" s="7" t="s">
        <v>9</v>
      </c>
      <c r="F18" s="7" t="s">
        <v>8</v>
      </c>
      <c r="G18" s="35" t="s">
        <v>9</v>
      </c>
      <c r="H18" s="42"/>
      <c r="I18" s="35" t="s">
        <v>8</v>
      </c>
      <c r="J18" s="37"/>
      <c r="K18" s="35" t="s">
        <v>9</v>
      </c>
      <c r="L18" s="36"/>
      <c r="P18" s="8"/>
      <c r="Q18" s="8"/>
    </row>
    <row r="19" spans="2:17" ht="13.5">
      <c r="B19" s="55" t="s">
        <v>10</v>
      </c>
      <c r="C19" s="56"/>
      <c r="D19" s="9">
        <v>0</v>
      </c>
      <c r="E19" s="9">
        <v>0</v>
      </c>
      <c r="F19" s="9">
        <v>5</v>
      </c>
      <c r="G19" s="38">
        <v>24357</v>
      </c>
      <c r="H19" s="39"/>
      <c r="I19" s="38">
        <f aca="true" t="shared" si="0" ref="I19:I33">D19+F19</f>
        <v>5</v>
      </c>
      <c r="J19" s="40"/>
      <c r="K19" s="38">
        <f aca="true" t="shared" si="1" ref="K19:K33">E19+G19</f>
        <v>24357</v>
      </c>
      <c r="L19" s="40"/>
      <c r="P19" s="10"/>
      <c r="Q19" s="10"/>
    </row>
    <row r="20" spans="2:17" ht="13.5">
      <c r="B20" s="47" t="s">
        <v>11</v>
      </c>
      <c r="C20" s="48"/>
      <c r="D20" s="11">
        <v>2321</v>
      </c>
      <c r="E20" s="11">
        <v>28548454</v>
      </c>
      <c r="F20" s="11">
        <v>26317</v>
      </c>
      <c r="G20" s="33">
        <v>23708842</v>
      </c>
      <c r="H20" s="43"/>
      <c r="I20" s="33">
        <f t="shared" si="0"/>
        <v>28638</v>
      </c>
      <c r="J20" s="34"/>
      <c r="K20" s="33">
        <f t="shared" si="1"/>
        <v>52257296</v>
      </c>
      <c r="L20" s="34"/>
      <c r="P20" s="10"/>
      <c r="Q20" s="10"/>
    </row>
    <row r="21" spans="2:17" ht="13.5">
      <c r="B21" s="47" t="s">
        <v>12</v>
      </c>
      <c r="C21" s="48"/>
      <c r="D21" s="11">
        <v>189</v>
      </c>
      <c r="E21" s="11">
        <v>1767040</v>
      </c>
      <c r="F21" s="11">
        <v>126</v>
      </c>
      <c r="G21" s="33">
        <v>78074</v>
      </c>
      <c r="H21" s="43"/>
      <c r="I21" s="33">
        <f t="shared" si="0"/>
        <v>315</v>
      </c>
      <c r="J21" s="34"/>
      <c r="K21" s="33">
        <f t="shared" si="1"/>
        <v>1845114</v>
      </c>
      <c r="L21" s="34"/>
      <c r="P21" s="10"/>
      <c r="Q21" s="10"/>
    </row>
    <row r="22" spans="2:17" ht="13.5">
      <c r="B22" s="47" t="s">
        <v>13</v>
      </c>
      <c r="C22" s="48"/>
      <c r="D22" s="11">
        <v>0</v>
      </c>
      <c r="E22" s="11">
        <v>0</v>
      </c>
      <c r="F22" s="11">
        <v>0</v>
      </c>
      <c r="G22" s="33">
        <v>0</v>
      </c>
      <c r="H22" s="43"/>
      <c r="I22" s="33">
        <f t="shared" si="0"/>
        <v>0</v>
      </c>
      <c r="J22" s="34"/>
      <c r="K22" s="33">
        <f t="shared" si="1"/>
        <v>0</v>
      </c>
      <c r="L22" s="34"/>
      <c r="P22" s="10"/>
      <c r="Q22" s="10"/>
    </row>
    <row r="23" spans="2:17" ht="13.5">
      <c r="B23" s="47" t="s">
        <v>14</v>
      </c>
      <c r="C23" s="48"/>
      <c r="D23" s="11">
        <v>28</v>
      </c>
      <c r="E23" s="11">
        <v>222188</v>
      </c>
      <c r="F23" s="11">
        <v>939</v>
      </c>
      <c r="G23" s="33">
        <v>4261663</v>
      </c>
      <c r="H23" s="43"/>
      <c r="I23" s="33">
        <f t="shared" si="0"/>
        <v>967</v>
      </c>
      <c r="J23" s="34"/>
      <c r="K23" s="33">
        <f t="shared" si="1"/>
        <v>4483851</v>
      </c>
      <c r="L23" s="34"/>
      <c r="P23" s="10"/>
      <c r="Q23" s="10"/>
    </row>
    <row r="24" spans="2:17" ht="13.5">
      <c r="B24" s="47" t="s">
        <v>15</v>
      </c>
      <c r="C24" s="48"/>
      <c r="D24" s="11">
        <v>517</v>
      </c>
      <c r="E24" s="11">
        <v>31158401</v>
      </c>
      <c r="F24" s="11">
        <v>20557</v>
      </c>
      <c r="G24" s="33">
        <v>17695251</v>
      </c>
      <c r="H24" s="43"/>
      <c r="I24" s="33">
        <f t="shared" si="0"/>
        <v>21074</v>
      </c>
      <c r="J24" s="34"/>
      <c r="K24" s="33">
        <f t="shared" si="1"/>
        <v>48853652</v>
      </c>
      <c r="L24" s="34"/>
      <c r="P24" s="10"/>
      <c r="Q24" s="10"/>
    </row>
    <row r="25" spans="2:17" ht="13.5">
      <c r="B25" s="47" t="s">
        <v>16</v>
      </c>
      <c r="C25" s="48"/>
      <c r="D25" s="11">
        <v>171</v>
      </c>
      <c r="E25" s="11">
        <v>3985427</v>
      </c>
      <c r="F25" s="11">
        <v>2428</v>
      </c>
      <c r="G25" s="33">
        <v>2165884</v>
      </c>
      <c r="H25" s="43"/>
      <c r="I25" s="33">
        <f t="shared" si="0"/>
        <v>2599</v>
      </c>
      <c r="J25" s="34"/>
      <c r="K25" s="33">
        <f t="shared" si="1"/>
        <v>6151311</v>
      </c>
      <c r="L25" s="34"/>
      <c r="M25" s="12"/>
      <c r="N25" s="10"/>
      <c r="O25" s="10"/>
      <c r="P25" s="10"/>
      <c r="Q25" s="10"/>
    </row>
    <row r="26" spans="2:17" ht="13.5">
      <c r="B26" s="47" t="s">
        <v>17</v>
      </c>
      <c r="C26" s="48"/>
      <c r="D26" s="11">
        <v>232</v>
      </c>
      <c r="E26" s="11">
        <v>17396536</v>
      </c>
      <c r="F26" s="11">
        <v>78</v>
      </c>
      <c r="G26" s="33">
        <v>173697</v>
      </c>
      <c r="H26" s="43"/>
      <c r="I26" s="33">
        <f t="shared" si="0"/>
        <v>310</v>
      </c>
      <c r="J26" s="34"/>
      <c r="K26" s="33">
        <f t="shared" si="1"/>
        <v>17570233</v>
      </c>
      <c r="L26" s="34"/>
      <c r="M26" s="12"/>
      <c r="N26" s="10"/>
      <c r="O26" s="10"/>
      <c r="P26" s="10"/>
      <c r="Q26" s="10"/>
    </row>
    <row r="27" spans="2:17" ht="13.5">
      <c r="B27" s="53" t="s">
        <v>18</v>
      </c>
      <c r="C27" s="54"/>
      <c r="D27" s="11">
        <v>645</v>
      </c>
      <c r="E27" s="11">
        <v>1890537</v>
      </c>
      <c r="F27" s="11">
        <v>6985</v>
      </c>
      <c r="G27" s="33">
        <v>3364168</v>
      </c>
      <c r="H27" s="43"/>
      <c r="I27" s="33">
        <f t="shared" si="0"/>
        <v>7630</v>
      </c>
      <c r="J27" s="34"/>
      <c r="K27" s="33">
        <f t="shared" si="1"/>
        <v>5254705</v>
      </c>
      <c r="L27" s="34"/>
      <c r="M27" s="13"/>
      <c r="N27" s="13"/>
      <c r="O27" s="13"/>
      <c r="P27" s="10"/>
      <c r="Q27" s="10"/>
    </row>
    <row r="28" spans="2:17" ht="13.5" customHeight="1">
      <c r="B28" s="47" t="s">
        <v>19</v>
      </c>
      <c r="C28" s="48"/>
      <c r="D28" s="11">
        <v>105</v>
      </c>
      <c r="E28" s="11">
        <v>622144</v>
      </c>
      <c r="F28" s="11">
        <v>109</v>
      </c>
      <c r="G28" s="33">
        <v>64422</v>
      </c>
      <c r="H28" s="43"/>
      <c r="I28" s="33">
        <f t="shared" si="0"/>
        <v>214</v>
      </c>
      <c r="J28" s="34"/>
      <c r="K28" s="33">
        <f t="shared" si="1"/>
        <v>686566</v>
      </c>
      <c r="L28" s="34"/>
      <c r="M28" s="12"/>
      <c r="N28" s="10"/>
      <c r="O28" s="10"/>
      <c r="P28" s="10"/>
      <c r="Q28" s="10"/>
    </row>
    <row r="29" spans="2:17" ht="13.5">
      <c r="B29" s="47" t="s">
        <v>20</v>
      </c>
      <c r="C29" s="48"/>
      <c r="D29" s="11">
        <v>0</v>
      </c>
      <c r="E29" s="11">
        <v>0</v>
      </c>
      <c r="F29" s="11">
        <v>165</v>
      </c>
      <c r="G29" s="33">
        <v>19759</v>
      </c>
      <c r="H29" s="43"/>
      <c r="I29" s="33">
        <f>D29+F29</f>
        <v>165</v>
      </c>
      <c r="J29" s="34"/>
      <c r="K29" s="33">
        <f>E29+G29</f>
        <v>19759</v>
      </c>
      <c r="L29" s="34"/>
      <c r="P29" s="10"/>
      <c r="Q29" s="10"/>
    </row>
    <row r="30" spans="2:17" ht="13.5" customHeight="1">
      <c r="B30" s="47" t="s">
        <v>21</v>
      </c>
      <c r="C30" s="48"/>
      <c r="D30" s="11">
        <v>7</v>
      </c>
      <c r="E30" s="11">
        <v>1541</v>
      </c>
      <c r="F30" s="11">
        <v>4523</v>
      </c>
      <c r="G30" s="33">
        <v>888071</v>
      </c>
      <c r="H30" s="43"/>
      <c r="I30" s="33">
        <f t="shared" si="0"/>
        <v>4530</v>
      </c>
      <c r="J30" s="34"/>
      <c r="K30" s="33">
        <f t="shared" si="1"/>
        <v>889612</v>
      </c>
      <c r="L30" s="34"/>
      <c r="M30" s="12"/>
      <c r="N30" s="10"/>
      <c r="O30" s="13"/>
      <c r="P30" s="10"/>
      <c r="Q30" s="10"/>
    </row>
    <row r="31" spans="2:17" ht="13.5">
      <c r="B31" s="47" t="s">
        <v>22</v>
      </c>
      <c r="C31" s="48"/>
      <c r="D31" s="11">
        <v>0</v>
      </c>
      <c r="E31" s="11">
        <v>0</v>
      </c>
      <c r="F31" s="11">
        <v>0</v>
      </c>
      <c r="G31" s="33">
        <v>0</v>
      </c>
      <c r="H31" s="43"/>
      <c r="I31" s="33">
        <f t="shared" si="0"/>
        <v>0</v>
      </c>
      <c r="J31" s="34"/>
      <c r="K31" s="33">
        <f t="shared" si="1"/>
        <v>0</v>
      </c>
      <c r="L31" s="34"/>
      <c r="M31" s="12"/>
      <c r="N31" s="10"/>
      <c r="O31" s="10"/>
      <c r="P31" s="10"/>
      <c r="Q31" s="10"/>
    </row>
    <row r="32" spans="2:17" ht="13.5">
      <c r="B32" s="47" t="s">
        <v>23</v>
      </c>
      <c r="C32" s="48"/>
      <c r="D32" s="11">
        <v>0</v>
      </c>
      <c r="E32" s="11">
        <v>0</v>
      </c>
      <c r="F32" s="11">
        <v>0</v>
      </c>
      <c r="G32" s="33">
        <v>0</v>
      </c>
      <c r="H32" s="43"/>
      <c r="I32" s="33">
        <f t="shared" si="0"/>
        <v>0</v>
      </c>
      <c r="J32" s="34"/>
      <c r="K32" s="33">
        <f t="shared" si="1"/>
        <v>0</v>
      </c>
      <c r="L32" s="34"/>
      <c r="M32" s="12"/>
      <c r="N32" s="10"/>
      <c r="O32" s="10"/>
      <c r="P32" s="10"/>
      <c r="Q32" s="10"/>
    </row>
    <row r="33" spans="2:17" ht="13.5">
      <c r="B33" s="49" t="s">
        <v>24</v>
      </c>
      <c r="C33" s="50"/>
      <c r="D33" s="11">
        <v>0</v>
      </c>
      <c r="E33" s="11">
        <v>0</v>
      </c>
      <c r="F33" s="11">
        <v>215</v>
      </c>
      <c r="G33" s="33">
        <v>253122</v>
      </c>
      <c r="H33" s="43"/>
      <c r="I33" s="33">
        <f t="shared" si="0"/>
        <v>215</v>
      </c>
      <c r="J33" s="34"/>
      <c r="K33" s="33">
        <f t="shared" si="1"/>
        <v>253122</v>
      </c>
      <c r="L33" s="34"/>
      <c r="M33" s="13"/>
      <c r="N33" s="10"/>
      <c r="O33" s="10"/>
      <c r="P33" s="10"/>
      <c r="Q33" s="10"/>
    </row>
    <row r="34" spans="2:17" ht="13.5">
      <c r="B34" s="51" t="s">
        <v>25</v>
      </c>
      <c r="C34" s="52"/>
      <c r="D34" s="14">
        <f>SUM(D19:D33)</f>
        <v>4215</v>
      </c>
      <c r="E34" s="14">
        <f>SUM(E19:E33)</f>
        <v>85592268</v>
      </c>
      <c r="F34" s="14">
        <f>SUM(F19:F33)</f>
        <v>62447</v>
      </c>
      <c r="G34" s="44">
        <f>SUM(G19:H33)</f>
        <v>52697310</v>
      </c>
      <c r="H34" s="46"/>
      <c r="I34" s="44">
        <f>SUM(I19:J33)</f>
        <v>66662</v>
      </c>
      <c r="J34" s="45"/>
      <c r="K34" s="44">
        <f>SUM(K19:L33)</f>
        <v>138289578</v>
      </c>
      <c r="L34" s="45"/>
      <c r="M34" s="13"/>
      <c r="N34" s="13"/>
      <c r="O34" s="13"/>
      <c r="P34" s="10"/>
      <c r="Q34" s="10"/>
    </row>
    <row r="35" spans="13:17" ht="13.5">
      <c r="M35" s="12"/>
      <c r="N35" s="10"/>
      <c r="O35" s="13"/>
      <c r="P35" s="10"/>
      <c r="Q35" s="10"/>
    </row>
    <row r="36" spans="8:10" ht="13.5">
      <c r="H36" s="1"/>
      <c r="I36" s="15"/>
      <c r="J36" s="1"/>
    </row>
    <row r="37" spans="7:12" ht="15.75" customHeight="1">
      <c r="G37" s="15" t="s">
        <v>26</v>
      </c>
      <c r="H37" s="1"/>
      <c r="I37" s="1"/>
      <c r="J37" s="1"/>
      <c r="K37" s="1"/>
      <c r="L37" s="16" t="s">
        <v>27</v>
      </c>
    </row>
    <row r="38" spans="7:12" ht="17.25" customHeight="1">
      <c r="G38" s="17" t="s">
        <v>28</v>
      </c>
      <c r="H38" s="18" t="s">
        <v>29</v>
      </c>
      <c r="I38" s="18" t="s">
        <v>30</v>
      </c>
      <c r="J38" s="17" t="s">
        <v>28</v>
      </c>
      <c r="K38" s="18" t="s">
        <v>29</v>
      </c>
      <c r="L38" s="18" t="s">
        <v>30</v>
      </c>
    </row>
    <row r="39" spans="7:12" ht="17.25" customHeight="1">
      <c r="G39" s="19">
        <v>1</v>
      </c>
      <c r="H39" s="20" t="s">
        <v>31</v>
      </c>
      <c r="I39" s="21">
        <v>1725</v>
      </c>
      <c r="J39" s="19">
        <v>12</v>
      </c>
      <c r="K39" s="22" t="s">
        <v>32</v>
      </c>
      <c r="L39" s="23">
        <v>54</v>
      </c>
    </row>
    <row r="40" spans="7:12" ht="17.25" customHeight="1">
      <c r="G40" s="19">
        <v>2</v>
      </c>
      <c r="H40" s="24" t="s">
        <v>33</v>
      </c>
      <c r="I40" s="23">
        <v>607</v>
      </c>
      <c r="J40" s="19">
        <v>13</v>
      </c>
      <c r="K40" s="26" t="s">
        <v>36</v>
      </c>
      <c r="L40" s="23">
        <v>32</v>
      </c>
    </row>
    <row r="41" spans="7:12" ht="17.25" customHeight="1">
      <c r="G41" s="19">
        <v>3</v>
      </c>
      <c r="H41" s="24" t="s">
        <v>34</v>
      </c>
      <c r="I41" s="23">
        <v>304</v>
      </c>
      <c r="J41" s="19">
        <v>13</v>
      </c>
      <c r="K41" s="24" t="s">
        <v>46</v>
      </c>
      <c r="L41" s="23">
        <v>32</v>
      </c>
    </row>
    <row r="42" spans="7:12" ht="17.25" customHeight="1">
      <c r="G42" s="19">
        <v>4</v>
      </c>
      <c r="H42" s="25" t="s">
        <v>35</v>
      </c>
      <c r="I42" s="23">
        <v>202</v>
      </c>
      <c r="J42" s="19">
        <v>13</v>
      </c>
      <c r="K42" s="24" t="s">
        <v>45</v>
      </c>
      <c r="L42" s="27">
        <v>32</v>
      </c>
    </row>
    <row r="43" spans="7:12" ht="17.25" customHeight="1">
      <c r="G43" s="19">
        <v>5</v>
      </c>
      <c r="H43" s="22" t="s">
        <v>37</v>
      </c>
      <c r="I43" s="23">
        <v>147</v>
      </c>
      <c r="J43" s="19">
        <v>13</v>
      </c>
      <c r="K43" s="24" t="s">
        <v>47</v>
      </c>
      <c r="L43" s="23">
        <v>32</v>
      </c>
    </row>
    <row r="44" spans="7:12" ht="17.25" customHeight="1">
      <c r="G44" s="19">
        <v>6</v>
      </c>
      <c r="H44" s="24" t="s">
        <v>38</v>
      </c>
      <c r="I44" s="23">
        <v>125</v>
      </c>
      <c r="J44" s="19">
        <v>17</v>
      </c>
      <c r="K44" s="24" t="s">
        <v>48</v>
      </c>
      <c r="L44" s="23">
        <v>31</v>
      </c>
    </row>
    <row r="45" spans="7:12" ht="17.25" customHeight="1">
      <c r="G45" s="19">
        <v>7</v>
      </c>
      <c r="H45" s="28" t="s">
        <v>41</v>
      </c>
      <c r="I45" s="23">
        <v>121</v>
      </c>
      <c r="J45" s="19">
        <v>18</v>
      </c>
      <c r="K45" s="20" t="s">
        <v>49</v>
      </c>
      <c r="L45" s="23">
        <v>28</v>
      </c>
    </row>
    <row r="46" spans="7:12" ht="17.25" customHeight="1">
      <c r="G46" s="19">
        <v>8</v>
      </c>
      <c r="H46" s="24" t="s">
        <v>42</v>
      </c>
      <c r="I46" s="23">
        <v>119</v>
      </c>
      <c r="J46" s="19">
        <v>19</v>
      </c>
      <c r="K46" s="24" t="s">
        <v>50</v>
      </c>
      <c r="L46" s="23">
        <v>24</v>
      </c>
    </row>
    <row r="47" spans="7:12" ht="17.25" customHeight="1">
      <c r="G47" s="19">
        <v>9</v>
      </c>
      <c r="H47" s="24" t="s">
        <v>44</v>
      </c>
      <c r="I47" s="23">
        <v>111</v>
      </c>
      <c r="J47" s="19">
        <v>20</v>
      </c>
      <c r="K47" s="24" t="s">
        <v>51</v>
      </c>
      <c r="L47" s="23">
        <v>23</v>
      </c>
    </row>
    <row r="48" spans="7:12" ht="17.25" customHeight="1">
      <c r="G48" s="19">
        <v>10</v>
      </c>
      <c r="H48" s="57" t="s">
        <v>53</v>
      </c>
      <c r="I48" s="23">
        <v>91</v>
      </c>
      <c r="J48" s="29" t="s">
        <v>39</v>
      </c>
      <c r="K48" s="30"/>
      <c r="L48" s="23">
        <f>L49-SUM(I39:I49)-SUM(L39:L47)</f>
        <v>284</v>
      </c>
    </row>
    <row r="49" spans="7:12" ht="17.25" customHeight="1">
      <c r="G49" s="19">
        <v>10</v>
      </c>
      <c r="H49" s="22" t="s">
        <v>43</v>
      </c>
      <c r="I49" s="23">
        <v>91</v>
      </c>
      <c r="J49" s="29" t="s">
        <v>40</v>
      </c>
      <c r="K49" s="30"/>
      <c r="L49" s="23">
        <v>4215</v>
      </c>
    </row>
    <row r="50" ht="9" customHeight="1"/>
    <row r="51" spans="9:12" ht="13.5">
      <c r="I51" s="31" t="s">
        <v>52</v>
      </c>
      <c r="L51" s="31" t="s">
        <v>52</v>
      </c>
    </row>
  </sheetData>
  <mergeCells count="71">
    <mergeCell ref="B19:C19"/>
    <mergeCell ref="B20:C20"/>
    <mergeCell ref="B21:C21"/>
    <mergeCell ref="B22:C22"/>
    <mergeCell ref="B33:C33"/>
    <mergeCell ref="B34:C34"/>
    <mergeCell ref="B26:C26"/>
    <mergeCell ref="B27:C27"/>
    <mergeCell ref="B28:C28"/>
    <mergeCell ref="B30:C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32:H32"/>
    <mergeCell ref="G33:H33"/>
    <mergeCell ref="I23:J23"/>
    <mergeCell ref="I33:J33"/>
    <mergeCell ref="I30:J30"/>
    <mergeCell ref="I25:J25"/>
    <mergeCell ref="I24:J24"/>
    <mergeCell ref="K24:L24"/>
    <mergeCell ref="K25:L25"/>
    <mergeCell ref="K26:L26"/>
    <mergeCell ref="K23:L23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2009-09-17T02:14:45Z</cp:lastPrinted>
  <dcterms:created xsi:type="dcterms:W3CDTF">2008-12-03T00:45:14Z</dcterms:created>
  <dcterms:modified xsi:type="dcterms:W3CDTF">2009-09-17T02:15:18Z</dcterms:modified>
  <cp:category/>
  <cp:version/>
  <cp:contentType/>
  <cp:contentStatus/>
</cp:coreProperties>
</file>