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35" windowHeight="5490" activeTab="0"/>
  </bookViews>
  <sheets>
    <sheet name="2船種別" sheetId="1" r:id="rId1"/>
  </sheets>
  <definedNames>
    <definedName name="_xlnm.Print_Area" localSheetId="0">'2船種別'!$A$1:$M$51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<sst xmlns="http://schemas.openxmlformats.org/spreadsheetml/2006/main" count="60" uniqueCount="53">
  <si>
    <t>外航  内航船舶ともに隻数トップは 貨物船</t>
  </si>
  <si>
    <t>　　　　　　　　　　　　　　　　　　　　　　　　　　　　　　　　　　　　　　　　　　　　　　　　　　　　　</t>
  </si>
  <si>
    <t>■入港船舶用途別表</t>
  </si>
  <si>
    <t>内外航別</t>
  </si>
  <si>
    <t>外　航　船　舶</t>
  </si>
  <si>
    <t>内　航　船　舶</t>
  </si>
  <si>
    <t>合　　　　　計</t>
  </si>
  <si>
    <t>用途別</t>
  </si>
  <si>
    <t>隻　数</t>
  </si>
  <si>
    <t>総トン数</t>
  </si>
  <si>
    <t>客船</t>
  </si>
  <si>
    <t>貨物船</t>
  </si>
  <si>
    <t>フルコン船</t>
  </si>
  <si>
    <t>セミコン船</t>
  </si>
  <si>
    <t>ローロー船</t>
  </si>
  <si>
    <t>油タンカー</t>
  </si>
  <si>
    <t>ＬＰＧタンカー</t>
  </si>
  <si>
    <t>ＬＮＧタンカー</t>
  </si>
  <si>
    <t>化学薬品タンカー</t>
  </si>
  <si>
    <t>その他タンカー</t>
  </si>
  <si>
    <t>独行はしけ</t>
  </si>
  <si>
    <t>押・曳船</t>
  </si>
  <si>
    <t>漁船</t>
  </si>
  <si>
    <t>避難船</t>
  </si>
  <si>
    <t>その他</t>
  </si>
  <si>
    <t>合計</t>
  </si>
  <si>
    <t>外航船舶国籍別入港数</t>
  </si>
  <si>
    <t>　　　　　　（単位：隻）</t>
  </si>
  <si>
    <t>順位</t>
  </si>
  <si>
    <t>国　　籍</t>
  </si>
  <si>
    <t>隻数</t>
  </si>
  <si>
    <t>パナマ</t>
  </si>
  <si>
    <t>キプロス</t>
  </si>
  <si>
    <t>韓国</t>
  </si>
  <si>
    <t>バハマ</t>
  </si>
  <si>
    <t>カンボジア</t>
  </si>
  <si>
    <t>セントビンセント</t>
  </si>
  <si>
    <t>シンガポール</t>
  </si>
  <si>
    <t>マーシャル諸島</t>
  </si>
  <si>
    <t>ベリーズ</t>
  </si>
  <si>
    <t>ノルウェー</t>
  </si>
  <si>
    <t>リベリア</t>
  </si>
  <si>
    <t>フィリピン</t>
  </si>
  <si>
    <t>中国</t>
  </si>
  <si>
    <t>ツバル</t>
  </si>
  <si>
    <t>ブルネイ</t>
  </si>
  <si>
    <t>イギリス</t>
  </si>
  <si>
    <t>日本</t>
  </si>
  <si>
    <t>ギリシア</t>
  </si>
  <si>
    <t>香港</t>
  </si>
  <si>
    <t>　　　そ　の　他</t>
  </si>
  <si>
    <t>マレーシア</t>
  </si>
  <si>
    <t>　　　合　　　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</si>
</sst>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3.5"/>
      <name val="ＭＳ ゴシック"/>
      <family val="3"/>
    </font>
    <font>
      <sz val="3.75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4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 shrinkToFit="1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6" fontId="4" fillId="0" borderId="1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510191"/>
        <c:axId val="59373992"/>
      </c:barChart>
      <c:lineChart>
        <c:grouping val="standard"/>
        <c:varyColors val="0"/>
        <c:ser>
          <c:idx val="2"/>
          <c:order val="2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2船種別!#REF!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03881"/>
        <c:axId val="44564018"/>
      </c:lineChart>
      <c:catAx>
        <c:axId val="2151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73992"/>
        <c:crosses val="autoZero"/>
        <c:auto val="0"/>
        <c:lblOffset val="100"/>
        <c:noMultiLvlLbl val="0"/>
      </c:catAx>
      <c:valAx>
        <c:axId val="59373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10191"/>
        <c:crossesAt val="1"/>
        <c:crossBetween val="between"/>
        <c:dispUnits/>
      </c:valAx>
      <c:catAx>
        <c:axId val="64603881"/>
        <c:scaling>
          <c:orientation val="minMax"/>
        </c:scaling>
        <c:axPos val="b"/>
        <c:delete val="1"/>
        <c:majorTickMark val="in"/>
        <c:minorTickMark val="none"/>
        <c:tickLblPos val="nextTo"/>
        <c:crossAx val="44564018"/>
        <c:crossesAt val="0"/>
        <c:auto val="0"/>
        <c:lblOffset val="100"/>
        <c:noMultiLvlLbl val="0"/>
      </c:catAx>
      <c:valAx>
        <c:axId val="44564018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038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36</xdr:row>
      <xdr:rowOff>0</xdr:rowOff>
    </xdr:from>
    <xdr:to>
      <xdr:col>10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457575" y="6324600"/>
        <a:ext cx="175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191000" y="523875"/>
        <a:ext cx="194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9525</xdr:rowOff>
    </xdr:from>
    <xdr:to>
      <xdr:col>5</xdr:col>
      <xdr:colOff>485775</xdr:colOff>
      <xdr:row>14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61950"/>
          <a:ext cx="2886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9525</xdr:rowOff>
    </xdr:from>
    <xdr:to>
      <xdr:col>12</xdr:col>
      <xdr:colOff>0</xdr:colOff>
      <xdr:row>14</xdr:row>
      <xdr:rowOff>161925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90875" y="361950"/>
          <a:ext cx="29432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9525</xdr:rowOff>
    </xdr:from>
    <xdr:to>
      <xdr:col>5</xdr:col>
      <xdr:colOff>438150</xdr:colOff>
      <xdr:row>50</xdr:row>
      <xdr:rowOff>95250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162675"/>
          <a:ext cx="28384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Q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3.625" style="0" customWidth="1"/>
    <col min="8" max="8" width="9.625" style="0" customWidth="1"/>
    <col min="9" max="9" width="6.125" style="0" customWidth="1"/>
    <col min="10" max="10" width="3.625" style="0" customWidth="1"/>
    <col min="11" max="11" width="9.625" style="0" customWidth="1"/>
    <col min="12" max="12" width="6.125" style="0" customWidth="1"/>
    <col min="13" max="13" width="3.625" style="0" customWidth="1"/>
  </cols>
  <sheetData>
    <row r="1" spans="2:10" ht="27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ht="13.5" customHeight="1">
      <c r="G2" t="s">
        <v>1</v>
      </c>
    </row>
    <row r="3" ht="6.7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8" customHeight="1"/>
    <row r="14" ht="13.5" customHeight="1"/>
    <row r="15" ht="13.5" customHeight="1"/>
    <row r="16" spans="2:17" ht="13.5">
      <c r="B16" s="1" t="s">
        <v>2</v>
      </c>
      <c r="C16" s="1"/>
      <c r="D16" s="1"/>
      <c r="E16" s="1"/>
      <c r="F16" s="1"/>
      <c r="G16" s="1"/>
      <c r="H16" s="1"/>
      <c r="I16" s="1"/>
      <c r="P16" s="1"/>
      <c r="Q16" s="1"/>
    </row>
    <row r="17" spans="2:17" ht="13.5">
      <c r="B17" s="2"/>
      <c r="C17" s="3" t="s">
        <v>3</v>
      </c>
      <c r="D17" s="37" t="s">
        <v>4</v>
      </c>
      <c r="E17" s="38"/>
      <c r="F17" s="37" t="s">
        <v>5</v>
      </c>
      <c r="G17" s="43"/>
      <c r="H17" s="38"/>
      <c r="I17" s="37" t="s">
        <v>6</v>
      </c>
      <c r="J17" s="43"/>
      <c r="K17" s="43"/>
      <c r="L17" s="38"/>
      <c r="P17" s="4"/>
      <c r="Q17" s="4"/>
    </row>
    <row r="18" spans="2:17" ht="13.5">
      <c r="B18" s="5" t="s">
        <v>7</v>
      </c>
      <c r="C18" s="6"/>
      <c r="D18" s="7" t="s">
        <v>8</v>
      </c>
      <c r="E18" s="7" t="s">
        <v>9</v>
      </c>
      <c r="F18" s="7" t="s">
        <v>8</v>
      </c>
      <c r="G18" s="37" t="s">
        <v>9</v>
      </c>
      <c r="H18" s="44"/>
      <c r="I18" s="37" t="s">
        <v>8</v>
      </c>
      <c r="J18" s="39"/>
      <c r="K18" s="37" t="s">
        <v>9</v>
      </c>
      <c r="L18" s="38"/>
      <c r="P18" s="8"/>
      <c r="Q18" s="8"/>
    </row>
    <row r="19" spans="2:17" ht="13.5">
      <c r="B19" s="57" t="s">
        <v>10</v>
      </c>
      <c r="C19" s="58"/>
      <c r="D19" s="9">
        <v>2</v>
      </c>
      <c r="E19" s="9">
        <v>46470</v>
      </c>
      <c r="F19" s="9">
        <v>3</v>
      </c>
      <c r="G19" s="40">
        <v>3252</v>
      </c>
      <c r="H19" s="41"/>
      <c r="I19" s="40">
        <f aca="true" t="shared" si="0" ref="I19:I33">D19+F19</f>
        <v>5</v>
      </c>
      <c r="J19" s="42"/>
      <c r="K19" s="40">
        <f aca="true" t="shared" si="1" ref="K19:K33">E19+G19</f>
        <v>49722</v>
      </c>
      <c r="L19" s="42"/>
      <c r="P19" s="10"/>
      <c r="Q19" s="10"/>
    </row>
    <row r="20" spans="2:17" ht="13.5">
      <c r="B20" s="49" t="s">
        <v>11</v>
      </c>
      <c r="C20" s="50"/>
      <c r="D20" s="11">
        <v>2418</v>
      </c>
      <c r="E20" s="11">
        <v>28460797</v>
      </c>
      <c r="F20" s="11">
        <v>26656</v>
      </c>
      <c r="G20" s="35">
        <v>23648390</v>
      </c>
      <c r="H20" s="45"/>
      <c r="I20" s="35">
        <f t="shared" si="0"/>
        <v>29074</v>
      </c>
      <c r="J20" s="36"/>
      <c r="K20" s="35">
        <f t="shared" si="1"/>
        <v>52109187</v>
      </c>
      <c r="L20" s="36"/>
      <c r="P20" s="10"/>
      <c r="Q20" s="10"/>
    </row>
    <row r="21" spans="2:17" ht="13.5">
      <c r="B21" s="49" t="s">
        <v>12</v>
      </c>
      <c r="C21" s="50"/>
      <c r="D21" s="11">
        <v>207</v>
      </c>
      <c r="E21" s="11">
        <v>2096608</v>
      </c>
      <c r="F21" s="11">
        <v>116</v>
      </c>
      <c r="G21" s="35">
        <v>71684</v>
      </c>
      <c r="H21" s="45"/>
      <c r="I21" s="35">
        <f t="shared" si="0"/>
        <v>323</v>
      </c>
      <c r="J21" s="36"/>
      <c r="K21" s="35">
        <f t="shared" si="1"/>
        <v>2168292</v>
      </c>
      <c r="L21" s="36"/>
      <c r="P21" s="10"/>
      <c r="Q21" s="10"/>
    </row>
    <row r="22" spans="2:17" ht="13.5">
      <c r="B22" s="49" t="s">
        <v>13</v>
      </c>
      <c r="C22" s="50"/>
      <c r="D22" s="11">
        <v>0</v>
      </c>
      <c r="E22" s="11">
        <v>0</v>
      </c>
      <c r="F22" s="11">
        <v>0</v>
      </c>
      <c r="G22" s="35">
        <v>0</v>
      </c>
      <c r="H22" s="45"/>
      <c r="I22" s="35">
        <f t="shared" si="0"/>
        <v>0</v>
      </c>
      <c r="J22" s="36"/>
      <c r="K22" s="35">
        <f t="shared" si="1"/>
        <v>0</v>
      </c>
      <c r="L22" s="36"/>
      <c r="P22" s="10"/>
      <c r="Q22" s="10"/>
    </row>
    <row r="23" spans="2:17" ht="13.5">
      <c r="B23" s="49" t="s">
        <v>14</v>
      </c>
      <c r="C23" s="50"/>
      <c r="D23" s="11">
        <v>6</v>
      </c>
      <c r="E23" s="11">
        <v>100739</v>
      </c>
      <c r="F23" s="11">
        <v>849</v>
      </c>
      <c r="G23" s="35">
        <v>3836756</v>
      </c>
      <c r="H23" s="45"/>
      <c r="I23" s="35">
        <f t="shared" si="0"/>
        <v>855</v>
      </c>
      <c r="J23" s="36"/>
      <c r="K23" s="35">
        <f t="shared" si="1"/>
        <v>3937495</v>
      </c>
      <c r="L23" s="36"/>
      <c r="P23" s="10"/>
      <c r="Q23" s="10"/>
    </row>
    <row r="24" spans="2:17" ht="13.5">
      <c r="B24" s="49" t="s">
        <v>15</v>
      </c>
      <c r="C24" s="50"/>
      <c r="D24" s="11">
        <v>473</v>
      </c>
      <c r="E24" s="11">
        <v>31837053</v>
      </c>
      <c r="F24" s="11">
        <v>20406</v>
      </c>
      <c r="G24" s="35">
        <v>17811369</v>
      </c>
      <c r="H24" s="45"/>
      <c r="I24" s="35">
        <f t="shared" si="0"/>
        <v>20879</v>
      </c>
      <c r="J24" s="36"/>
      <c r="K24" s="35">
        <f t="shared" si="1"/>
        <v>49648422</v>
      </c>
      <c r="L24" s="36"/>
      <c r="P24" s="10"/>
      <c r="Q24" s="10"/>
    </row>
    <row r="25" spans="2:17" ht="13.5">
      <c r="B25" s="49" t="s">
        <v>16</v>
      </c>
      <c r="C25" s="50"/>
      <c r="D25" s="11">
        <v>193</v>
      </c>
      <c r="E25" s="11">
        <v>3826898</v>
      </c>
      <c r="F25" s="11">
        <v>2536</v>
      </c>
      <c r="G25" s="35">
        <v>2223054</v>
      </c>
      <c r="H25" s="45"/>
      <c r="I25" s="35">
        <f t="shared" si="0"/>
        <v>2729</v>
      </c>
      <c r="J25" s="36"/>
      <c r="K25" s="35">
        <f t="shared" si="1"/>
        <v>6049952</v>
      </c>
      <c r="L25" s="36"/>
      <c r="M25" s="12"/>
      <c r="N25" s="10"/>
      <c r="O25" s="10"/>
      <c r="P25" s="10"/>
      <c r="Q25" s="10"/>
    </row>
    <row r="26" spans="2:17" ht="13.5">
      <c r="B26" s="49" t="s">
        <v>17</v>
      </c>
      <c r="C26" s="50"/>
      <c r="D26" s="11">
        <v>225</v>
      </c>
      <c r="E26" s="11">
        <v>17121030</v>
      </c>
      <c r="F26" s="11">
        <v>74</v>
      </c>
      <c r="G26" s="35">
        <v>151177</v>
      </c>
      <c r="H26" s="45"/>
      <c r="I26" s="35">
        <f t="shared" si="0"/>
        <v>299</v>
      </c>
      <c r="J26" s="36"/>
      <c r="K26" s="35">
        <f t="shared" si="1"/>
        <v>17272207</v>
      </c>
      <c r="L26" s="36"/>
      <c r="M26" s="12"/>
      <c r="N26" s="10"/>
      <c r="O26" s="10"/>
      <c r="P26" s="10"/>
      <c r="Q26" s="10"/>
    </row>
    <row r="27" spans="2:17" ht="13.5">
      <c r="B27" s="55" t="s">
        <v>18</v>
      </c>
      <c r="C27" s="56"/>
      <c r="D27" s="11">
        <v>737</v>
      </c>
      <c r="E27" s="11">
        <v>2381190</v>
      </c>
      <c r="F27" s="11">
        <v>7397</v>
      </c>
      <c r="G27" s="35">
        <v>3475994</v>
      </c>
      <c r="H27" s="45"/>
      <c r="I27" s="35">
        <f t="shared" si="0"/>
        <v>8134</v>
      </c>
      <c r="J27" s="36"/>
      <c r="K27" s="35">
        <f t="shared" si="1"/>
        <v>5857184</v>
      </c>
      <c r="L27" s="36"/>
      <c r="M27" s="13"/>
      <c r="N27" s="13"/>
      <c r="O27" s="13"/>
      <c r="P27" s="10"/>
      <c r="Q27" s="10"/>
    </row>
    <row r="28" spans="2:17" ht="13.5" customHeight="1">
      <c r="B28" s="49" t="s">
        <v>19</v>
      </c>
      <c r="C28" s="50"/>
      <c r="D28" s="11">
        <v>96</v>
      </c>
      <c r="E28" s="11">
        <v>534689</v>
      </c>
      <c r="F28" s="11">
        <v>144</v>
      </c>
      <c r="G28" s="35">
        <v>95153</v>
      </c>
      <c r="H28" s="45"/>
      <c r="I28" s="35">
        <f t="shared" si="0"/>
        <v>240</v>
      </c>
      <c r="J28" s="36"/>
      <c r="K28" s="35">
        <f t="shared" si="1"/>
        <v>629842</v>
      </c>
      <c r="L28" s="36"/>
      <c r="M28" s="12"/>
      <c r="N28" s="10"/>
      <c r="O28" s="10"/>
      <c r="P28" s="10"/>
      <c r="Q28" s="10"/>
    </row>
    <row r="29" spans="2:17" ht="13.5">
      <c r="B29" s="49" t="s">
        <v>20</v>
      </c>
      <c r="C29" s="50"/>
      <c r="D29" s="11">
        <v>0</v>
      </c>
      <c r="E29" s="11">
        <v>0</v>
      </c>
      <c r="F29" s="11">
        <v>220</v>
      </c>
      <c r="G29" s="35">
        <v>47918</v>
      </c>
      <c r="H29" s="45"/>
      <c r="I29" s="35">
        <f>D29+F29</f>
        <v>220</v>
      </c>
      <c r="J29" s="36"/>
      <c r="K29" s="35">
        <f>E29+G29</f>
        <v>47918</v>
      </c>
      <c r="L29" s="36"/>
      <c r="P29" s="10"/>
      <c r="Q29" s="10"/>
    </row>
    <row r="30" spans="2:17" ht="13.5" customHeight="1">
      <c r="B30" s="49" t="s">
        <v>21</v>
      </c>
      <c r="C30" s="50"/>
      <c r="D30" s="11">
        <v>20</v>
      </c>
      <c r="E30" s="11">
        <v>4872</v>
      </c>
      <c r="F30" s="11">
        <v>3177</v>
      </c>
      <c r="G30" s="35">
        <v>632834</v>
      </c>
      <c r="H30" s="45"/>
      <c r="I30" s="35">
        <f t="shared" si="0"/>
        <v>3197</v>
      </c>
      <c r="J30" s="36"/>
      <c r="K30" s="35">
        <f t="shared" si="1"/>
        <v>637706</v>
      </c>
      <c r="L30" s="36"/>
      <c r="M30" s="12"/>
      <c r="N30" s="10"/>
      <c r="O30" s="13"/>
      <c r="P30" s="10"/>
      <c r="Q30" s="10"/>
    </row>
    <row r="31" spans="2:17" ht="13.5">
      <c r="B31" s="49" t="s">
        <v>22</v>
      </c>
      <c r="C31" s="50"/>
      <c r="D31" s="11">
        <v>0</v>
      </c>
      <c r="E31" s="11">
        <v>0</v>
      </c>
      <c r="F31" s="11">
        <v>0</v>
      </c>
      <c r="G31" s="35">
        <v>0</v>
      </c>
      <c r="H31" s="45"/>
      <c r="I31" s="35">
        <f t="shared" si="0"/>
        <v>0</v>
      </c>
      <c r="J31" s="36"/>
      <c r="K31" s="35">
        <f t="shared" si="1"/>
        <v>0</v>
      </c>
      <c r="L31" s="36"/>
      <c r="M31" s="12"/>
      <c r="N31" s="10"/>
      <c r="O31" s="10"/>
      <c r="P31" s="10"/>
      <c r="Q31" s="10"/>
    </row>
    <row r="32" spans="2:17" ht="13.5">
      <c r="B32" s="49" t="s">
        <v>23</v>
      </c>
      <c r="C32" s="50"/>
      <c r="D32" s="11">
        <v>0</v>
      </c>
      <c r="E32" s="11">
        <v>0</v>
      </c>
      <c r="F32" s="11">
        <v>0</v>
      </c>
      <c r="G32" s="35">
        <v>0</v>
      </c>
      <c r="H32" s="45"/>
      <c r="I32" s="35">
        <f t="shared" si="0"/>
        <v>0</v>
      </c>
      <c r="J32" s="36"/>
      <c r="K32" s="35">
        <f t="shared" si="1"/>
        <v>0</v>
      </c>
      <c r="L32" s="36"/>
      <c r="M32" s="12"/>
      <c r="N32" s="10"/>
      <c r="O32" s="10"/>
      <c r="P32" s="10"/>
      <c r="Q32" s="10"/>
    </row>
    <row r="33" spans="2:17" ht="13.5">
      <c r="B33" s="51" t="s">
        <v>24</v>
      </c>
      <c r="C33" s="52"/>
      <c r="D33" s="11">
        <v>0</v>
      </c>
      <c r="E33" s="11">
        <v>0</v>
      </c>
      <c r="F33" s="11">
        <v>297</v>
      </c>
      <c r="G33" s="35">
        <v>186828</v>
      </c>
      <c r="H33" s="45"/>
      <c r="I33" s="35">
        <f t="shared" si="0"/>
        <v>297</v>
      </c>
      <c r="J33" s="36"/>
      <c r="K33" s="35">
        <f t="shared" si="1"/>
        <v>186828</v>
      </c>
      <c r="L33" s="36"/>
      <c r="M33" s="13"/>
      <c r="N33" s="10"/>
      <c r="O33" s="10"/>
      <c r="P33" s="10"/>
      <c r="Q33" s="10"/>
    </row>
    <row r="34" spans="2:17" ht="13.5">
      <c r="B34" s="53" t="s">
        <v>25</v>
      </c>
      <c r="C34" s="54"/>
      <c r="D34" s="14">
        <f>SUM(D19:D33)</f>
        <v>4377</v>
      </c>
      <c r="E34" s="14">
        <f>SUM(E19:E33)</f>
        <v>86410346</v>
      </c>
      <c r="F34" s="14">
        <f>SUM(F19:F33)</f>
        <v>61875</v>
      </c>
      <c r="G34" s="46">
        <f>SUM(G19:H33)</f>
        <v>52184409</v>
      </c>
      <c r="H34" s="48"/>
      <c r="I34" s="46">
        <f>SUM(I19:J33)</f>
        <v>66252</v>
      </c>
      <c r="J34" s="47"/>
      <c r="K34" s="46">
        <f>SUM(K19:L33)</f>
        <v>138594755</v>
      </c>
      <c r="L34" s="47"/>
      <c r="M34" s="13"/>
      <c r="N34" s="13"/>
      <c r="O34" s="13"/>
      <c r="P34" s="10"/>
      <c r="Q34" s="10"/>
    </row>
    <row r="35" spans="13:17" ht="13.5">
      <c r="M35" s="12"/>
      <c r="N35" s="10"/>
      <c r="O35" s="13"/>
      <c r="P35" s="10"/>
      <c r="Q35" s="10"/>
    </row>
    <row r="36" spans="8:10" ht="13.5">
      <c r="H36" s="1"/>
      <c r="I36" s="15"/>
      <c r="J36" s="1"/>
    </row>
    <row r="37" spans="7:12" ht="15.75" customHeight="1">
      <c r="G37" s="15" t="s">
        <v>26</v>
      </c>
      <c r="H37" s="1"/>
      <c r="I37" s="1"/>
      <c r="J37" s="1"/>
      <c r="K37" s="1"/>
      <c r="L37" s="16" t="s">
        <v>27</v>
      </c>
    </row>
    <row r="38" spans="7:12" ht="17.25" customHeight="1">
      <c r="G38" s="17" t="s">
        <v>28</v>
      </c>
      <c r="H38" s="18" t="s">
        <v>29</v>
      </c>
      <c r="I38" s="18" t="s">
        <v>30</v>
      </c>
      <c r="J38" s="17" t="s">
        <v>28</v>
      </c>
      <c r="K38" s="18" t="s">
        <v>29</v>
      </c>
      <c r="L38" s="18" t="s">
        <v>30</v>
      </c>
    </row>
    <row r="39" spans="7:12" ht="17.25" customHeight="1">
      <c r="G39" s="19">
        <v>1</v>
      </c>
      <c r="H39" s="20" t="s">
        <v>31</v>
      </c>
      <c r="I39" s="21">
        <v>1836</v>
      </c>
      <c r="J39" s="19">
        <v>12</v>
      </c>
      <c r="K39" s="22" t="s">
        <v>32</v>
      </c>
      <c r="L39" s="23">
        <v>69</v>
      </c>
    </row>
    <row r="40" spans="7:12" ht="17.25" customHeight="1">
      <c r="G40" s="19">
        <v>2</v>
      </c>
      <c r="H40" s="24" t="s">
        <v>33</v>
      </c>
      <c r="I40" s="23">
        <v>620</v>
      </c>
      <c r="J40" s="19">
        <v>13</v>
      </c>
      <c r="K40" s="25" t="s">
        <v>34</v>
      </c>
      <c r="L40" s="23">
        <v>56</v>
      </c>
    </row>
    <row r="41" spans="7:12" ht="17.25" customHeight="1">
      <c r="G41" s="19">
        <v>3</v>
      </c>
      <c r="H41" s="24" t="s">
        <v>35</v>
      </c>
      <c r="I41" s="23">
        <v>265</v>
      </c>
      <c r="J41" s="19">
        <v>14</v>
      </c>
      <c r="K41" s="26" t="s">
        <v>36</v>
      </c>
      <c r="L41" s="23">
        <v>46</v>
      </c>
    </row>
    <row r="42" spans="7:12" ht="17.25" customHeight="1">
      <c r="G42" s="19">
        <v>4</v>
      </c>
      <c r="H42" s="27" t="s">
        <v>37</v>
      </c>
      <c r="I42" s="23">
        <v>214</v>
      </c>
      <c r="J42" s="19">
        <v>15</v>
      </c>
      <c r="K42" s="28" t="s">
        <v>38</v>
      </c>
      <c r="L42" s="29">
        <v>41</v>
      </c>
    </row>
    <row r="43" spans="7:12" ht="17.25" customHeight="1">
      <c r="G43" s="19">
        <v>5</v>
      </c>
      <c r="H43" s="22" t="s">
        <v>39</v>
      </c>
      <c r="I43" s="23">
        <v>182</v>
      </c>
      <c r="J43" s="19">
        <v>16</v>
      </c>
      <c r="K43" s="25" t="s">
        <v>40</v>
      </c>
      <c r="L43" s="23">
        <v>31</v>
      </c>
    </row>
    <row r="44" spans="7:12" ht="17.25" customHeight="1">
      <c r="G44" s="19">
        <v>6</v>
      </c>
      <c r="H44" s="24" t="s">
        <v>41</v>
      </c>
      <c r="I44" s="23">
        <v>153</v>
      </c>
      <c r="J44" s="19">
        <v>17</v>
      </c>
      <c r="K44" s="24" t="s">
        <v>42</v>
      </c>
      <c r="L44" s="23">
        <v>28</v>
      </c>
    </row>
    <row r="45" spans="7:12" ht="17.25" customHeight="1">
      <c r="G45" s="19">
        <v>7</v>
      </c>
      <c r="H45" s="30" t="s">
        <v>43</v>
      </c>
      <c r="I45" s="23">
        <v>129</v>
      </c>
      <c r="J45" s="19">
        <v>18</v>
      </c>
      <c r="K45" s="20" t="s">
        <v>44</v>
      </c>
      <c r="L45" s="23">
        <v>27</v>
      </c>
    </row>
    <row r="46" spans="7:12" ht="17.25" customHeight="1">
      <c r="G46" s="19">
        <v>8</v>
      </c>
      <c r="H46" s="24" t="s">
        <v>45</v>
      </c>
      <c r="I46" s="23">
        <v>113</v>
      </c>
      <c r="J46" s="19">
        <v>19</v>
      </c>
      <c r="K46" s="24" t="s">
        <v>46</v>
      </c>
      <c r="L46" s="23">
        <v>26</v>
      </c>
    </row>
    <row r="47" spans="7:12" ht="17.25" customHeight="1">
      <c r="G47" s="19">
        <v>9</v>
      </c>
      <c r="H47" s="24" t="s">
        <v>47</v>
      </c>
      <c r="I47" s="23">
        <v>108</v>
      </c>
      <c r="J47" s="19">
        <v>20</v>
      </c>
      <c r="K47" s="24" t="s">
        <v>48</v>
      </c>
      <c r="L47" s="23">
        <v>26</v>
      </c>
    </row>
    <row r="48" spans="7:12" ht="17.25" customHeight="1">
      <c r="G48" s="19">
        <v>10</v>
      </c>
      <c r="H48" s="22" t="s">
        <v>49</v>
      </c>
      <c r="I48" s="23">
        <v>105</v>
      </c>
      <c r="J48" s="31" t="s">
        <v>50</v>
      </c>
      <c r="K48" s="32"/>
      <c r="L48" s="23">
        <f>L49-SUM(I39:I49)-SUM(L39:L47)</f>
        <v>199</v>
      </c>
    </row>
    <row r="49" spans="7:12" ht="17.25" customHeight="1">
      <c r="G49" s="19">
        <v>11</v>
      </c>
      <c r="H49" s="33" t="s">
        <v>51</v>
      </c>
      <c r="I49" s="23">
        <v>103</v>
      </c>
      <c r="J49" s="31" t="s">
        <v>52</v>
      </c>
      <c r="K49" s="32"/>
      <c r="L49" s="23">
        <v>4377</v>
      </c>
    </row>
    <row r="50" ht="9" customHeight="1"/>
  </sheetData>
  <mergeCells count="71">
    <mergeCell ref="B19:C19"/>
    <mergeCell ref="B20:C20"/>
    <mergeCell ref="B21:C21"/>
    <mergeCell ref="B22:C22"/>
    <mergeCell ref="B33:C33"/>
    <mergeCell ref="B34:C34"/>
    <mergeCell ref="B26:C26"/>
    <mergeCell ref="B27:C27"/>
    <mergeCell ref="B28:C28"/>
    <mergeCell ref="B30:C30"/>
    <mergeCell ref="G21:H21"/>
    <mergeCell ref="B31:C31"/>
    <mergeCell ref="B32:C32"/>
    <mergeCell ref="B23:C23"/>
    <mergeCell ref="B29:C29"/>
    <mergeCell ref="B24:C24"/>
    <mergeCell ref="B25:C25"/>
    <mergeCell ref="G22:H22"/>
    <mergeCell ref="G23:H23"/>
    <mergeCell ref="G31:H31"/>
    <mergeCell ref="K29:L29"/>
    <mergeCell ref="K34:L34"/>
    <mergeCell ref="G29:H29"/>
    <mergeCell ref="G24:H24"/>
    <mergeCell ref="G25:H25"/>
    <mergeCell ref="G26:H26"/>
    <mergeCell ref="G27:H27"/>
    <mergeCell ref="G28:H28"/>
    <mergeCell ref="G34:H34"/>
    <mergeCell ref="G30:H30"/>
    <mergeCell ref="G32:H32"/>
    <mergeCell ref="G33:H33"/>
    <mergeCell ref="I23:J23"/>
    <mergeCell ref="I33:J33"/>
    <mergeCell ref="I30:J30"/>
    <mergeCell ref="I25:J25"/>
    <mergeCell ref="I24:J24"/>
    <mergeCell ref="K24:L24"/>
    <mergeCell ref="K25:L25"/>
    <mergeCell ref="K26:L26"/>
    <mergeCell ref="K23:L23"/>
    <mergeCell ref="K27:L27"/>
    <mergeCell ref="I26:J26"/>
    <mergeCell ref="I27:J27"/>
    <mergeCell ref="I34:J34"/>
    <mergeCell ref="I29:J29"/>
    <mergeCell ref="K33:L33"/>
    <mergeCell ref="I32:J32"/>
    <mergeCell ref="K32:L32"/>
    <mergeCell ref="K31:L31"/>
    <mergeCell ref="I31:J31"/>
    <mergeCell ref="I17:L17"/>
    <mergeCell ref="G18:H18"/>
    <mergeCell ref="F17:H17"/>
    <mergeCell ref="I22:J22"/>
    <mergeCell ref="I21:J21"/>
    <mergeCell ref="I20:J20"/>
    <mergeCell ref="K20:L20"/>
    <mergeCell ref="K21:L21"/>
    <mergeCell ref="K22:L22"/>
    <mergeCell ref="G20:H20"/>
    <mergeCell ref="B1:J1"/>
    <mergeCell ref="I28:J28"/>
    <mergeCell ref="K28:L28"/>
    <mergeCell ref="K30:L30"/>
    <mergeCell ref="D17:E17"/>
    <mergeCell ref="I18:J18"/>
    <mergeCell ref="K18:L18"/>
    <mergeCell ref="G19:H19"/>
    <mergeCell ref="I19:J19"/>
    <mergeCell ref="K19:L19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2008-12-03T00:45:14Z</dcterms:created>
  <dcterms:modified xsi:type="dcterms:W3CDTF">2008-12-03T01:50:45Z</dcterms:modified>
  <cp:category/>
  <cp:version/>
  <cp:contentType/>
  <cp:contentStatus/>
</cp:coreProperties>
</file>