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5C871DC0-D028-4E54-B9FA-E12C20CBF8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6高齢者人口（集計）" sheetId="1" r:id="rId1"/>
  </sheets>
  <definedNames>
    <definedName name="_xlnm.Print_Area" localSheetId="0">'R6高齢者人口（集計）'!$A$1:$I$59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E58" i="1"/>
  <c r="F58" i="1"/>
  <c r="G58" i="1"/>
  <c r="D58" i="1"/>
  <c r="C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I47" i="1" l="1"/>
  <c r="H58" i="1"/>
  <c r="I4" i="1"/>
  <c r="I5" i="1"/>
  <c r="I34" i="1"/>
  <c r="I36" i="1"/>
  <c r="I52" i="1"/>
  <c r="I53" i="1"/>
  <c r="I42" i="1"/>
  <c r="I8" i="1"/>
  <c r="I22" i="1"/>
  <c r="I24" i="1"/>
  <c r="I38" i="1"/>
  <c r="I40" i="1"/>
  <c r="I55" i="1"/>
  <c r="I56" i="1"/>
  <c r="I30" i="1" l="1"/>
  <c r="I54" i="1"/>
  <c r="I35" i="1"/>
  <c r="I26" i="1"/>
  <c r="I51" i="1"/>
  <c r="I21" i="1"/>
  <c r="I14" i="1"/>
  <c r="I19" i="1"/>
  <c r="I57" i="1"/>
  <c r="I41" i="1"/>
  <c r="I25" i="1"/>
  <c r="I9" i="1"/>
  <c r="I13" i="1"/>
  <c r="I37" i="1"/>
  <c r="I20" i="1"/>
  <c r="I28" i="1"/>
  <c r="I39" i="1"/>
  <c r="I12" i="1"/>
  <c r="I46" i="1"/>
  <c r="I27" i="1"/>
  <c r="I11" i="1"/>
  <c r="I29" i="1"/>
  <c r="I18" i="1"/>
  <c r="I49" i="1"/>
  <c r="I33" i="1"/>
  <c r="I17" i="1"/>
  <c r="I45" i="1"/>
  <c r="I23" i="1"/>
  <c r="I6" i="1"/>
  <c r="I7" i="1"/>
  <c r="I50" i="1"/>
  <c r="I31" i="1"/>
  <c r="I15" i="1"/>
  <c r="I43" i="1"/>
  <c r="I48" i="1"/>
  <c r="I32" i="1"/>
  <c r="I16" i="1"/>
  <c r="I44" i="1"/>
  <c r="I10" i="1"/>
</calcChain>
</file>

<file path=xl/sharedStrings.xml><?xml version="1.0" encoding="utf-8"?>
<sst xmlns="http://schemas.openxmlformats.org/spreadsheetml/2006/main" count="64" uniqueCount="64">
  <si>
    <t>市町村名</t>
    <rPh sb="0" eb="3">
      <t>シチョウソン</t>
    </rPh>
    <rPh sb="3" eb="4">
      <t>メイ</t>
    </rPh>
    <phoneticPr fontId="4"/>
  </si>
  <si>
    <t>総人口
(人)</t>
    <rPh sb="0" eb="3">
      <t>ソウジンコウ</t>
    </rPh>
    <rPh sb="5" eb="6">
      <t>ニン</t>
    </rPh>
    <phoneticPr fontId="4"/>
  </si>
  <si>
    <t>高齢者人口
(65歳以上)
(人)</t>
    <rPh sb="0" eb="3">
      <t>コウレイシャ</t>
    </rPh>
    <rPh sb="3" eb="5">
      <t>ジンコウ</t>
    </rPh>
    <rPh sb="9" eb="10">
      <t>サイ</t>
    </rPh>
    <rPh sb="10" eb="12">
      <t>イジョウ</t>
    </rPh>
    <rPh sb="15" eb="16">
      <t>ニン</t>
    </rPh>
    <phoneticPr fontId="4"/>
  </si>
  <si>
    <t>高齢化率
65歳以上/総人口
※()内は順位</t>
    <rPh sb="0" eb="2">
      <t>コウレイ</t>
    </rPh>
    <rPh sb="2" eb="3">
      <t>カ</t>
    </rPh>
    <rPh sb="3" eb="4">
      <t>リツ</t>
    </rPh>
    <rPh sb="7" eb="10">
      <t>サイイジョウ</t>
    </rPh>
    <rPh sb="11" eb="14">
      <t>ソウジンコウ</t>
    </rPh>
    <rPh sb="18" eb="19">
      <t>ナイ</t>
    </rPh>
    <rPh sb="20" eb="22">
      <t>ジュンイ</t>
    </rPh>
    <phoneticPr fontId="4"/>
  </si>
  <si>
    <t>65歳～74歳</t>
    <rPh sb="2" eb="3">
      <t>サイ</t>
    </rPh>
    <rPh sb="6" eb="7">
      <t>サイ</t>
    </rPh>
    <phoneticPr fontId="4"/>
  </si>
  <si>
    <t>75～84歳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</si>
  <si>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</si>
  <si>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千葉市</t>
    <rPh sb="0" eb="3">
      <t>チバシ</t>
    </rPh>
    <phoneticPr fontId="10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</si>
  <si>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</si>
  <si>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</si>
  <si>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</si>
  <si>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</si>
  <si>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</si>
  <si>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</si>
  <si>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</si>
  <si>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</si>
  <si>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</si>
  <si>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</si>
  <si>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</si>
  <si>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</si>
  <si>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</si>
  <si>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</si>
  <si>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</si>
  <si>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</si>
  <si>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</si>
  <si>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</si>
  <si>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</si>
  <si>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</si>
  <si>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</si>
  <si>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</si>
  <si>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</si>
  <si>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</si>
  <si>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</si>
  <si>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</si>
  <si>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</si>
  <si>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  <phoneticPr fontId="4"/>
  </si>
  <si>
    <t>白井市</t>
  </si>
  <si>
    <t>富里市</t>
  </si>
  <si>
    <t>南房総市</t>
    <rPh sb="0" eb="3">
      <t>ミナミボウソウ</t>
    </rPh>
    <rPh sb="3" eb="4">
      <t>シ</t>
    </rPh>
    <phoneticPr fontId="10"/>
  </si>
  <si>
    <t>匝瑳市</t>
    <rPh sb="0" eb="3">
      <t>ソウサシ</t>
    </rPh>
    <phoneticPr fontId="10"/>
  </si>
  <si>
    <t>香取市</t>
    <rPh sb="0" eb="2">
      <t>カトリ</t>
    </rPh>
    <rPh sb="2" eb="3">
      <t>シ</t>
    </rPh>
    <phoneticPr fontId="10"/>
  </si>
  <si>
    <t>山武市</t>
    <rPh sb="0" eb="2">
      <t>サンブ</t>
    </rPh>
    <rPh sb="2" eb="3">
      <t>シ</t>
    </rPh>
    <phoneticPr fontId="10"/>
  </si>
  <si>
    <t>いすみ市</t>
    <rPh sb="3" eb="4">
      <t>シ</t>
    </rPh>
    <phoneticPr fontId="10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</si>
  <si>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4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</si>
  <si>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</si>
  <si>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</si>
  <si>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</si>
  <si>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</si>
  <si>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</si>
  <si>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</si>
  <si>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</si>
  <si>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  <rPh sb="0" eb="2">
      <t>ヨコシバ</t>
    </rPh>
    <rPh sb="2" eb="4">
      <t>ヒカリマチ</t>
    </rPh>
    <phoneticPr fontId="10"/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</si>
  <si>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</si>
  <si>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</si>
  <si>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</si>
  <si>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</si>
  <si>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</si>
  <si>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</si>
  <si>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</si>
  <si>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</si>
  <si>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</si>
  <si>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県合計</t>
    <rPh sb="0" eb="1">
      <t>ケン</t>
    </rPh>
    <rPh sb="1" eb="3">
      <t>ゴウケイ</t>
    </rPh>
    <phoneticPr fontId="4"/>
  </si>
  <si>
    <t>※県統計課「千葉県年齢別・町丁字別人口」をもとに作成。人口は、住民基本台帳法に基づき住民票に記載された者。</t>
    <phoneticPr fontId="4"/>
  </si>
  <si>
    <t>■市町村別高齢者人口(令和6年4月1日現在)</t>
    <rPh sb="1" eb="4">
      <t>シチョウソン</t>
    </rPh>
    <rPh sb="4" eb="5">
      <t>ベツ</t>
    </rPh>
    <rPh sb="5" eb="7">
      <t>コウレイ</t>
    </rPh>
    <rPh sb="7" eb="8">
      <t>シャ</t>
    </rPh>
    <rPh sb="8" eb="10">
      <t>ジンコウ</t>
    </rPh>
    <rPh sb="11" eb="13">
      <t>レイワ</t>
    </rPh>
    <rPh sb="14" eb="15">
      <t>ネン</t>
    </rPh>
    <rPh sb="15" eb="16">
      <t>ヘイネン</t>
    </rPh>
    <rPh sb="16" eb="17">
      <t>ガツ</t>
    </rPh>
    <rPh sb="18" eb="19">
      <t>ニチ</t>
    </rPh>
    <rPh sb="19" eb="20">
      <t>ゲン</t>
    </rPh>
    <rPh sb="20" eb="21">
      <t>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</si>
</sst>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\(##&quot;位&quot;\)"/>
    <numFmt numFmtId="179" formatCode="0_);[Red]\(0\)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47">
    <xf numFmtId="0" fontId="0" fillId="0" borderId="0" xfId="0">
      <alignment vertical="center"/>
    </xf>
    <xf numFmtId="0" fontId="6" fillId="0" borderId="0" xfId="2" applyFont="1">
      <alignment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0" borderId="0" xfId="2" applyFont="1">
      <alignment vertical="center"/>
    </xf>
    <xf numFmtId="0" fontId="7" fillId="2" borderId="4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>
      <alignment vertical="center"/>
    </xf>
    <xf numFmtId="177" fontId="11" fillId="0" borderId="4" xfId="1" applyNumberFormat="1" applyFont="1" applyFill="1" applyBorder="1">
      <alignment vertical="center"/>
    </xf>
    <xf numFmtId="178" fontId="11" fillId="0" borderId="11" xfId="2" applyNumberFormat="1" applyFont="1" applyBorder="1">
      <alignment vertical="center"/>
    </xf>
    <xf numFmtId="179" fontId="7" fillId="0" borderId="0" xfId="1" applyNumberFormat="1" applyFont="1">
      <alignment vertical="center"/>
    </xf>
    <xf numFmtId="177" fontId="7" fillId="0" borderId="0" xfId="1" applyNumberFormat="1" applyFont="1">
      <alignment vertical="center"/>
    </xf>
    <xf numFmtId="176" fontId="7" fillId="0" borderId="0" xfId="2" applyNumberFormat="1" applyFont="1">
      <alignment vertical="center"/>
    </xf>
    <xf numFmtId="0" fontId="7" fillId="0" borderId="3" xfId="2" applyFont="1" applyBorder="1">
      <alignment vertical="center"/>
    </xf>
    <xf numFmtId="177" fontId="11" fillId="0" borderId="14" xfId="1" applyNumberFormat="1" applyFont="1" applyFill="1" applyBorder="1">
      <alignment vertical="center"/>
    </xf>
    <xf numFmtId="176" fontId="11" fillId="0" borderId="17" xfId="2" applyNumberFormat="1" applyFont="1" applyBorder="1">
      <alignment vertical="center"/>
    </xf>
    <xf numFmtId="177" fontId="11" fillId="0" borderId="10" xfId="1" applyNumberFormat="1" applyFont="1" applyFill="1" applyBorder="1">
      <alignment vertical="center"/>
    </xf>
    <xf numFmtId="178" fontId="11" fillId="0" borderId="16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6" fillId="0" borderId="0" xfId="2" applyNumberFormat="1" applyFont="1">
      <alignment vertical="center"/>
    </xf>
    <xf numFmtId="177" fontId="6" fillId="0" borderId="0" xfId="2" applyNumberFormat="1" applyFont="1">
      <alignment vertical="center"/>
    </xf>
    <xf numFmtId="176" fontId="11" fillId="0" borderId="4" xfId="2" applyNumberFormat="1" applyFont="1" applyBorder="1">
      <alignment vertical="center"/>
    </xf>
    <xf numFmtId="176" fontId="11" fillId="0" borderId="5" xfId="2" applyNumberFormat="1" applyFont="1" applyBorder="1">
      <alignment vertical="center"/>
    </xf>
    <xf numFmtId="176" fontId="11" fillId="0" borderId="3" xfId="2" applyNumberFormat="1" applyFont="1" applyBorder="1">
      <alignment vertical="center"/>
    </xf>
    <xf numFmtId="176" fontId="11" fillId="0" borderId="8" xfId="2" applyNumberFormat="1" applyFont="1" applyBorder="1">
      <alignment vertical="center"/>
    </xf>
    <xf numFmtId="176" fontId="11" fillId="0" borderId="11" xfId="2" applyNumberFormat="1" applyFont="1" applyBorder="1">
      <alignment vertical="center"/>
    </xf>
    <xf numFmtId="176" fontId="11" fillId="0" borderId="7" xfId="2" applyNumberFormat="1" applyFont="1" applyBorder="1">
      <alignment vertical="center"/>
    </xf>
    <xf numFmtId="0" fontId="7" fillId="0" borderId="15" xfId="2" applyFont="1" applyBorder="1">
      <alignment vertical="center"/>
    </xf>
    <xf numFmtId="0" fontId="9" fillId="0" borderId="16" xfId="2" applyFont="1" applyBorder="1">
      <alignment vertical="center"/>
    </xf>
    <xf numFmtId="0" fontId="7" fillId="0" borderId="6" xfId="2" applyFont="1" applyBorder="1" applyAlignment="1">
      <alignment horizontal="left" vertical="center" wrapText="1"/>
    </xf>
    <xf numFmtId="0" fontId="9" fillId="0" borderId="6" xfId="2" applyFont="1" applyBorder="1" applyAlignment="1">
      <alignment vertical="center" wrapText="1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>
      <alignment vertical="center"/>
    </xf>
    <xf numFmtId="0" fontId="5" fillId="0" borderId="1" xfId="2" applyFont="1" applyBorder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3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tabSelected="1" view="pageBreakPreview" zoomScale="130" zoomScaleNormal="115" zoomScaleSheetLayoutView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" defaultRowHeight="12" customHeight="1"/>
  <cols>
    <col min="1" max="1" width="3.59765625" style="19" customWidth="1"/>
    <col min="2" max="2" width="12.59765625" style="1" customWidth="1"/>
    <col min="3" max="3" width="10.19921875" style="20" bestFit="1" customWidth="1"/>
    <col min="4" max="4" width="12.59765625" style="20" customWidth="1"/>
    <col min="5" max="7" width="10.59765625" style="20" customWidth="1"/>
    <col min="8" max="8" width="7.59765625" style="21" customWidth="1"/>
    <col min="9" max="9" width="7.59765625" style="20" customWidth="1"/>
    <col min="10" max="10" width="12.59765625" style="1" customWidth="1"/>
    <col min="11" max="11" width="10.3984375" style="1" customWidth="1"/>
    <col min="12" max="12" width="9" style="1"/>
    <col min="13" max="13" width="10.19921875" style="1" bestFit="1" customWidth="1"/>
    <col min="14" max="16384" width="9" style="1"/>
  </cols>
  <sheetData>
    <row r="1" spans="1:13" ht="25.5" customHeight="1">
      <c r="A1" s="32" t="s">
        <v>63</v>
      </c>
      <c r="B1" s="33"/>
      <c r="C1" s="33"/>
      <c r="D1" s="33"/>
      <c r="E1" s="33"/>
      <c r="F1" s="33"/>
      <c r="G1" s="33"/>
      <c r="H1" s="34"/>
      <c r="I1" s="34"/>
    </row>
    <row r="2" spans="1:13" s="4" customFormat="1" ht="12.75" customHeight="1">
      <c r="A2" s="35"/>
      <c r="B2" s="37" t="s">
        <v>0</v>
      </c>
      <c r="C2" s="39" t="s">
        <v>1</v>
      </c>
      <c r="D2" s="41" t="s">
        <v>2</v>
      </c>
      <c r="E2" s="2"/>
      <c r="F2" s="2"/>
      <c r="G2" s="3"/>
      <c r="H2" s="43" t="s">
        <v>3</v>
      </c>
      <c r="I2" s="44"/>
    </row>
    <row r="3" spans="1:13" s="4" customFormat="1" ht="25.5" customHeight="1">
      <c r="A3" s="36"/>
      <c r="B3" s="38"/>
      <c r="C3" s="40"/>
      <c r="D3" s="42"/>
      <c r="E3" s="5" t="s">
        <v>4</v>
      </c>
      <c r="F3" s="5" t="s">
        <v>5</v>
      </c>
      <c r="G3" s="6" t="s">
        <v>6</v>
      </c>
      <c r="H3" s="45"/>
      <c r="I3" s="46"/>
    </row>
    <row r="4" spans="1:13" s="4" customFormat="1" ht="12.75" customHeight="1">
      <c r="A4" s="7">
        <v>1</v>
      </c>
      <c r="B4" s="8" t="s">
        <v>7</v>
      </c>
      <c r="C4" s="22">
        <v>980931</v>
      </c>
      <c r="D4" s="23">
        <v>257527</v>
      </c>
      <c r="E4" s="22">
        <v>107229</v>
      </c>
      <c r="F4" s="22">
        <v>106512</v>
      </c>
      <c r="G4" s="26">
        <v>43786</v>
      </c>
      <c r="H4" s="9">
        <f>D4/C4</f>
        <v>0.26253324647707127</v>
      </c>
      <c r="I4" s="10">
        <f>RANK(H4,$H$4:$H$57,0)</f>
        <v>44</v>
      </c>
      <c r="J4" s="11"/>
      <c r="K4" s="12"/>
      <c r="M4" s="13"/>
    </row>
    <row r="5" spans="1:13" s="4" customFormat="1" ht="12.75" customHeight="1">
      <c r="A5" s="7">
        <v>2</v>
      </c>
      <c r="B5" s="8" t="s">
        <v>8</v>
      </c>
      <c r="C5" s="22">
        <v>54646</v>
      </c>
      <c r="D5" s="23">
        <v>21987</v>
      </c>
      <c r="E5" s="22">
        <v>9794</v>
      </c>
      <c r="F5" s="22">
        <v>8005</v>
      </c>
      <c r="G5" s="26">
        <v>4188</v>
      </c>
      <c r="H5" s="9">
        <f t="shared" ref="H5:H35" si="0">D5/C5</f>
        <v>0.4023533286974344</v>
      </c>
      <c r="I5" s="10">
        <f t="shared" ref="I5:I56" si="1">RANK(H5,$H$4:$H$57,0)</f>
        <v>15</v>
      </c>
      <c r="J5" s="11"/>
      <c r="K5" s="12"/>
      <c r="M5" s="13"/>
    </row>
    <row r="6" spans="1:13" s="4" customFormat="1" ht="12.75" customHeight="1">
      <c r="A6" s="7">
        <v>3</v>
      </c>
      <c r="B6" s="8" t="s">
        <v>9</v>
      </c>
      <c r="C6" s="22">
        <v>494095</v>
      </c>
      <c r="D6" s="23">
        <v>106266</v>
      </c>
      <c r="E6" s="22">
        <v>46566</v>
      </c>
      <c r="F6" s="22">
        <v>42341</v>
      </c>
      <c r="G6" s="26">
        <v>17359</v>
      </c>
      <c r="H6" s="9">
        <f t="shared" si="0"/>
        <v>0.21507200032382437</v>
      </c>
      <c r="I6" s="10">
        <f t="shared" si="1"/>
        <v>53</v>
      </c>
      <c r="J6" s="11"/>
      <c r="K6" s="12"/>
      <c r="M6" s="13"/>
    </row>
    <row r="7" spans="1:13" s="4" customFormat="1" ht="12.75" customHeight="1">
      <c r="A7" s="7">
        <v>4</v>
      </c>
      <c r="B7" s="8" t="s">
        <v>10</v>
      </c>
      <c r="C7" s="22">
        <v>648594</v>
      </c>
      <c r="D7" s="23">
        <v>155293</v>
      </c>
      <c r="E7" s="22">
        <v>63206</v>
      </c>
      <c r="F7" s="22">
        <v>64379</v>
      </c>
      <c r="G7" s="26">
        <v>27708</v>
      </c>
      <c r="H7" s="9">
        <f t="shared" si="0"/>
        <v>0.23943021366216771</v>
      </c>
      <c r="I7" s="10">
        <f t="shared" si="1"/>
        <v>50</v>
      </c>
      <c r="J7" s="11"/>
      <c r="K7" s="12"/>
      <c r="M7" s="13"/>
    </row>
    <row r="8" spans="1:13" s="4" customFormat="1" ht="12.75" customHeight="1">
      <c r="A8" s="7">
        <v>5</v>
      </c>
      <c r="B8" s="8" t="s">
        <v>11</v>
      </c>
      <c r="C8" s="22">
        <v>43839</v>
      </c>
      <c r="D8" s="23">
        <v>17805</v>
      </c>
      <c r="E8" s="22">
        <v>7234</v>
      </c>
      <c r="F8" s="22">
        <v>7045</v>
      </c>
      <c r="G8" s="26">
        <v>3526</v>
      </c>
      <c r="H8" s="9">
        <f t="shared" si="0"/>
        <v>0.40614521316635871</v>
      </c>
      <c r="I8" s="10">
        <f t="shared" si="1"/>
        <v>13</v>
      </c>
      <c r="J8" s="11"/>
      <c r="K8" s="12"/>
      <c r="M8" s="13"/>
    </row>
    <row r="9" spans="1:13" s="4" customFormat="1" ht="12.75" customHeight="1">
      <c r="A9" s="7">
        <v>6</v>
      </c>
      <c r="B9" s="8" t="s">
        <v>12</v>
      </c>
      <c r="C9" s="22">
        <v>136645</v>
      </c>
      <c r="D9" s="23">
        <v>37966</v>
      </c>
      <c r="E9" s="22">
        <v>16602</v>
      </c>
      <c r="F9" s="22">
        <v>15498</v>
      </c>
      <c r="G9" s="26">
        <v>5866</v>
      </c>
      <c r="H9" s="9">
        <f t="shared" si="0"/>
        <v>0.27784404844670496</v>
      </c>
      <c r="I9" s="10">
        <f t="shared" si="1"/>
        <v>42</v>
      </c>
      <c r="J9" s="11"/>
      <c r="K9" s="12"/>
      <c r="M9" s="13"/>
    </row>
    <row r="10" spans="1:13" s="4" customFormat="1" ht="12.75" customHeight="1">
      <c r="A10" s="7">
        <v>7</v>
      </c>
      <c r="B10" s="8" t="s">
        <v>13</v>
      </c>
      <c r="C10" s="22">
        <v>498893</v>
      </c>
      <c r="D10" s="23">
        <v>129047</v>
      </c>
      <c r="E10" s="22">
        <v>53382</v>
      </c>
      <c r="F10" s="22">
        <v>53178</v>
      </c>
      <c r="G10" s="26">
        <v>22487</v>
      </c>
      <c r="H10" s="9">
        <f t="shared" si="0"/>
        <v>0.25866668804733678</v>
      </c>
      <c r="I10" s="10">
        <f t="shared" si="1"/>
        <v>46</v>
      </c>
      <c r="J10" s="11"/>
      <c r="K10" s="12"/>
      <c r="M10" s="13"/>
    </row>
    <row r="11" spans="1:13" s="4" customFormat="1" ht="12.75" customHeight="1">
      <c r="A11" s="7">
        <v>8</v>
      </c>
      <c r="B11" s="8" t="s">
        <v>14</v>
      </c>
      <c r="C11" s="22">
        <v>153656</v>
      </c>
      <c r="D11" s="23">
        <v>47860</v>
      </c>
      <c r="E11" s="22">
        <v>21208</v>
      </c>
      <c r="F11" s="22">
        <v>19710</v>
      </c>
      <c r="G11" s="26">
        <v>6942</v>
      </c>
      <c r="H11" s="9">
        <f t="shared" si="0"/>
        <v>0.31147498307908578</v>
      </c>
      <c r="I11" s="10">
        <f t="shared" si="1"/>
        <v>35</v>
      </c>
      <c r="J11" s="11"/>
      <c r="K11" s="12"/>
      <c r="M11" s="13"/>
    </row>
    <row r="12" spans="1:13" s="4" customFormat="1" ht="12.75" customHeight="1">
      <c r="A12" s="7">
        <v>9</v>
      </c>
      <c r="B12" s="8" t="s">
        <v>15</v>
      </c>
      <c r="C12" s="22">
        <v>86305</v>
      </c>
      <c r="D12" s="23">
        <v>29679</v>
      </c>
      <c r="E12" s="22">
        <v>13084</v>
      </c>
      <c r="F12" s="22">
        <v>11724</v>
      </c>
      <c r="G12" s="26">
        <v>4871</v>
      </c>
      <c r="H12" s="9">
        <f t="shared" si="0"/>
        <v>0.34388505880308207</v>
      </c>
      <c r="I12" s="10">
        <f t="shared" si="1"/>
        <v>27</v>
      </c>
      <c r="J12" s="11"/>
      <c r="K12" s="12"/>
      <c r="M12" s="13"/>
    </row>
    <row r="13" spans="1:13" s="4" customFormat="1" ht="12.75" customHeight="1">
      <c r="A13" s="7">
        <v>10</v>
      </c>
      <c r="B13" s="8" t="s">
        <v>16</v>
      </c>
      <c r="C13" s="22">
        <v>132445</v>
      </c>
      <c r="D13" s="23">
        <v>32043</v>
      </c>
      <c r="E13" s="22">
        <v>15428</v>
      </c>
      <c r="F13" s="22">
        <v>11803</v>
      </c>
      <c r="G13" s="26">
        <v>4812</v>
      </c>
      <c r="H13" s="9">
        <f t="shared" si="0"/>
        <v>0.24193438785911134</v>
      </c>
      <c r="I13" s="10">
        <f t="shared" si="1"/>
        <v>49</v>
      </c>
      <c r="J13" s="11"/>
      <c r="K13" s="12"/>
      <c r="M13" s="13"/>
    </row>
    <row r="14" spans="1:13" s="4" customFormat="1" ht="12.75" customHeight="1">
      <c r="A14" s="7">
        <v>11</v>
      </c>
      <c r="B14" s="8" t="s">
        <v>17</v>
      </c>
      <c r="C14" s="22">
        <v>169930</v>
      </c>
      <c r="D14" s="23">
        <v>56989</v>
      </c>
      <c r="E14" s="22">
        <v>24765</v>
      </c>
      <c r="F14" s="22">
        <v>23671</v>
      </c>
      <c r="G14" s="26">
        <v>8553</v>
      </c>
      <c r="H14" s="9">
        <f t="shared" si="0"/>
        <v>0.33536750426646267</v>
      </c>
      <c r="I14" s="10">
        <f t="shared" si="1"/>
        <v>29</v>
      </c>
      <c r="J14" s="11"/>
      <c r="K14" s="12"/>
      <c r="M14" s="13"/>
    </row>
    <row r="15" spans="1:13" s="4" customFormat="1" ht="12.75" customHeight="1">
      <c r="A15" s="7">
        <v>12</v>
      </c>
      <c r="B15" s="8" t="s">
        <v>18</v>
      </c>
      <c r="C15" s="22">
        <v>56578</v>
      </c>
      <c r="D15" s="23">
        <v>18258</v>
      </c>
      <c r="E15" s="22">
        <v>9027</v>
      </c>
      <c r="F15" s="22">
        <v>6511</v>
      </c>
      <c r="G15" s="26">
        <v>2720</v>
      </c>
      <c r="H15" s="9">
        <f t="shared" si="0"/>
        <v>0.32270493831524621</v>
      </c>
      <c r="I15" s="10">
        <f t="shared" si="1"/>
        <v>34</v>
      </c>
      <c r="J15" s="11"/>
      <c r="K15" s="12"/>
      <c r="M15" s="13"/>
    </row>
    <row r="16" spans="1:13" s="4" customFormat="1" ht="12.75" customHeight="1">
      <c r="A16" s="7">
        <v>13</v>
      </c>
      <c r="B16" s="8" t="s">
        <v>19</v>
      </c>
      <c r="C16" s="22">
        <v>62280</v>
      </c>
      <c r="D16" s="23">
        <v>20232</v>
      </c>
      <c r="E16" s="22">
        <v>9585</v>
      </c>
      <c r="F16" s="22">
        <v>7113</v>
      </c>
      <c r="G16" s="26">
        <v>3534</v>
      </c>
      <c r="H16" s="9">
        <f t="shared" si="0"/>
        <v>0.32485549132947977</v>
      </c>
      <c r="I16" s="10">
        <f t="shared" si="1"/>
        <v>33</v>
      </c>
      <c r="J16" s="11"/>
      <c r="K16" s="12"/>
      <c r="M16" s="13"/>
    </row>
    <row r="17" spans="1:13" s="4" customFormat="1" ht="12.75" customHeight="1">
      <c r="A17" s="7">
        <v>14</v>
      </c>
      <c r="B17" s="8" t="s">
        <v>20</v>
      </c>
      <c r="C17" s="22">
        <v>175027</v>
      </c>
      <c r="D17" s="23">
        <v>41506</v>
      </c>
      <c r="E17" s="22">
        <v>17340</v>
      </c>
      <c r="F17" s="22">
        <v>16773</v>
      </c>
      <c r="G17" s="26">
        <v>7393</v>
      </c>
      <c r="H17" s="9">
        <f t="shared" si="0"/>
        <v>0.23714055545715804</v>
      </c>
      <c r="I17" s="10">
        <f t="shared" si="1"/>
        <v>51</v>
      </c>
      <c r="J17" s="11"/>
      <c r="K17" s="12"/>
      <c r="M17" s="13"/>
    </row>
    <row r="18" spans="1:13" s="4" customFormat="1" ht="12.75" customHeight="1">
      <c r="A18" s="7">
        <v>15</v>
      </c>
      <c r="B18" s="8" t="s">
        <v>21</v>
      </c>
      <c r="C18" s="22">
        <v>435633</v>
      </c>
      <c r="D18" s="23">
        <v>113404</v>
      </c>
      <c r="E18" s="22">
        <v>48639</v>
      </c>
      <c r="F18" s="22">
        <v>46240</v>
      </c>
      <c r="G18" s="26">
        <v>18525</v>
      </c>
      <c r="H18" s="9">
        <f t="shared" si="0"/>
        <v>0.26032004003369807</v>
      </c>
      <c r="I18" s="10">
        <f t="shared" si="1"/>
        <v>45</v>
      </c>
      <c r="J18" s="11"/>
      <c r="K18" s="12"/>
      <c r="M18" s="13"/>
    </row>
    <row r="19" spans="1:13" s="4" customFormat="1" ht="12.75" customHeight="1">
      <c r="A19" s="7">
        <v>16</v>
      </c>
      <c r="B19" s="8" t="s">
        <v>22</v>
      </c>
      <c r="C19" s="22">
        <v>15465</v>
      </c>
      <c r="D19" s="23">
        <v>7232</v>
      </c>
      <c r="E19" s="22">
        <v>2991</v>
      </c>
      <c r="F19" s="22">
        <v>2767</v>
      </c>
      <c r="G19" s="26">
        <v>1474</v>
      </c>
      <c r="H19" s="9">
        <f t="shared" si="0"/>
        <v>0.46763659877141933</v>
      </c>
      <c r="I19" s="10">
        <f t="shared" si="1"/>
        <v>4</v>
      </c>
      <c r="J19" s="11"/>
      <c r="K19" s="12"/>
      <c r="M19" s="13"/>
    </row>
    <row r="20" spans="1:13" s="4" customFormat="1" ht="12.75" customHeight="1">
      <c r="A20" s="7">
        <v>17</v>
      </c>
      <c r="B20" s="8" t="s">
        <v>23</v>
      </c>
      <c r="C20" s="22">
        <v>268068</v>
      </c>
      <c r="D20" s="23">
        <v>82568</v>
      </c>
      <c r="E20" s="22">
        <v>37716</v>
      </c>
      <c r="F20" s="22">
        <v>32577</v>
      </c>
      <c r="G20" s="26">
        <v>12275</v>
      </c>
      <c r="H20" s="9">
        <f t="shared" si="0"/>
        <v>0.30801140009251382</v>
      </c>
      <c r="I20" s="10">
        <f t="shared" si="1"/>
        <v>37</v>
      </c>
      <c r="J20" s="11"/>
      <c r="K20" s="12"/>
      <c r="M20" s="13"/>
    </row>
    <row r="21" spans="1:13" s="4" customFormat="1" ht="12.75" customHeight="1">
      <c r="A21" s="7">
        <v>18</v>
      </c>
      <c r="B21" s="8" t="s">
        <v>24</v>
      </c>
      <c r="C21" s="22">
        <v>211097</v>
      </c>
      <c r="D21" s="23">
        <v>47304</v>
      </c>
      <c r="E21" s="22">
        <v>19625</v>
      </c>
      <c r="F21" s="22">
        <v>19892</v>
      </c>
      <c r="G21" s="26">
        <v>7787</v>
      </c>
      <c r="H21" s="9">
        <f t="shared" si="0"/>
        <v>0.22408655736462385</v>
      </c>
      <c r="I21" s="10">
        <f t="shared" si="1"/>
        <v>52</v>
      </c>
      <c r="J21" s="11"/>
      <c r="K21" s="12"/>
      <c r="M21" s="13"/>
    </row>
    <row r="22" spans="1:13" s="4" customFormat="1" ht="12.75" customHeight="1">
      <c r="A22" s="7">
        <v>19</v>
      </c>
      <c r="B22" s="8" t="s">
        <v>25</v>
      </c>
      <c r="C22" s="22">
        <v>205965</v>
      </c>
      <c r="D22" s="23">
        <v>51050</v>
      </c>
      <c r="E22" s="22">
        <v>20695</v>
      </c>
      <c r="F22" s="22">
        <v>21539</v>
      </c>
      <c r="G22" s="26">
        <v>8816</v>
      </c>
      <c r="H22" s="9">
        <f t="shared" si="0"/>
        <v>0.24785764571650523</v>
      </c>
      <c r="I22" s="10">
        <f t="shared" si="1"/>
        <v>47</v>
      </c>
      <c r="J22" s="11"/>
      <c r="K22" s="12"/>
      <c r="M22" s="13"/>
    </row>
    <row r="23" spans="1:13" s="4" customFormat="1" ht="12.75" customHeight="1">
      <c r="A23" s="7">
        <v>20</v>
      </c>
      <c r="B23" s="8" t="s">
        <v>26</v>
      </c>
      <c r="C23" s="22">
        <v>131262</v>
      </c>
      <c r="D23" s="23">
        <v>40475</v>
      </c>
      <c r="E23" s="22">
        <v>16042</v>
      </c>
      <c r="F23" s="22">
        <v>17437</v>
      </c>
      <c r="G23" s="26">
        <v>6996</v>
      </c>
      <c r="H23" s="9">
        <f t="shared" si="0"/>
        <v>0.30835276012859775</v>
      </c>
      <c r="I23" s="10">
        <f t="shared" si="1"/>
        <v>36</v>
      </c>
      <c r="J23" s="11"/>
      <c r="K23" s="12"/>
      <c r="M23" s="13"/>
    </row>
    <row r="24" spans="1:13" s="4" customFormat="1" ht="12.75" customHeight="1">
      <c r="A24" s="7">
        <v>21</v>
      </c>
      <c r="B24" s="8" t="s">
        <v>27</v>
      </c>
      <c r="C24" s="22">
        <v>30501</v>
      </c>
      <c r="D24" s="23">
        <v>12125</v>
      </c>
      <c r="E24" s="22">
        <v>4891</v>
      </c>
      <c r="F24" s="22">
        <v>4720</v>
      </c>
      <c r="G24" s="26">
        <v>2514</v>
      </c>
      <c r="H24" s="9">
        <f t="shared" si="0"/>
        <v>0.39752794990328189</v>
      </c>
      <c r="I24" s="10">
        <f t="shared" si="1"/>
        <v>17</v>
      </c>
      <c r="J24" s="11"/>
      <c r="K24" s="12"/>
      <c r="M24" s="13"/>
    </row>
    <row r="25" spans="1:13" s="4" customFormat="1" ht="12.75" customHeight="1">
      <c r="A25" s="7">
        <v>22</v>
      </c>
      <c r="B25" s="8" t="s">
        <v>28</v>
      </c>
      <c r="C25" s="22">
        <v>109586</v>
      </c>
      <c r="D25" s="23">
        <v>31239</v>
      </c>
      <c r="E25" s="22">
        <v>12712</v>
      </c>
      <c r="F25" s="22">
        <v>13629</v>
      </c>
      <c r="G25" s="26">
        <v>4898</v>
      </c>
      <c r="H25" s="9">
        <f t="shared" si="0"/>
        <v>0.28506378552004819</v>
      </c>
      <c r="I25" s="10">
        <f t="shared" si="1"/>
        <v>40</v>
      </c>
      <c r="J25" s="11"/>
      <c r="K25" s="12"/>
      <c r="M25" s="13"/>
    </row>
    <row r="26" spans="1:13" s="4" customFormat="1" ht="12.75" customHeight="1">
      <c r="A26" s="7">
        <v>23</v>
      </c>
      <c r="B26" s="8" t="s">
        <v>29</v>
      </c>
      <c r="C26" s="22">
        <v>80003</v>
      </c>
      <c r="D26" s="23">
        <v>26934</v>
      </c>
      <c r="E26" s="22">
        <v>12195</v>
      </c>
      <c r="F26" s="22">
        <v>10173</v>
      </c>
      <c r="G26" s="26">
        <v>4566</v>
      </c>
      <c r="H26" s="9">
        <f t="shared" si="0"/>
        <v>0.33666237516093145</v>
      </c>
      <c r="I26" s="10">
        <f t="shared" si="1"/>
        <v>28</v>
      </c>
      <c r="J26" s="11"/>
      <c r="K26" s="12"/>
      <c r="M26" s="13"/>
    </row>
    <row r="27" spans="1:13" s="4" customFormat="1" ht="12.75" customHeight="1">
      <c r="A27" s="7">
        <v>24</v>
      </c>
      <c r="B27" s="8" t="s">
        <v>30</v>
      </c>
      <c r="C27" s="22">
        <v>40844</v>
      </c>
      <c r="D27" s="23">
        <v>16260</v>
      </c>
      <c r="E27" s="22">
        <v>6962</v>
      </c>
      <c r="F27" s="22">
        <v>6333</v>
      </c>
      <c r="G27" s="26">
        <v>2965</v>
      </c>
      <c r="H27" s="9">
        <f t="shared" si="0"/>
        <v>0.39810008814024089</v>
      </c>
      <c r="I27" s="10">
        <f t="shared" si="1"/>
        <v>16</v>
      </c>
      <c r="J27" s="11"/>
      <c r="K27" s="12"/>
      <c r="M27" s="13"/>
    </row>
    <row r="28" spans="1:13" s="4" customFormat="1" ht="12.75" customHeight="1">
      <c r="A28" s="7">
        <v>25</v>
      </c>
      <c r="B28" s="8" t="s">
        <v>31</v>
      </c>
      <c r="C28" s="22">
        <v>171307</v>
      </c>
      <c r="D28" s="23">
        <v>31864</v>
      </c>
      <c r="E28" s="22">
        <v>14935</v>
      </c>
      <c r="F28" s="22">
        <v>12646</v>
      </c>
      <c r="G28" s="26">
        <v>4283</v>
      </c>
      <c r="H28" s="9">
        <f t="shared" si="0"/>
        <v>0.18600524205082103</v>
      </c>
      <c r="I28" s="10">
        <f t="shared" si="1"/>
        <v>54</v>
      </c>
      <c r="J28" s="11"/>
      <c r="K28" s="12"/>
      <c r="M28" s="13"/>
    </row>
    <row r="29" spans="1:13" s="4" customFormat="1" ht="12.75" customHeight="1">
      <c r="A29" s="7">
        <v>26</v>
      </c>
      <c r="B29" s="8" t="s">
        <v>32</v>
      </c>
      <c r="C29" s="22">
        <v>96430</v>
      </c>
      <c r="D29" s="23">
        <v>27222</v>
      </c>
      <c r="E29" s="22">
        <v>10632</v>
      </c>
      <c r="F29" s="22">
        <v>12256</v>
      </c>
      <c r="G29" s="26">
        <v>4334</v>
      </c>
      <c r="H29" s="9">
        <f t="shared" si="0"/>
        <v>0.28229804002903663</v>
      </c>
      <c r="I29" s="10">
        <f t="shared" si="1"/>
        <v>41</v>
      </c>
      <c r="J29" s="11"/>
      <c r="K29" s="12"/>
      <c r="M29" s="13"/>
    </row>
    <row r="30" spans="1:13" s="4" customFormat="1" ht="12.75" customHeight="1">
      <c r="A30" s="7">
        <v>27</v>
      </c>
      <c r="B30" s="8" t="s">
        <v>33</v>
      </c>
      <c r="C30" s="22">
        <v>66041</v>
      </c>
      <c r="D30" s="23">
        <v>17887</v>
      </c>
      <c r="E30" s="22">
        <v>8523</v>
      </c>
      <c r="F30" s="22">
        <v>6959</v>
      </c>
      <c r="G30" s="26">
        <v>2405</v>
      </c>
      <c r="H30" s="9">
        <f t="shared" si="0"/>
        <v>0.27084689813903484</v>
      </c>
      <c r="I30" s="10">
        <f t="shared" si="1"/>
        <v>43</v>
      </c>
      <c r="J30" s="11"/>
      <c r="K30" s="12"/>
      <c r="M30" s="13"/>
    </row>
    <row r="31" spans="1:13" s="4" customFormat="1" ht="12.75" customHeight="1">
      <c r="A31" s="7">
        <v>28</v>
      </c>
      <c r="B31" s="8" t="s">
        <v>34</v>
      </c>
      <c r="C31" s="22">
        <v>66750</v>
      </c>
      <c r="D31" s="23">
        <v>21972</v>
      </c>
      <c r="E31" s="22">
        <v>11050</v>
      </c>
      <c r="F31" s="22">
        <v>8215</v>
      </c>
      <c r="G31" s="26">
        <v>2707</v>
      </c>
      <c r="H31" s="9">
        <f t="shared" si="0"/>
        <v>0.32916853932584272</v>
      </c>
      <c r="I31" s="10">
        <f t="shared" si="1"/>
        <v>31</v>
      </c>
      <c r="J31" s="11"/>
      <c r="K31" s="12"/>
      <c r="M31" s="13"/>
    </row>
    <row r="32" spans="1:13" s="4" customFormat="1" ht="12.75" customHeight="1">
      <c r="A32" s="7">
        <v>29</v>
      </c>
      <c r="B32" s="8" t="s">
        <v>35</v>
      </c>
      <c r="C32" s="22">
        <v>111109</v>
      </c>
      <c r="D32" s="23">
        <v>26949</v>
      </c>
      <c r="E32" s="22">
        <v>14677</v>
      </c>
      <c r="F32" s="22">
        <v>8820</v>
      </c>
      <c r="G32" s="26">
        <v>3452</v>
      </c>
      <c r="H32" s="9">
        <f t="shared" si="0"/>
        <v>0.24254560836655897</v>
      </c>
      <c r="I32" s="10">
        <f t="shared" si="1"/>
        <v>48</v>
      </c>
      <c r="J32" s="11"/>
      <c r="K32" s="12"/>
      <c r="M32" s="13"/>
    </row>
    <row r="33" spans="1:13" s="4" customFormat="1" ht="12.75" customHeight="1">
      <c r="A33" s="7">
        <v>30</v>
      </c>
      <c r="B33" s="8" t="s">
        <v>36</v>
      </c>
      <c r="C33" s="22">
        <v>62364</v>
      </c>
      <c r="D33" s="23">
        <v>17789</v>
      </c>
      <c r="E33" s="22">
        <v>8195</v>
      </c>
      <c r="F33" s="22">
        <v>7271</v>
      </c>
      <c r="G33" s="26">
        <v>2323</v>
      </c>
      <c r="H33" s="9">
        <f t="shared" si="0"/>
        <v>0.28524469245077289</v>
      </c>
      <c r="I33" s="10">
        <f t="shared" si="1"/>
        <v>39</v>
      </c>
      <c r="J33" s="11"/>
      <c r="K33" s="12"/>
      <c r="M33" s="13"/>
    </row>
    <row r="34" spans="1:13" s="4" customFormat="1" ht="12.75" customHeight="1">
      <c r="A34" s="7">
        <v>31</v>
      </c>
      <c r="B34" s="8" t="s">
        <v>37</v>
      </c>
      <c r="C34" s="22">
        <v>49636</v>
      </c>
      <c r="D34" s="23">
        <v>14620</v>
      </c>
      <c r="E34" s="22">
        <v>7446</v>
      </c>
      <c r="F34" s="22">
        <v>5604</v>
      </c>
      <c r="G34" s="26">
        <v>1570</v>
      </c>
      <c r="H34" s="9">
        <f t="shared" si="0"/>
        <v>0.29454428237569508</v>
      </c>
      <c r="I34" s="10">
        <f t="shared" si="1"/>
        <v>38</v>
      </c>
      <c r="J34" s="11"/>
      <c r="K34" s="12"/>
      <c r="M34" s="13"/>
    </row>
    <row r="35" spans="1:13" s="4" customFormat="1" ht="12.75" customHeight="1">
      <c r="A35" s="7">
        <v>32</v>
      </c>
      <c r="B35" s="8" t="s">
        <v>38</v>
      </c>
      <c r="C35" s="22">
        <v>34519</v>
      </c>
      <c r="D35" s="23">
        <v>16483</v>
      </c>
      <c r="E35" s="22">
        <v>6668</v>
      </c>
      <c r="F35" s="22">
        <v>6331</v>
      </c>
      <c r="G35" s="26">
        <v>3484</v>
      </c>
      <c r="H35" s="9">
        <f t="shared" si="0"/>
        <v>0.47750514209565748</v>
      </c>
      <c r="I35" s="10">
        <f t="shared" si="1"/>
        <v>3</v>
      </c>
      <c r="J35" s="11"/>
      <c r="K35" s="12"/>
      <c r="M35" s="13"/>
    </row>
    <row r="36" spans="1:13" s="4" customFormat="1" ht="12.75" customHeight="1">
      <c r="A36" s="7">
        <v>33</v>
      </c>
      <c r="B36" s="8" t="s">
        <v>39</v>
      </c>
      <c r="C36" s="22">
        <v>33594</v>
      </c>
      <c r="D36" s="23">
        <v>12370</v>
      </c>
      <c r="E36" s="22">
        <v>5597</v>
      </c>
      <c r="F36" s="22">
        <v>4441</v>
      </c>
      <c r="G36" s="26">
        <v>2332</v>
      </c>
      <c r="H36" s="9">
        <f t="shared" ref="H36:H58" si="2">D36/C36</f>
        <v>0.36822051556825625</v>
      </c>
      <c r="I36" s="10">
        <f t="shared" si="1"/>
        <v>22</v>
      </c>
      <c r="J36" s="11"/>
      <c r="K36" s="12"/>
      <c r="M36" s="13"/>
    </row>
    <row r="37" spans="1:13" s="4" customFormat="1" ht="12.75" customHeight="1">
      <c r="A37" s="7">
        <v>34</v>
      </c>
      <c r="B37" s="8" t="s">
        <v>40</v>
      </c>
      <c r="C37" s="22">
        <v>70243</v>
      </c>
      <c r="D37" s="23">
        <v>26965</v>
      </c>
      <c r="E37" s="22">
        <v>12248</v>
      </c>
      <c r="F37" s="22">
        <v>9589</v>
      </c>
      <c r="G37" s="26">
        <v>5128</v>
      </c>
      <c r="H37" s="9">
        <f t="shared" si="2"/>
        <v>0.38388166792420597</v>
      </c>
      <c r="I37" s="10">
        <f t="shared" si="1"/>
        <v>19</v>
      </c>
      <c r="J37" s="11"/>
      <c r="K37" s="12"/>
      <c r="M37" s="13"/>
    </row>
    <row r="38" spans="1:13" s="4" customFormat="1" ht="12.75" customHeight="1">
      <c r="A38" s="7">
        <v>35</v>
      </c>
      <c r="B38" s="8" t="s">
        <v>41</v>
      </c>
      <c r="C38" s="22">
        <v>48015</v>
      </c>
      <c r="D38" s="23">
        <v>18037</v>
      </c>
      <c r="E38" s="22">
        <v>8613</v>
      </c>
      <c r="F38" s="22">
        <v>6561</v>
      </c>
      <c r="G38" s="26">
        <v>2863</v>
      </c>
      <c r="H38" s="9">
        <f t="shared" si="2"/>
        <v>0.37565344163282305</v>
      </c>
      <c r="I38" s="10">
        <f t="shared" si="1"/>
        <v>21</v>
      </c>
      <c r="J38" s="11"/>
      <c r="K38" s="12"/>
      <c r="M38" s="13"/>
    </row>
    <row r="39" spans="1:13" s="4" customFormat="1" ht="12.75" customHeight="1">
      <c r="A39" s="7">
        <v>36</v>
      </c>
      <c r="B39" s="8" t="s">
        <v>42</v>
      </c>
      <c r="C39" s="22">
        <v>35075</v>
      </c>
      <c r="D39" s="23">
        <v>15007</v>
      </c>
      <c r="E39" s="22">
        <v>6276</v>
      </c>
      <c r="F39" s="22">
        <v>5758</v>
      </c>
      <c r="G39" s="26">
        <v>2973</v>
      </c>
      <c r="H39" s="9">
        <f t="shared" si="2"/>
        <v>0.4278545972915182</v>
      </c>
      <c r="I39" s="10">
        <f t="shared" si="1"/>
        <v>8</v>
      </c>
      <c r="J39" s="11"/>
      <c r="K39" s="12"/>
      <c r="M39" s="13"/>
    </row>
    <row r="40" spans="1:13" s="4" customFormat="1" ht="12.75" customHeight="1">
      <c r="A40" s="7">
        <v>37</v>
      </c>
      <c r="B40" s="8" t="s">
        <v>43</v>
      </c>
      <c r="C40" s="22">
        <v>47980</v>
      </c>
      <c r="D40" s="23">
        <v>16553</v>
      </c>
      <c r="E40" s="22">
        <v>8012</v>
      </c>
      <c r="F40" s="22">
        <v>6103</v>
      </c>
      <c r="G40" s="26">
        <v>2438</v>
      </c>
      <c r="H40" s="9">
        <f t="shared" si="2"/>
        <v>0.34499791579824929</v>
      </c>
      <c r="I40" s="10">
        <f t="shared" si="1"/>
        <v>26</v>
      </c>
      <c r="J40" s="11"/>
      <c r="K40" s="12"/>
      <c r="M40" s="13"/>
    </row>
    <row r="41" spans="1:13" s="4" customFormat="1" ht="12.75" customHeight="1">
      <c r="A41" s="7">
        <v>38</v>
      </c>
      <c r="B41" s="8" t="s">
        <v>44</v>
      </c>
      <c r="C41" s="22">
        <v>20106</v>
      </c>
      <c r="D41" s="23">
        <v>6708</v>
      </c>
      <c r="E41" s="22">
        <v>2735</v>
      </c>
      <c r="F41" s="22">
        <v>2995</v>
      </c>
      <c r="G41" s="26">
        <v>978</v>
      </c>
      <c r="H41" s="9">
        <f t="shared" si="2"/>
        <v>0.3336317517159057</v>
      </c>
      <c r="I41" s="10">
        <f t="shared" si="1"/>
        <v>30</v>
      </c>
      <c r="J41" s="11"/>
      <c r="K41" s="12"/>
      <c r="M41" s="13"/>
    </row>
    <row r="42" spans="1:13" s="4" customFormat="1" ht="12.75" customHeight="1">
      <c r="A42" s="7">
        <v>39</v>
      </c>
      <c r="B42" s="8" t="s">
        <v>45</v>
      </c>
      <c r="C42" s="22">
        <v>19751</v>
      </c>
      <c r="D42" s="23">
        <v>8309</v>
      </c>
      <c r="E42" s="22">
        <v>4347</v>
      </c>
      <c r="F42" s="22">
        <v>2925</v>
      </c>
      <c r="G42" s="26">
        <v>1037</v>
      </c>
      <c r="H42" s="9">
        <f t="shared" si="2"/>
        <v>0.42068756012353803</v>
      </c>
      <c r="I42" s="10">
        <f t="shared" si="1"/>
        <v>12</v>
      </c>
      <c r="J42" s="11"/>
      <c r="K42" s="12"/>
      <c r="M42" s="13"/>
    </row>
    <row r="43" spans="1:13" s="4" customFormat="1" ht="12.75" customHeight="1">
      <c r="A43" s="7">
        <v>40</v>
      </c>
      <c r="B43" s="8" t="s">
        <v>46</v>
      </c>
      <c r="C43" s="22">
        <v>5677</v>
      </c>
      <c r="D43" s="23">
        <v>2051</v>
      </c>
      <c r="E43" s="22">
        <v>919</v>
      </c>
      <c r="F43" s="22">
        <v>741</v>
      </c>
      <c r="G43" s="26">
        <v>391</v>
      </c>
      <c r="H43" s="9">
        <f t="shared" si="2"/>
        <v>0.36128236744759556</v>
      </c>
      <c r="I43" s="10">
        <f t="shared" si="1"/>
        <v>24</v>
      </c>
      <c r="J43" s="11"/>
      <c r="K43" s="12"/>
      <c r="M43" s="13"/>
    </row>
    <row r="44" spans="1:13" s="4" customFormat="1" ht="12.75" customHeight="1">
      <c r="A44" s="7">
        <v>41</v>
      </c>
      <c r="B44" s="8" t="s">
        <v>47</v>
      </c>
      <c r="C44" s="22">
        <v>13485</v>
      </c>
      <c r="D44" s="23">
        <v>5324</v>
      </c>
      <c r="E44" s="22">
        <v>2391</v>
      </c>
      <c r="F44" s="22">
        <v>1806</v>
      </c>
      <c r="G44" s="26">
        <v>1127</v>
      </c>
      <c r="H44" s="9">
        <f t="shared" si="2"/>
        <v>0.39480904708935854</v>
      </c>
      <c r="I44" s="10">
        <f t="shared" si="1"/>
        <v>18</v>
      </c>
      <c r="J44" s="11"/>
      <c r="K44" s="12"/>
      <c r="M44" s="13"/>
    </row>
    <row r="45" spans="1:13" s="4" customFormat="1" ht="12.75" customHeight="1">
      <c r="A45" s="7">
        <v>42</v>
      </c>
      <c r="B45" s="8" t="s">
        <v>48</v>
      </c>
      <c r="C45" s="22">
        <v>12794</v>
      </c>
      <c r="D45" s="23">
        <v>5196</v>
      </c>
      <c r="E45" s="22">
        <v>2373</v>
      </c>
      <c r="F45" s="22">
        <v>1890</v>
      </c>
      <c r="G45" s="26">
        <v>933</v>
      </c>
      <c r="H45" s="9">
        <f t="shared" si="2"/>
        <v>0.40612787244020637</v>
      </c>
      <c r="I45" s="10">
        <f t="shared" si="1"/>
        <v>14</v>
      </c>
      <c r="J45" s="11"/>
      <c r="K45" s="12"/>
      <c r="M45" s="13"/>
    </row>
    <row r="46" spans="1:13" s="4" customFormat="1" ht="12.75" customHeight="1">
      <c r="A46" s="7">
        <v>43</v>
      </c>
      <c r="B46" s="8" t="s">
        <v>49</v>
      </c>
      <c r="C46" s="22">
        <v>14178</v>
      </c>
      <c r="D46" s="23">
        <v>6022</v>
      </c>
      <c r="E46" s="22">
        <v>2697</v>
      </c>
      <c r="F46" s="22">
        <v>2273</v>
      </c>
      <c r="G46" s="26">
        <v>1052</v>
      </c>
      <c r="H46" s="9">
        <f t="shared" si="2"/>
        <v>0.42474255889406121</v>
      </c>
      <c r="I46" s="10">
        <f t="shared" si="1"/>
        <v>9</v>
      </c>
      <c r="J46" s="11"/>
      <c r="K46" s="12"/>
      <c r="M46" s="13"/>
    </row>
    <row r="47" spans="1:13" s="4" customFormat="1" ht="12.75" customHeight="1">
      <c r="A47" s="7">
        <v>44</v>
      </c>
      <c r="B47" s="8" t="s">
        <v>50</v>
      </c>
      <c r="C47" s="22">
        <v>6693</v>
      </c>
      <c r="D47" s="23">
        <v>2448</v>
      </c>
      <c r="E47" s="22">
        <v>1120</v>
      </c>
      <c r="F47" s="22">
        <v>873</v>
      </c>
      <c r="G47" s="26">
        <v>455</v>
      </c>
      <c r="H47" s="9">
        <f t="shared" si="2"/>
        <v>0.36575526669654862</v>
      </c>
      <c r="I47" s="10">
        <f t="shared" si="1"/>
        <v>23</v>
      </c>
      <c r="J47" s="11"/>
      <c r="K47" s="12"/>
      <c r="M47" s="13"/>
    </row>
    <row r="48" spans="1:13" s="4" customFormat="1" ht="12.75" customHeight="1">
      <c r="A48" s="7">
        <v>45</v>
      </c>
      <c r="B48" s="8" t="s">
        <v>51</v>
      </c>
      <c r="C48" s="22">
        <v>22257</v>
      </c>
      <c r="D48" s="23">
        <v>8425</v>
      </c>
      <c r="E48" s="22">
        <v>3692</v>
      </c>
      <c r="F48" s="22">
        <v>3122</v>
      </c>
      <c r="G48" s="26">
        <v>1611</v>
      </c>
      <c r="H48" s="9">
        <f t="shared" si="2"/>
        <v>0.37853259648649862</v>
      </c>
      <c r="I48" s="10">
        <f t="shared" si="1"/>
        <v>20</v>
      </c>
      <c r="J48" s="11"/>
      <c r="K48" s="12"/>
      <c r="M48" s="13"/>
    </row>
    <row r="49" spans="1:13" s="4" customFormat="1" ht="12.75" customHeight="1">
      <c r="A49" s="7">
        <v>46</v>
      </c>
      <c r="B49" s="8" t="s">
        <v>52</v>
      </c>
      <c r="C49" s="22">
        <v>12319</v>
      </c>
      <c r="D49" s="23">
        <v>4011</v>
      </c>
      <c r="E49" s="22">
        <v>1701</v>
      </c>
      <c r="F49" s="22">
        <v>1579</v>
      </c>
      <c r="G49" s="26">
        <v>731</v>
      </c>
      <c r="H49" s="9">
        <f t="shared" si="2"/>
        <v>0.32559460995210648</v>
      </c>
      <c r="I49" s="10">
        <f t="shared" si="1"/>
        <v>32</v>
      </c>
      <c r="J49" s="11"/>
      <c r="K49" s="12"/>
      <c r="M49" s="13"/>
    </row>
    <row r="50" spans="1:13" s="4" customFormat="1" ht="12.75" customHeight="1">
      <c r="A50" s="7">
        <v>47</v>
      </c>
      <c r="B50" s="8" t="s">
        <v>53</v>
      </c>
      <c r="C50" s="22">
        <v>6580</v>
      </c>
      <c r="D50" s="23">
        <v>2771</v>
      </c>
      <c r="E50" s="22">
        <v>1211</v>
      </c>
      <c r="F50" s="22">
        <v>1060</v>
      </c>
      <c r="G50" s="26">
        <v>500</v>
      </c>
      <c r="H50" s="9">
        <f t="shared" si="2"/>
        <v>0.42112462006079027</v>
      </c>
      <c r="I50" s="10">
        <f t="shared" si="1"/>
        <v>11</v>
      </c>
      <c r="J50" s="11"/>
      <c r="K50" s="12"/>
      <c r="M50" s="13"/>
    </row>
    <row r="51" spans="1:13" s="4" customFormat="1" ht="12.75" customHeight="1">
      <c r="A51" s="7">
        <v>48</v>
      </c>
      <c r="B51" s="8" t="s">
        <v>54</v>
      </c>
      <c r="C51" s="22">
        <v>13417</v>
      </c>
      <c r="D51" s="23">
        <v>4792</v>
      </c>
      <c r="E51" s="22">
        <v>2120</v>
      </c>
      <c r="F51" s="22">
        <v>1847</v>
      </c>
      <c r="G51" s="26">
        <v>825</v>
      </c>
      <c r="H51" s="9">
        <f t="shared" si="2"/>
        <v>0.35715882835209062</v>
      </c>
      <c r="I51" s="10">
        <f t="shared" si="1"/>
        <v>25</v>
      </c>
      <c r="J51" s="11"/>
      <c r="K51" s="12"/>
      <c r="M51" s="13"/>
    </row>
    <row r="52" spans="1:13" s="4" customFormat="1" ht="12.75" customHeight="1">
      <c r="A52" s="7">
        <v>49</v>
      </c>
      <c r="B52" s="8" t="s">
        <v>55</v>
      </c>
      <c r="C52" s="22">
        <v>10491</v>
      </c>
      <c r="D52" s="23">
        <v>4426</v>
      </c>
      <c r="E52" s="22">
        <v>1991</v>
      </c>
      <c r="F52" s="22">
        <v>1722</v>
      </c>
      <c r="G52" s="26">
        <v>713</v>
      </c>
      <c r="H52" s="9">
        <f t="shared" si="2"/>
        <v>0.42188542560289771</v>
      </c>
      <c r="I52" s="10">
        <f t="shared" si="1"/>
        <v>10</v>
      </c>
      <c r="J52" s="11"/>
      <c r="K52" s="12"/>
      <c r="M52" s="13"/>
    </row>
    <row r="53" spans="1:13" s="4" customFormat="1" ht="12.75" customHeight="1">
      <c r="A53" s="7">
        <v>50</v>
      </c>
      <c r="B53" s="8" t="s">
        <v>56</v>
      </c>
      <c r="C53" s="22">
        <v>6288</v>
      </c>
      <c r="D53" s="23">
        <v>2799</v>
      </c>
      <c r="E53" s="22">
        <v>1334</v>
      </c>
      <c r="F53" s="22">
        <v>954</v>
      </c>
      <c r="G53" s="26">
        <v>511</v>
      </c>
      <c r="H53" s="9">
        <f t="shared" si="2"/>
        <v>0.44513358778625955</v>
      </c>
      <c r="I53" s="10">
        <f t="shared" si="1"/>
        <v>7</v>
      </c>
      <c r="J53" s="11"/>
      <c r="K53" s="12"/>
      <c r="M53" s="13"/>
    </row>
    <row r="54" spans="1:13" s="4" customFormat="1" ht="12.75" customHeight="1">
      <c r="A54" s="7">
        <v>51</v>
      </c>
      <c r="B54" s="8" t="s">
        <v>57</v>
      </c>
      <c r="C54" s="22">
        <v>7191</v>
      </c>
      <c r="D54" s="23">
        <v>3354</v>
      </c>
      <c r="E54" s="22">
        <v>1570</v>
      </c>
      <c r="F54" s="22">
        <v>1089</v>
      </c>
      <c r="G54" s="26">
        <v>695</v>
      </c>
      <c r="H54" s="9">
        <f t="shared" si="2"/>
        <v>0.46641635377555279</v>
      </c>
      <c r="I54" s="10">
        <f t="shared" si="1"/>
        <v>5</v>
      </c>
      <c r="J54" s="11"/>
      <c r="K54" s="12"/>
      <c r="M54" s="13"/>
    </row>
    <row r="55" spans="1:13" s="4" customFormat="1" ht="12.75" customHeight="1">
      <c r="A55" s="7">
        <v>52</v>
      </c>
      <c r="B55" s="8" t="s">
        <v>58</v>
      </c>
      <c r="C55" s="22">
        <v>8064</v>
      </c>
      <c r="D55" s="23">
        <v>3590</v>
      </c>
      <c r="E55" s="22">
        <v>1610</v>
      </c>
      <c r="F55" s="22">
        <v>1233</v>
      </c>
      <c r="G55" s="26">
        <v>747</v>
      </c>
      <c r="H55" s="9">
        <f t="shared" si="2"/>
        <v>0.44518849206349204</v>
      </c>
      <c r="I55" s="10">
        <f t="shared" si="1"/>
        <v>6</v>
      </c>
      <c r="J55" s="11"/>
      <c r="K55" s="12"/>
      <c r="M55" s="13"/>
    </row>
    <row r="56" spans="1:13" s="4" customFormat="1" ht="12.75" customHeight="1">
      <c r="A56" s="7">
        <v>53</v>
      </c>
      <c r="B56" s="8" t="s">
        <v>59</v>
      </c>
      <c r="C56" s="22">
        <v>6961</v>
      </c>
      <c r="D56" s="23">
        <v>3642</v>
      </c>
      <c r="E56" s="22">
        <v>1404</v>
      </c>
      <c r="F56" s="22">
        <v>1525</v>
      </c>
      <c r="G56" s="26">
        <v>713</v>
      </c>
      <c r="H56" s="9">
        <f t="shared" si="2"/>
        <v>0.52320068955609822</v>
      </c>
      <c r="I56" s="10">
        <f t="shared" si="1"/>
        <v>1</v>
      </c>
      <c r="J56" s="11"/>
      <c r="K56" s="12"/>
      <c r="M56" s="13"/>
    </row>
    <row r="57" spans="1:13" s="4" customFormat="1" ht="12.75" customHeight="1" thickBot="1">
      <c r="A57" s="7">
        <v>54</v>
      </c>
      <c r="B57" s="14" t="s">
        <v>60</v>
      </c>
      <c r="C57" s="24">
        <v>6795</v>
      </c>
      <c r="D57" s="25">
        <v>3388</v>
      </c>
      <c r="E57" s="24">
        <v>1340</v>
      </c>
      <c r="F57" s="24">
        <v>1313</v>
      </c>
      <c r="G57" s="27">
        <v>735</v>
      </c>
      <c r="H57" s="15">
        <f t="shared" si="2"/>
        <v>0.49860191317144958</v>
      </c>
      <c r="I57" s="10">
        <f>RANK(H57,$H$4:$H$57,0)</f>
        <v>2</v>
      </c>
      <c r="J57" s="11"/>
      <c r="K57" s="12"/>
      <c r="M57" s="13"/>
    </row>
    <row r="58" spans="1:13" s="4" customFormat="1" ht="12.75" customHeight="1" thickTop="1">
      <c r="A58" s="28" t="s">
        <v>61</v>
      </c>
      <c r="B58" s="29"/>
      <c r="C58" s="16">
        <f>SUM(C4:C57)</f>
        <v>6308398</v>
      </c>
      <c r="D58" s="16">
        <f>SUM(D4:D57)</f>
        <v>1742023</v>
      </c>
      <c r="E58" s="16">
        <f t="shared" ref="E58:G58" si="3">SUM(E4:E57)</f>
        <v>754345</v>
      </c>
      <c r="F58" s="16">
        <f t="shared" si="3"/>
        <v>699071</v>
      </c>
      <c r="G58" s="16">
        <f t="shared" si="3"/>
        <v>288607</v>
      </c>
      <c r="H58" s="17">
        <f t="shared" si="2"/>
        <v>0.27614348365464575</v>
      </c>
      <c r="I58" s="18"/>
      <c r="J58" s="12"/>
      <c r="K58" s="12"/>
      <c r="M58" s="13"/>
    </row>
    <row r="59" spans="1:13" s="4" customFormat="1" ht="41.25" customHeight="1">
      <c r="A59" s="30" t="s">
        <v>62</v>
      </c>
      <c r="B59" s="31"/>
      <c r="C59" s="31"/>
      <c r="D59" s="31"/>
      <c r="E59" s="31"/>
      <c r="F59" s="31"/>
      <c r="G59" s="31"/>
      <c r="H59" s="31"/>
      <c r="I59" s="31"/>
    </row>
    <row r="60" spans="1:13" ht="13.5" customHeight="1"/>
    <row r="61" spans="1:13" ht="13.5" customHeight="1"/>
    <row r="62" spans="1:13" ht="13.5" customHeight="1"/>
    <row r="63" spans="1:13" ht="13.5" customHeight="1"/>
    <row r="64" spans="1:13" ht="13.5" customHeight="1"/>
    <row r="65" ht="13.5" customHeight="1"/>
    <row r="66" ht="13.5" customHeight="1"/>
    <row r="67" ht="13.5" customHeight="1"/>
    <row r="68" ht="13.5" customHeight="1"/>
  </sheetData>
  <mergeCells count="8">
    <mergeCell ref="A58:B58"/>
    <mergeCell ref="A59:I59"/>
    <mergeCell ref="A1:I1"/>
    <mergeCell ref="A2:A3"/>
    <mergeCell ref="B2:B3"/>
    <mergeCell ref="C2:C3"/>
    <mergeCell ref="D2:D3"/>
    <mergeCell ref="H2:I3"/>
  </mergeCells>
  <phoneticPr fontId="3"/>
  <pageMargins left="0.78740157480314965" right="0.39370078740157483" top="0.78740157480314965" bottom="0.39370078740157483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R6高齢者人口（集計）</vt:lpstr>
      <vt:lpstr>'R6高齢者人口（集計）'!Print_Area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2024-09-30T06:57:32Z</dcterms:created>
  <dcterms:modified xsi:type="dcterms:W3CDTF">2024-09-30T06:57:38Z</dcterms:modified>
</cp:coreProperties>
</file>