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Dstfs04\13050_高齢者福祉課$\02_室班フォルダ\法人指導班\21整備（補助）-----補助金関連　全て\40地域介護・福祉空間交付金\令和8年度\00_2_事業量調査(拡充分)\01_起案\"/>
    </mc:Choice>
  </mc:AlternateContent>
  <xr:revisionPtr revIDLastSave="0" documentId="13_ncr:1_{05D3E7EE-D5D0-4DE0-8D48-E4881BB385F1}" xr6:coauthVersionLast="47" xr6:coauthVersionMax="47" xr10:uidLastSave="{00000000-0000-0000-0000-000000000000}"/>
  <bookViews>
    <workbookView xWindow="28680" yWindow="-120" windowWidth="29040" windowHeight="15720" xr2:uid="{00000000-000D-0000-FFFF-FFFF00000000}"/>
  </bookViews>
  <sheets>
    <sheet name="調査票" sheetId="1" r:id="rId1"/>
    <sheet name="入力不要" sheetId="2" state="hidden" r:id="rId2"/>
    <sheet name="sheet" sheetId="3" state="hidden" r:id="rId3"/>
  </sheets>
  <definedNames>
    <definedName name="_xlnm.Print_Area" localSheetId="0">調査票!$A$1:$D$37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8" i="1" l="1"/>
  <c r="B37" i="1"/>
  <c r="B16" i="1"/>
  <c r="B22" i="1"/>
  <c r="F3" i="2"/>
  <c r="B17" i="1" l="1"/>
  <c r="F8" i="2" l="1"/>
  <c r="F7" i="2"/>
  <c r="F6" i="2"/>
  <c r="F5" i="2"/>
  <c r="F4" i="2"/>
  <c r="F2" i="2"/>
  <c r="N2" i="3"/>
  <c r="M2" i="3"/>
  <c r="L2" i="3"/>
  <c r="K2" i="3"/>
  <c r="J2" i="3"/>
  <c r="I2" i="3"/>
  <c r="H2" i="3"/>
  <c r="G2" i="3"/>
  <c r="F2" i="3"/>
  <c r="E2" i="3"/>
  <c r="D2" i="3"/>
  <c r="C2" i="3"/>
  <c r="B2" i="3"/>
  <c r="A2" i="3"/>
</calcChain>
</file>

<file path=xl/sharedStrings.xml><?xml version="1.0" encoding="utf-8"?>
<sst xmlns="http://schemas.openxmlformats.org/spreadsheetml/2006/main" count="63" uniqueCount="60">
  <si>
    <t>法人名</t>
    <rPh sb="0" eb="2">
      <t>ホウジン</t>
    </rPh>
    <rPh sb="2" eb="3">
      <t>メイ</t>
    </rPh>
    <phoneticPr fontId="1"/>
  </si>
  <si>
    <t>施設名</t>
    <rPh sb="0" eb="2">
      <t>シセツ</t>
    </rPh>
    <rPh sb="2" eb="3">
      <t>メイ</t>
    </rPh>
    <phoneticPr fontId="1"/>
  </si>
  <si>
    <t>施設所在地</t>
    <rPh sb="0" eb="2">
      <t>シセツ</t>
    </rPh>
    <rPh sb="2" eb="5">
      <t>ショザイチ</t>
    </rPh>
    <phoneticPr fontId="1"/>
  </si>
  <si>
    <t>担当者</t>
    <rPh sb="0" eb="3">
      <t>タントウシャ</t>
    </rPh>
    <phoneticPr fontId="1"/>
  </si>
  <si>
    <t>電話番号</t>
    <rPh sb="0" eb="2">
      <t>デンワ</t>
    </rPh>
    <rPh sb="2" eb="4">
      <t>バンゴウ</t>
    </rPh>
    <phoneticPr fontId="1"/>
  </si>
  <si>
    <t>メールアドレス</t>
    <phoneticPr fontId="1"/>
  </si>
  <si>
    <t>応募する補助事業</t>
    <rPh sb="0" eb="2">
      <t>オウボ</t>
    </rPh>
    <rPh sb="4" eb="6">
      <t>ホジョ</t>
    </rPh>
    <rPh sb="6" eb="8">
      <t>ジギョウ</t>
    </rPh>
    <phoneticPr fontId="1"/>
  </si>
  <si>
    <t>施設種別</t>
    <rPh sb="0" eb="2">
      <t>シセツ</t>
    </rPh>
    <rPh sb="2" eb="4">
      <t>シュベツ</t>
    </rPh>
    <phoneticPr fontId="1"/>
  </si>
  <si>
    <t>定員数</t>
    <rPh sb="0" eb="3">
      <t>テイインスウ</t>
    </rPh>
    <phoneticPr fontId="1"/>
  </si>
  <si>
    <t>事業の概要（工事内容　等）</t>
    <rPh sb="0" eb="2">
      <t>ジギョウ</t>
    </rPh>
    <rPh sb="3" eb="5">
      <t>ガイヨウ</t>
    </rPh>
    <rPh sb="6" eb="8">
      <t>コウジ</t>
    </rPh>
    <rPh sb="8" eb="10">
      <t>ナイヨウ</t>
    </rPh>
    <rPh sb="11" eb="12">
      <t>トウ</t>
    </rPh>
    <phoneticPr fontId="1"/>
  </si>
  <si>
    <t>補助事業</t>
    <rPh sb="0" eb="2">
      <t>ホジョ</t>
    </rPh>
    <rPh sb="2" eb="4">
      <t>ジギョウ</t>
    </rPh>
    <phoneticPr fontId="1"/>
  </si>
  <si>
    <t>施設種別</t>
    <rPh sb="0" eb="2">
      <t>シセツ</t>
    </rPh>
    <rPh sb="2" eb="4">
      <t>シュベツ</t>
    </rPh>
    <phoneticPr fontId="1"/>
  </si>
  <si>
    <t>②高齢者施設等の水害対策強化事業</t>
    <rPh sb="1" eb="4">
      <t>コウレイシャ</t>
    </rPh>
    <rPh sb="4" eb="6">
      <t>シセツ</t>
    </rPh>
    <rPh sb="6" eb="7">
      <t>トウ</t>
    </rPh>
    <rPh sb="8" eb="10">
      <t>スイガイ</t>
    </rPh>
    <rPh sb="10" eb="12">
      <t>タイサク</t>
    </rPh>
    <rPh sb="12" eb="14">
      <t>キョウカ</t>
    </rPh>
    <rPh sb="14" eb="16">
      <t>ジギョウ</t>
    </rPh>
    <phoneticPr fontId="1"/>
  </si>
  <si>
    <t>①　特別養護老人ホーム及び併設される老人短期入所施設</t>
    <rPh sb="2" eb="4">
      <t>トクベツ</t>
    </rPh>
    <rPh sb="4" eb="6">
      <t>ヨウゴ</t>
    </rPh>
    <rPh sb="6" eb="8">
      <t>ロウジン</t>
    </rPh>
    <rPh sb="11" eb="12">
      <t>オヨ</t>
    </rPh>
    <rPh sb="13" eb="15">
      <t>ヘイセツ</t>
    </rPh>
    <rPh sb="18" eb="20">
      <t>ロウジン</t>
    </rPh>
    <rPh sb="20" eb="22">
      <t>タンキ</t>
    </rPh>
    <rPh sb="22" eb="24">
      <t>ニュウショ</t>
    </rPh>
    <rPh sb="24" eb="26">
      <t>シセツ</t>
    </rPh>
    <phoneticPr fontId="1"/>
  </si>
  <si>
    <t>②　軽費老人ホーム</t>
    <rPh sb="2" eb="4">
      <t>ケイヒ</t>
    </rPh>
    <rPh sb="4" eb="6">
      <t>ロウジン</t>
    </rPh>
    <phoneticPr fontId="1"/>
  </si>
  <si>
    <t>④　介護医療院</t>
    <rPh sb="2" eb="4">
      <t>カイゴ</t>
    </rPh>
    <rPh sb="4" eb="6">
      <t>イリョウ</t>
    </rPh>
    <rPh sb="6" eb="7">
      <t>イン</t>
    </rPh>
    <phoneticPr fontId="1"/>
  </si>
  <si>
    <t>③　介護老人保健施設</t>
    <rPh sb="2" eb="4">
      <t>カイゴ</t>
    </rPh>
    <rPh sb="4" eb="6">
      <t>ロウジン</t>
    </rPh>
    <rPh sb="6" eb="8">
      <t>ホケン</t>
    </rPh>
    <rPh sb="8" eb="10">
      <t>シセツ</t>
    </rPh>
    <phoneticPr fontId="1"/>
  </si>
  <si>
    <t>⑤　養護老人ホーム</t>
    <rPh sb="2" eb="4">
      <t>ヨウゴ</t>
    </rPh>
    <rPh sb="4" eb="6">
      <t>ロウジン</t>
    </rPh>
    <phoneticPr fontId="1"/>
  </si>
  <si>
    <t>事業に要する概算費用（千円）</t>
    <rPh sb="0" eb="2">
      <t>ジギョウ</t>
    </rPh>
    <rPh sb="3" eb="4">
      <t>ヨウ</t>
    </rPh>
    <rPh sb="6" eb="8">
      <t>ガイサン</t>
    </rPh>
    <rPh sb="8" eb="10">
      <t>ヒヨウ</t>
    </rPh>
    <rPh sb="11" eb="13">
      <t>センエン</t>
    </rPh>
    <phoneticPr fontId="1"/>
  </si>
  <si>
    <t>事業要望理由</t>
    <rPh sb="0" eb="2">
      <t>ジギョウ</t>
    </rPh>
    <rPh sb="2" eb="4">
      <t>ヨウボウ</t>
    </rPh>
    <rPh sb="4" eb="6">
      <t>リユウ</t>
    </rPh>
    <phoneticPr fontId="1"/>
  </si>
  <si>
    <t>※Excelの構造は変えないでください(行列の追加はしないでください)。</t>
    <rPh sb="7" eb="9">
      <t>コウゾウ</t>
    </rPh>
    <rPh sb="10" eb="11">
      <t>カ</t>
    </rPh>
    <rPh sb="20" eb="21">
      <t>ギョウ</t>
    </rPh>
    <rPh sb="21" eb="22">
      <t>レツ</t>
    </rPh>
    <rPh sb="23" eb="25">
      <t>ツイカ</t>
    </rPh>
    <phoneticPr fontId="1"/>
  </si>
  <si>
    <t>工期(令和○年○月～令和○年○月)</t>
    <rPh sb="0" eb="2">
      <t>コウキ</t>
    </rPh>
    <rPh sb="3" eb="5">
      <t>レイワ</t>
    </rPh>
    <rPh sb="6" eb="7">
      <t>ネン</t>
    </rPh>
    <rPh sb="8" eb="9">
      <t>ツキ</t>
    </rPh>
    <rPh sb="10" eb="11">
      <t>レイ</t>
    </rPh>
    <rPh sb="11" eb="12">
      <t>カズ</t>
    </rPh>
    <rPh sb="13" eb="14">
      <t>ネン</t>
    </rPh>
    <rPh sb="15" eb="16">
      <t>ガツ</t>
    </rPh>
    <phoneticPr fontId="1"/>
  </si>
  <si>
    <t>確認事項</t>
    <rPh sb="0" eb="4">
      <t>カクニンジコウ</t>
    </rPh>
    <phoneticPr fontId="1"/>
  </si>
  <si>
    <t>【高齢者施設等における換気設備の設置に係る経費支援事業について】
現に通常の換気（窓を開ける、換気扇を回す等）を行うことができる場合には補助対象外です。エアコンも一般的に換気機能を有していないため、補助対象外です。
また、補助対象は「居室」に限ります。</t>
    <phoneticPr fontId="1"/>
  </si>
  <si>
    <t>【高齢者施設等の給水設備整備事業について】
高齢者施設等の給水設備整備事業における給水設備整備は、受水槽・地下水利用のための設備となります。</t>
    <phoneticPr fontId="1"/>
  </si>
  <si>
    <t/>
  </si>
  <si>
    <t>【社会福祉連携推進法人等による高齢者施設等の防災改修支援事業について】
令和４年４月から施行された社会福祉連携推進法人制度による社会福祉連携推進法人の会員の施設等又は令和4 年4 月以降に法人間合併を行った法人内の施設等に限ります。</t>
    <phoneticPr fontId="1"/>
  </si>
  <si>
    <t>補助事業(VL)</t>
    <rPh sb="0" eb="2">
      <t>ホジョ</t>
    </rPh>
    <rPh sb="2" eb="4">
      <t>ジギョウ</t>
    </rPh>
    <phoneticPr fontId="1"/>
  </si>
  <si>
    <t>【既存の小規模高齢者施設等のスプリンクラー設備等整備事業について】
消防法施行令等の各法令違反にある状態を改善することを目的としたものは補助対象となりません。</t>
    <rPh sb="66" eb="68">
      <t>ホジョ</t>
    </rPh>
    <rPh sb="68" eb="70">
      <t>タイショウ</t>
    </rPh>
    <phoneticPr fontId="1"/>
  </si>
  <si>
    <t>【高齢者施設等の水害対策強化事業について】
水害等の発生が懸念される地域にある施設・事業所が補助対象になります。</t>
    <phoneticPr fontId="1"/>
  </si>
  <si>
    <t>⑥高齢者施設等における換気設備の設置に係る経費支援事業</t>
  </si>
  <si>
    <t>②高齢者施設等の水害対策強化事業</t>
  </si>
  <si>
    <t>⑧国土強靭化対策と一体的に行う大規模修繕等支援事業</t>
    <rPh sb="1" eb="3">
      <t>コクド</t>
    </rPh>
    <rPh sb="3" eb="5">
      <t>キョウジン</t>
    </rPh>
    <rPh sb="5" eb="6">
      <t>カ</t>
    </rPh>
    <rPh sb="6" eb="8">
      <t>タイサク</t>
    </rPh>
    <rPh sb="9" eb="12">
      <t>イッタイテキ</t>
    </rPh>
    <rPh sb="13" eb="14">
      <t>オコナ</t>
    </rPh>
    <rPh sb="15" eb="18">
      <t>ダイキボ</t>
    </rPh>
    <rPh sb="18" eb="20">
      <t>シュウゼン</t>
    </rPh>
    <rPh sb="20" eb="21">
      <t>トウ</t>
    </rPh>
    <rPh sb="21" eb="23">
      <t>シエン</t>
    </rPh>
    <rPh sb="23" eb="25">
      <t>ジギョウ</t>
    </rPh>
    <phoneticPr fontId="1"/>
  </si>
  <si>
    <t>国土強靭化対策と一体的に行う大規模修繕等支援事業</t>
    <phoneticPr fontId="1"/>
  </si>
  <si>
    <t>③高齢者施設等の非常用自家発電設備整備事業</t>
  </si>
  <si>
    <t>⑤高齢者施設等の安全対策強化事業</t>
  </si>
  <si>
    <t>施設の開所日</t>
    <rPh sb="0" eb="2">
      <t>シセツ</t>
    </rPh>
    <rPh sb="3" eb="6">
      <t>カイショビ</t>
    </rPh>
    <phoneticPr fontId="1"/>
  </si>
  <si>
    <t>一体化の補助の有無</t>
    <rPh sb="0" eb="3">
      <t>イッタイカ</t>
    </rPh>
    <rPh sb="4" eb="6">
      <t>ホジョ</t>
    </rPh>
    <rPh sb="7" eb="9">
      <t>ウム</t>
    </rPh>
    <phoneticPr fontId="1"/>
  </si>
  <si>
    <t>はい</t>
    <phoneticPr fontId="1"/>
  </si>
  <si>
    <t>今回の事業に「設置後１７年を経過し老朽化したエレベーターの改修」を含みますか。</t>
    <rPh sb="0" eb="2">
      <t>コンカイ</t>
    </rPh>
    <rPh sb="3" eb="5">
      <t>ジギョウ</t>
    </rPh>
    <rPh sb="33" eb="34">
      <t>フク</t>
    </rPh>
    <phoneticPr fontId="1"/>
  </si>
  <si>
    <t>「②高齢者施設等の水害対策強化事業」を応募する場合に記載</t>
    <phoneticPr fontId="1"/>
  </si>
  <si>
    <t>「⑧国土強靭化対策と一体的に行う大規模修繕等支援事業」を応募する場合に記載</t>
    <rPh sb="32" eb="34">
      <t>バアイ</t>
    </rPh>
    <rPh sb="35" eb="37">
      <t>キサイ</t>
    </rPh>
    <phoneticPr fontId="1"/>
  </si>
  <si>
    <t>実施していない</t>
    <rPh sb="0" eb="2">
      <t>ジッシ</t>
    </rPh>
    <phoneticPr fontId="1"/>
  </si>
  <si>
    <t>(年号)　年　月　日</t>
    <rPh sb="1" eb="3">
      <t>ネンゴウ</t>
    </rPh>
    <rPh sb="5" eb="6">
      <t>ネン</t>
    </rPh>
    <rPh sb="7" eb="8">
      <t>ツキ</t>
    </rPh>
    <rPh sb="9" eb="10">
      <t>ヒ</t>
    </rPh>
    <phoneticPr fontId="1"/>
  </si>
  <si>
    <t>最終チェック</t>
    <rPh sb="0" eb="2">
      <t>サイシュウ</t>
    </rPh>
    <phoneticPr fontId="1"/>
  </si>
  <si>
    <t>赤黄色への該当</t>
    <rPh sb="0" eb="1">
      <t>アカ</t>
    </rPh>
    <rPh sb="1" eb="3">
      <t>キイロ</t>
    </rPh>
    <rPh sb="5" eb="7">
      <t>ガイトウ</t>
    </rPh>
    <phoneticPr fontId="1"/>
  </si>
  <si>
    <t>いいえ</t>
    <phoneticPr fontId="1"/>
  </si>
  <si>
    <r>
      <t xml:space="preserve">実施した国土強靭化事業を選択してください。
</t>
    </r>
    <r>
      <rPr>
        <u/>
        <sz val="11"/>
        <color theme="1"/>
        <rFont val="游ゴシック"/>
        <family val="3"/>
        <charset val="128"/>
        <scheme val="minor"/>
      </rPr>
      <t>(右欄の事業を実施していない場合、補助対象とはなりません)</t>
    </r>
    <rPh sb="0" eb="2">
      <t>ジッシ</t>
    </rPh>
    <rPh sb="4" eb="9">
      <t>コクドキョウジンカ</t>
    </rPh>
    <rPh sb="9" eb="11">
      <t>ジギョウ</t>
    </rPh>
    <rPh sb="12" eb="14">
      <t>センタク</t>
    </rPh>
    <rPh sb="23" eb="25">
      <t>ミギラン</t>
    </rPh>
    <rPh sb="26" eb="28">
      <t>ジギョウ</t>
    </rPh>
    <rPh sb="29" eb="31">
      <t>ジッシ</t>
    </rPh>
    <rPh sb="36" eb="38">
      <t>バアイ</t>
    </rPh>
    <rPh sb="39" eb="43">
      <t>ホジョタイショウ</t>
    </rPh>
    <phoneticPr fontId="1"/>
  </si>
  <si>
    <r>
      <rPr>
        <b/>
        <u/>
        <sz val="11"/>
        <color theme="1"/>
        <rFont val="游ゴシック"/>
        <family val="3"/>
        <charset val="128"/>
        <scheme val="minor"/>
      </rPr>
      <t>【対象地域】</t>
    </r>
    <r>
      <rPr>
        <sz val="11"/>
        <color theme="1"/>
        <rFont val="游ゴシック"/>
        <family val="3"/>
        <charset val="128"/>
        <scheme val="minor"/>
      </rPr>
      <t xml:space="preserve">
ａ 建築基準法第３９条により指定された災害危険区域
ｂ 土砂災害警戒区域等における土砂災害防止対策の推進に関する法律第７条により指定された土砂災害警戒区域及び同法第９条により指定された土砂災害特別警戒区域
ｃ 地すべり等防止法第３条により指定された地すべり区域及び地すべり防止区域
ｄ 急傾斜地の崩壊による災害の防止に関する法律第３条により指定された急傾斜地崩壊危険区域
ｅ 津波防災地域づくりに関する法律第５３条により指定された津波災害警戒区域及び同法第７２条により指定された津波災害特別警戒区域
ｆ 特定都市河川浸水被害対策法第５６条により指定された浸水被害防止区域並びに特定都市河川浸水被害対策法等の一部を改正する法律附則第２条により、なお従前によるとされた都市洪水想定区域及び都市浸水想定区域
ｇ 水防法第１５条第１項第４号に規定する浸水想定区域（同法第１４条により指定された洪水浸水想定区域、同法第１４条の２により指定された雨水出
水浸水想定区域及び同法第１４条の３により指定された高潮浸水想定区域をいう。）
ｈ その他、水害における被害の発生の危険性が認められると災害対策基本法第２条により作成された地域法再計画等で定める区域</t>
    </r>
    <phoneticPr fontId="1"/>
  </si>
  <si>
    <r>
      <t>以下の</t>
    </r>
    <r>
      <rPr>
        <b/>
        <u/>
        <sz val="11"/>
        <color theme="1"/>
        <rFont val="游ゴシック"/>
        <family val="3"/>
        <charset val="128"/>
        <scheme val="minor"/>
      </rPr>
      <t>【対象地域】</t>
    </r>
    <r>
      <rPr>
        <sz val="11"/>
        <color theme="1"/>
        <rFont val="游ゴシック"/>
        <family val="3"/>
        <charset val="128"/>
        <scheme val="minor"/>
      </rPr>
      <t>に掲げるいずれかの区域に施設は所在しますか</t>
    </r>
    <rPh sb="0" eb="2">
      <t>イカ</t>
    </rPh>
    <rPh sb="21" eb="23">
      <t>シセツ</t>
    </rPh>
    <phoneticPr fontId="1"/>
  </si>
  <si>
    <t>はい(具体的に該当することを確認した)</t>
    <rPh sb="3" eb="6">
      <t>グタイテキ</t>
    </rPh>
    <rPh sb="7" eb="9">
      <t>ガイトウ</t>
    </rPh>
    <rPh sb="14" eb="16">
      <t>カクニン</t>
    </rPh>
    <phoneticPr fontId="1"/>
  </si>
  <si>
    <t>いいえ(補助制度があるが、補助を受けずに平成30年2月1日以降に自費で整備した)</t>
    <rPh sb="4" eb="8">
      <t>ホジョセイド</t>
    </rPh>
    <rPh sb="13" eb="15">
      <t>ホジョ</t>
    </rPh>
    <rPh sb="16" eb="17">
      <t>ウ</t>
    </rPh>
    <rPh sb="32" eb="34">
      <t>ジヒ</t>
    </rPh>
    <rPh sb="35" eb="37">
      <t>セイビ</t>
    </rPh>
    <phoneticPr fontId="1"/>
  </si>
  <si>
    <t>EV</t>
    <phoneticPr fontId="1"/>
  </si>
  <si>
    <t>地域介護・福祉空間整備等施設整備補助金
令和８年度予算　事業量調査票(追加調査)</t>
    <rPh sb="0" eb="2">
      <t>チイキ</t>
    </rPh>
    <rPh sb="2" eb="4">
      <t>カイゴ</t>
    </rPh>
    <rPh sb="5" eb="7">
      <t>フクシ</t>
    </rPh>
    <rPh sb="7" eb="9">
      <t>クウカン</t>
    </rPh>
    <rPh sb="9" eb="11">
      <t>セイビ</t>
    </rPh>
    <rPh sb="11" eb="12">
      <t>トウ</t>
    </rPh>
    <rPh sb="12" eb="14">
      <t>シセツ</t>
    </rPh>
    <rPh sb="14" eb="16">
      <t>セイビ</t>
    </rPh>
    <rPh sb="16" eb="19">
      <t>ホジョキン</t>
    </rPh>
    <rPh sb="20" eb="22">
      <t>レイワ</t>
    </rPh>
    <rPh sb="23" eb="25">
      <t>ネンド</t>
    </rPh>
    <rPh sb="25" eb="27">
      <t>ヨサン</t>
    </rPh>
    <rPh sb="28" eb="30">
      <t>ジギョウ</t>
    </rPh>
    <rPh sb="30" eb="31">
      <t>リョウ</t>
    </rPh>
    <rPh sb="31" eb="34">
      <t>チョウサヒョウ</t>
    </rPh>
    <rPh sb="35" eb="39">
      <t>ツイカチョウサ</t>
    </rPh>
    <phoneticPr fontId="1"/>
  </si>
  <si>
    <t>※１施設・１事業につき、１つ作成してください。</t>
    <rPh sb="2" eb="4">
      <t>シセツ</t>
    </rPh>
    <rPh sb="6" eb="8">
      <t>ジギョウ</t>
    </rPh>
    <rPh sb="14" eb="16">
      <t>サクセイ</t>
    </rPh>
    <phoneticPr fontId="1"/>
  </si>
  <si>
    <r>
      <t xml:space="preserve">「②高齢者施設等の水害対策強化事業」「③高齢者施設等の非常用自家発電設備整備事業」「⑤高齢者施設等の安全対策強化事業」「⑥高齢者施設等における換気設備の設置に係る経費支援事業」の何れかの実施が必要となります。
</t>
    </r>
    <r>
      <rPr>
        <u/>
        <sz val="11"/>
        <color theme="1"/>
        <rFont val="游ゴシック"/>
        <family val="3"/>
        <charset val="128"/>
        <scheme val="minor"/>
      </rPr>
      <t>※②③⑤⑥何れも地域介護・福祉空間整備等施設整備補助金において、補助メニューがあります。</t>
    </r>
    <r>
      <rPr>
        <sz val="11"/>
        <color theme="1"/>
        <rFont val="游ゴシック"/>
        <family val="3"/>
        <charset val="128"/>
        <scheme val="minor"/>
      </rPr>
      <t xml:space="preserve">
※令和8年度に地域介護・福祉空間整備等施設整備補助金を用い国土強靭化事業を実施予定の事業者へは別途調査しておりますので、本調査票の回答は不要です。</t>
    </r>
    <rPh sb="89" eb="90">
      <t>イズ</t>
    </rPh>
    <rPh sb="93" eb="95">
      <t>ジッシ</t>
    </rPh>
    <rPh sb="96" eb="98">
      <t>ヒツヨウ</t>
    </rPh>
    <rPh sb="110" eb="111">
      <t>イズ</t>
    </rPh>
    <rPh sb="177" eb="178">
      <t>モチ</t>
    </rPh>
    <rPh sb="210" eb="214">
      <t>ホンチョウサヒョウ</t>
    </rPh>
    <rPh sb="215" eb="217">
      <t>カイトウ</t>
    </rPh>
    <rPh sb="218" eb="220">
      <t>フヨウ</t>
    </rPh>
    <phoneticPr fontId="1"/>
  </si>
  <si>
    <t>　本調査は令和８年度予算の用意に向けた(追加)調査です。本調査の回答をもって補助を確約するものではありませんので御留意ください。
　また、令和８年度に必ず同内容・メニューで補助を行うとは限りませんので御留意ください。</t>
    <rPh sb="1" eb="4">
      <t>ホンチョウサ</t>
    </rPh>
    <rPh sb="5" eb="7">
      <t>レイワ</t>
    </rPh>
    <rPh sb="8" eb="10">
      <t>ネンド</t>
    </rPh>
    <rPh sb="10" eb="12">
      <t>ヨサン</t>
    </rPh>
    <rPh sb="13" eb="15">
      <t>ヨウイ</t>
    </rPh>
    <rPh sb="16" eb="17">
      <t>ム</t>
    </rPh>
    <rPh sb="20" eb="22">
      <t>ツイカ</t>
    </rPh>
    <rPh sb="23" eb="25">
      <t>チョウサ</t>
    </rPh>
    <rPh sb="28" eb="31">
      <t>ホンチョウサ</t>
    </rPh>
    <rPh sb="32" eb="34">
      <t>カイトウ</t>
    </rPh>
    <rPh sb="38" eb="40">
      <t>ホジョ</t>
    </rPh>
    <rPh sb="41" eb="43">
      <t>カクヤク</t>
    </rPh>
    <rPh sb="56" eb="59">
      <t>ゴリュウイ</t>
    </rPh>
    <phoneticPr fontId="1"/>
  </si>
  <si>
    <t>✔</t>
    <phoneticPr fontId="1"/>
  </si>
  <si>
    <t>いいえ(平成30年2月1日より前に整備した)</t>
    <rPh sb="15" eb="16">
      <t>マエ</t>
    </rPh>
    <phoneticPr fontId="1"/>
  </si>
  <si>
    <t>「⑧国土強靭化対策と一体的に行う大規模修繕等支援事業」については補助額を以下の前提で調査します。
　・補助率　　　：2/3
　・補助対象経費：大規模修繕
　・補助上限額　：21,066千円</t>
    <rPh sb="66" eb="68">
      <t>タイショウ</t>
    </rPh>
    <rPh sb="68" eb="70">
      <t>ケイヒ</t>
    </rPh>
    <rPh sb="71" eb="76">
      <t>ダイキボシュウゼン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</si>
</sst>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千円&quot;"/>
  </numFmts>
  <fonts count="17"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12"/>
      <color theme="1"/>
      <name val="游ゴシック"/>
      <family val="3"/>
      <charset val="128"/>
      <scheme val="minor"/>
    </font>
    <font>
      <sz val="8"/>
      <color theme="1"/>
      <name val="游ゴシック"/>
      <family val="2"/>
      <charset val="128"/>
      <scheme val="minor"/>
    </font>
    <font>
      <sz val="8"/>
      <color theme="1"/>
      <name val="游ゴシック"/>
      <family val="3"/>
      <charset val="128"/>
      <scheme val="minor"/>
    </font>
    <font>
      <sz val="11"/>
      <color rgb="FFFF0000"/>
      <name val="游ゴシック"/>
      <family val="3"/>
      <charset val="128"/>
      <scheme val="minor"/>
    </font>
    <font>
      <sz val="11"/>
      <name val="游ゴシック"/>
      <family val="3"/>
      <charset val="128"/>
      <scheme val="minor"/>
    </font>
    <font>
      <sz val="11"/>
      <color rgb="FF0070C0"/>
      <name val="游ゴシック"/>
      <family val="3"/>
      <charset val="128"/>
      <scheme val="minor"/>
    </font>
    <font>
      <b/>
      <sz val="11"/>
      <color rgb="FFFF0000"/>
      <name val="游ゴシック"/>
      <family val="3"/>
      <charset val="128"/>
      <scheme val="minor"/>
    </font>
    <font>
      <sz val="11"/>
      <color theme="1"/>
      <name val="游ゴシック"/>
      <family val="2"/>
      <charset val="128"/>
      <scheme val="minor"/>
    </font>
    <font>
      <sz val="11"/>
      <color theme="1"/>
      <name val="游ゴシック"/>
      <family val="3"/>
      <charset val="128"/>
      <scheme val="minor"/>
    </font>
    <font>
      <u/>
      <sz val="11"/>
      <color theme="1"/>
      <name val="游ゴシック"/>
      <family val="3"/>
      <charset val="128"/>
      <scheme val="minor"/>
    </font>
    <font>
      <b/>
      <u/>
      <sz val="11"/>
      <color theme="1"/>
      <name val="游ゴシック"/>
      <family val="3"/>
      <charset val="128"/>
      <scheme val="minor"/>
    </font>
    <font>
      <b/>
      <sz val="18"/>
      <color rgb="FFFF0000"/>
      <name val="游ゴシック"/>
      <family val="3"/>
      <charset val="128"/>
      <scheme val="minor"/>
    </font>
    <font>
      <sz val="11"/>
      <color rgb="FFFF0000"/>
      <name val="游ゴシック"/>
      <family val="2"/>
      <charset val="128"/>
      <scheme val="minor"/>
    </font>
    <font>
      <sz val="8"/>
      <color theme="1"/>
      <name val="Segoe UI Symbol"/>
      <family val="3"/>
    </font>
  </fonts>
  <fills count="3">
    <fill>
      <patternFill patternType="none"/>
    </fill>
    <fill>
      <patternFill patternType="gray125"/>
    </fill>
    <fill>
      <patternFill patternType="solid">
        <fgColor rgb="FFFFFFCC"/>
        <bgColor indexed="64"/>
      </patternFill>
    </fill>
  </fills>
  <borders count="5">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38" fontId="10" fillId="0" borderId="0" applyFont="0" applyFill="0" applyBorder="0" applyAlignment="0" applyProtection="0">
      <alignment vertical="center"/>
    </xf>
  </cellStyleXfs>
  <cellXfs count="34">
    <xf numFmtId="0" fontId="0" fillId="0" borderId="0" xfId="0">
      <alignment vertical="center"/>
    </xf>
    <xf numFmtId="0" fontId="4" fillId="0" borderId="0" xfId="0" applyFont="1">
      <alignment vertical="center"/>
    </xf>
    <xf numFmtId="0" fontId="5" fillId="0" borderId="0" xfId="0" applyFont="1">
      <alignment vertical="center"/>
    </xf>
    <xf numFmtId="0" fontId="5" fillId="0" borderId="0" xfId="0" applyFont="1" applyAlignment="1">
      <alignment vertical="center" wrapText="1"/>
    </xf>
    <xf numFmtId="0" fontId="0" fillId="0" borderId="0" xfId="0" applyAlignment="1">
      <alignment vertical="center" wrapText="1"/>
    </xf>
    <xf numFmtId="0" fontId="0" fillId="0" borderId="0" xfId="0" quotePrefix="1">
      <alignment vertical="center"/>
    </xf>
    <xf numFmtId="0" fontId="0" fillId="0" borderId="0" xfId="0" quotePrefix="1" applyAlignment="1">
      <alignment vertical="center" wrapText="1"/>
    </xf>
    <xf numFmtId="0" fontId="0" fillId="2" borderId="1" xfId="0" applyFill="1" applyBorder="1" applyProtection="1">
      <alignment vertical="center"/>
      <protection locked="0"/>
    </xf>
    <xf numFmtId="176" fontId="0" fillId="2" borderId="1" xfId="1" applyNumberFormat="1" applyFont="1" applyFill="1" applyBorder="1" applyProtection="1">
      <alignment vertical="center"/>
      <protection locked="0"/>
    </xf>
    <xf numFmtId="0" fontId="0" fillId="2" borderId="1" xfId="0" applyFill="1" applyBorder="1" applyAlignment="1" applyProtection="1">
      <alignment vertical="center" wrapText="1"/>
      <protection locked="0"/>
    </xf>
    <xf numFmtId="0" fontId="16" fillId="0" borderId="0" xfId="0" applyFont="1" applyAlignment="1">
      <alignment horizontal="center" vertical="center"/>
    </xf>
    <xf numFmtId="0" fontId="11" fillId="2" borderId="1" xfId="0" applyFont="1" applyFill="1" applyBorder="1" applyAlignment="1" applyProtection="1">
      <alignment horizontal="left" vertical="center" wrapText="1"/>
      <protection locked="0"/>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0" fillId="0" borderId="0" xfId="0" applyProtection="1">
      <alignment vertical="center"/>
    </xf>
    <xf numFmtId="0" fontId="6" fillId="0" borderId="0" xfId="0" applyFont="1" applyAlignment="1" applyProtection="1">
      <alignment horizontal="left" vertical="center" wrapText="1"/>
    </xf>
    <xf numFmtId="0" fontId="3" fillId="0" borderId="0" xfId="0" applyFont="1" applyAlignment="1" applyProtection="1">
      <alignment horizontal="center" vertical="center"/>
    </xf>
    <xf numFmtId="0" fontId="3" fillId="0" borderId="0" xfId="0" applyFont="1" applyAlignment="1" applyProtection="1">
      <alignment horizontal="center" vertical="center" wrapText="1"/>
    </xf>
    <xf numFmtId="0" fontId="7" fillId="0" borderId="0" xfId="0" applyFont="1" applyAlignment="1" applyProtection="1">
      <alignment vertical="center" wrapText="1"/>
    </xf>
    <xf numFmtId="0" fontId="8" fillId="0" borderId="2" xfId="0" applyFont="1" applyBorder="1" applyAlignment="1" applyProtection="1">
      <alignment horizontal="left" vertical="center" wrapText="1"/>
    </xf>
    <xf numFmtId="0" fontId="0" fillId="0" borderId="1" xfId="0" applyBorder="1" applyProtection="1">
      <alignment vertical="center"/>
    </xf>
    <xf numFmtId="0" fontId="9" fillId="0" borderId="0" xfId="0" applyFont="1" applyAlignment="1" applyProtection="1">
      <alignment horizontal="left" vertical="top" wrapText="1"/>
    </xf>
    <xf numFmtId="0" fontId="2" fillId="0" borderId="0" xfId="0" applyFont="1" applyAlignment="1" applyProtection="1">
      <alignment horizontal="left" vertical="center" wrapText="1"/>
    </xf>
    <xf numFmtId="0" fontId="2" fillId="0" borderId="0" xfId="0" applyFont="1" applyAlignment="1" applyProtection="1">
      <alignment horizontal="left" vertical="center" wrapText="1"/>
    </xf>
    <xf numFmtId="0" fontId="11" fillId="0" borderId="0" xfId="0" applyFont="1" applyAlignment="1" applyProtection="1">
      <alignment horizontal="left" vertical="center" wrapText="1"/>
    </xf>
    <xf numFmtId="0" fontId="11" fillId="0" borderId="0" xfId="0" applyFont="1" applyAlignment="1" applyProtection="1">
      <alignment horizontal="left" wrapText="1"/>
    </xf>
    <xf numFmtId="0" fontId="11" fillId="0" borderId="1" xfId="0" applyFont="1" applyBorder="1" applyAlignment="1" applyProtection="1">
      <alignment horizontal="left" vertical="center" wrapText="1"/>
    </xf>
    <xf numFmtId="0" fontId="14" fillId="0" borderId="3" xfId="0" applyFont="1" applyBorder="1" applyAlignment="1" applyProtection="1">
      <alignment horizontal="left" vertical="center" wrapText="1"/>
    </xf>
    <xf numFmtId="0" fontId="14" fillId="0" borderId="4" xfId="0" applyFont="1" applyBorder="1" applyAlignment="1" applyProtection="1">
      <alignment horizontal="left" vertical="center" wrapText="1"/>
    </xf>
    <xf numFmtId="0" fontId="11" fillId="0" borderId="3" xfId="0" applyFont="1" applyBorder="1" applyAlignment="1" applyProtection="1">
      <alignment horizontal="left" vertical="center" wrapText="1"/>
    </xf>
    <xf numFmtId="0" fontId="11" fillId="0" borderId="4" xfId="0" applyFont="1" applyBorder="1" applyAlignment="1" applyProtection="1">
      <alignment horizontal="left" vertical="center" wrapText="1"/>
    </xf>
    <xf numFmtId="0" fontId="11" fillId="0" borderId="0" xfId="0" applyFont="1" applyAlignment="1" applyProtection="1">
      <alignment horizontal="left" vertical="center" wrapText="1"/>
    </xf>
    <xf numFmtId="0" fontId="15" fillId="0" borderId="1" xfId="0" applyFont="1" applyBorder="1" applyAlignment="1" applyProtection="1">
      <alignment vertical="center" wrapText="1"/>
    </xf>
    <xf numFmtId="3" fontId="0" fillId="0" borderId="0" xfId="0" applyNumberFormat="1" applyProtection="1">
      <alignment vertical="center"/>
    </xf>
  </cellXfs>
  <cellStyles count="2">
    <cellStyle name="桁区切り" xfId="1" builtinId="6"/>
    <cellStyle name="標準" xfId="0" builtinId="0"/>
  </cellStyles>
  <dxfs count="5">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7"/>
  <sheetViews>
    <sheetView tabSelected="1" view="pageBreakPreview" zoomScale="80" zoomScaleNormal="100" zoomScaleSheetLayoutView="80" workbookViewId="0">
      <selection activeCell="C6" sqref="C6"/>
    </sheetView>
  </sheetViews>
  <sheetFormatPr defaultRowHeight="18" x14ac:dyDescent="0.45"/>
  <cols>
    <col min="1" max="1" width="2.59765625" style="14" customWidth="1"/>
    <col min="2" max="2" width="36.8984375" style="14" customWidth="1"/>
    <col min="3" max="3" width="63.796875" style="14" customWidth="1"/>
    <col min="4" max="4" width="2.59765625" style="14" customWidth="1"/>
    <col min="5" max="5" width="4" style="14" hidden="1" customWidth="1"/>
    <col min="6" max="16384" width="8.796875" style="14"/>
  </cols>
  <sheetData>
    <row r="1" spans="1:7" ht="45" customHeight="1" x14ac:dyDescent="0.45">
      <c r="A1" s="12" t="s">
        <v>53</v>
      </c>
      <c r="B1" s="13"/>
      <c r="C1" s="13"/>
      <c r="D1" s="13"/>
    </row>
    <row r="2" spans="1:7" ht="70.8" customHeight="1" x14ac:dyDescent="0.45">
      <c r="A2" s="15" t="s">
        <v>56</v>
      </c>
      <c r="B2" s="15"/>
      <c r="C2" s="15"/>
      <c r="D2" s="16"/>
    </row>
    <row r="3" spans="1:7" ht="18.75" customHeight="1" x14ac:dyDescent="0.45">
      <c r="A3" s="17"/>
      <c r="B3" s="18" t="s">
        <v>54</v>
      </c>
      <c r="C3" s="18"/>
      <c r="D3" s="16"/>
    </row>
    <row r="4" spans="1:7" ht="18.75" customHeight="1" x14ac:dyDescent="0.45">
      <c r="A4" s="17"/>
      <c r="B4" s="19" t="s">
        <v>20</v>
      </c>
      <c r="C4" s="19"/>
      <c r="D4" s="16"/>
    </row>
    <row r="5" spans="1:7" x14ac:dyDescent="0.45">
      <c r="B5" s="20" t="s">
        <v>0</v>
      </c>
      <c r="C5" s="7"/>
      <c r="E5" s="14">
        <v>1</v>
      </c>
    </row>
    <row r="6" spans="1:7" x14ac:dyDescent="0.45">
      <c r="B6" s="20" t="s">
        <v>1</v>
      </c>
      <c r="C6" s="7"/>
      <c r="E6" s="14">
        <v>2</v>
      </c>
    </row>
    <row r="7" spans="1:7" x14ac:dyDescent="0.45">
      <c r="B7" s="20" t="s">
        <v>2</v>
      </c>
      <c r="C7" s="7"/>
      <c r="E7" s="14">
        <v>3</v>
      </c>
    </row>
    <row r="8" spans="1:7" x14ac:dyDescent="0.45">
      <c r="B8" s="20" t="s">
        <v>36</v>
      </c>
      <c r="C8" s="7" t="s">
        <v>43</v>
      </c>
    </row>
    <row r="9" spans="1:7" ht="19.2" customHeight="1" x14ac:dyDescent="0.45"/>
    <row r="10" spans="1:7" ht="18.75" customHeight="1" x14ac:dyDescent="0.45">
      <c r="B10" s="20" t="s">
        <v>6</v>
      </c>
      <c r="C10" s="7"/>
      <c r="E10" s="14">
        <v>4</v>
      </c>
    </row>
    <row r="11" spans="1:7" ht="19.2" customHeight="1" x14ac:dyDescent="0.45">
      <c r="B11" s="21"/>
    </row>
    <row r="12" spans="1:7" ht="19.2" customHeight="1" x14ac:dyDescent="0.45">
      <c r="A12" s="22" t="s">
        <v>41</v>
      </c>
      <c r="B12" s="22"/>
      <c r="C12" s="22"/>
    </row>
    <row r="13" spans="1:7" ht="78" customHeight="1" x14ac:dyDescent="0.45">
      <c r="A13" s="23"/>
      <c r="B13" s="24" t="s">
        <v>59</v>
      </c>
      <c r="C13" s="24"/>
      <c r="G13" s="33"/>
    </row>
    <row r="14" spans="1:7" ht="96" customHeight="1" x14ac:dyDescent="0.45">
      <c r="B14" s="25" t="s">
        <v>55</v>
      </c>
      <c r="C14" s="25"/>
    </row>
    <row r="15" spans="1:7" ht="85.8" customHeight="1" x14ac:dyDescent="0.45">
      <c r="B15" s="26" t="s">
        <v>47</v>
      </c>
      <c r="C15" s="11"/>
    </row>
    <row r="16" spans="1:7" ht="72" customHeight="1" x14ac:dyDescent="0.45">
      <c r="B16" s="27" t="str">
        <f>IF(C15="実施していない","国土強靭化事業の実施がない場合、補助対象外となります。【応募することはできません】",IF(C17="いいえ(平成30年2月1日より前に整備した)","平成30年2月1日より前に実施しているものは、補助対象外となります。【応募することはできません】",""))</f>
        <v/>
      </c>
      <c r="C16" s="28"/>
    </row>
    <row r="17" spans="1:5" ht="88.8" customHeight="1" x14ac:dyDescent="0.45">
      <c r="B17" s="26" t="str">
        <f>"「"&amp;C15&amp;"」について地域介護・福祉空間整備等施設整備補助金の補助を受けましたか。"</f>
        <v>「」について地域介護・福祉空間整備等施設整備補助金の補助を受けましたか。</v>
      </c>
      <c r="C17" s="11"/>
    </row>
    <row r="18" spans="1:5" ht="252" customHeight="1" x14ac:dyDescent="0.45">
      <c r="B18" s="26" t="str">
        <f>IF(C17="はい","「"&amp;C15&amp;"」補助金の県の交付決定通知の日付及び文書番号を記載してください。",IF(C17="いいえ(補助制度があるが、補助を受けずに平成30年2月1日以降に自費で整備した)","地域介護・福祉空間整備等施設整備補助金を受けずに、自費で平成30年2月1日以降に国土強靱化対策を実施した場合、右欄に「①工期、②請負契約の金額、③工事の内容」を記載してください。※なお、自費で導入した整備の内容は、これまで県が示してきた地域介護・福祉空間整備等施設整備交付金の交付要件を満たしたものである必要があります。例えば、過去に全額事業者負担で非常用自家発電設備を整備済みであるが、それが発災後７２時間以上の事業継続が可能なのものではなかった、という場合は補助対象外となります。",""))</f>
        <v/>
      </c>
      <c r="C18" s="11"/>
    </row>
    <row r="20" spans="1:5" ht="18" customHeight="1" x14ac:dyDescent="0.45">
      <c r="A20" s="22" t="s">
        <v>40</v>
      </c>
      <c r="B20" s="22"/>
      <c r="C20" s="22"/>
    </row>
    <row r="21" spans="1:5" ht="66" customHeight="1" x14ac:dyDescent="0.45">
      <c r="B21" s="26" t="s">
        <v>49</v>
      </c>
      <c r="C21" s="11"/>
    </row>
    <row r="22" spans="1:5" ht="75" customHeight="1" x14ac:dyDescent="0.45">
      <c r="B22" s="27" t="str">
        <f>IF(C21="いいえ","対象地域に掲げるいずれかの区域に施設が所在しない場合、補助対象外となります【応募することはできません】。","")</f>
        <v/>
      </c>
      <c r="C22" s="28"/>
    </row>
    <row r="23" spans="1:5" ht="66" customHeight="1" x14ac:dyDescent="0.45">
      <c r="B23" s="26" t="s">
        <v>39</v>
      </c>
      <c r="C23" s="11"/>
    </row>
    <row r="24" spans="1:5" ht="280.2" customHeight="1" x14ac:dyDescent="0.45">
      <c r="B24" s="29" t="s">
        <v>48</v>
      </c>
      <c r="C24" s="30"/>
    </row>
    <row r="25" spans="1:5" ht="18" customHeight="1" x14ac:dyDescent="0.45">
      <c r="B25" s="31"/>
      <c r="C25" s="31"/>
    </row>
    <row r="26" spans="1:5" x14ac:dyDescent="0.45">
      <c r="B26" s="20" t="s">
        <v>7</v>
      </c>
      <c r="C26" s="7"/>
      <c r="E26" s="14">
        <v>5</v>
      </c>
    </row>
    <row r="27" spans="1:5" x14ac:dyDescent="0.45">
      <c r="B27" s="20" t="s">
        <v>8</v>
      </c>
      <c r="C27" s="7"/>
      <c r="E27" s="14">
        <v>6</v>
      </c>
    </row>
    <row r="28" spans="1:5" x14ac:dyDescent="0.45">
      <c r="B28" s="20" t="s">
        <v>18</v>
      </c>
      <c r="C28" s="8"/>
      <c r="E28" s="14">
        <v>7</v>
      </c>
    </row>
    <row r="29" spans="1:5" x14ac:dyDescent="0.45">
      <c r="B29" s="20" t="s">
        <v>21</v>
      </c>
      <c r="C29" s="7"/>
      <c r="E29" s="14">
        <v>8</v>
      </c>
    </row>
    <row r="30" spans="1:5" ht="105.75" customHeight="1" x14ac:dyDescent="0.45">
      <c r="B30" s="20" t="s">
        <v>9</v>
      </c>
      <c r="C30" s="9"/>
      <c r="E30" s="14">
        <v>10</v>
      </c>
    </row>
    <row r="31" spans="1:5" ht="84" customHeight="1" x14ac:dyDescent="0.45">
      <c r="B31" s="20" t="s">
        <v>19</v>
      </c>
      <c r="C31" s="9"/>
      <c r="E31" s="14">
        <v>11</v>
      </c>
    </row>
    <row r="33" spans="2:5" x14ac:dyDescent="0.45">
      <c r="B33" s="20" t="s">
        <v>3</v>
      </c>
      <c r="C33" s="7"/>
      <c r="E33" s="14">
        <v>13</v>
      </c>
    </row>
    <row r="34" spans="2:5" x14ac:dyDescent="0.45">
      <c r="B34" s="20" t="s">
        <v>4</v>
      </c>
      <c r="C34" s="7"/>
      <c r="E34" s="14">
        <v>14</v>
      </c>
    </row>
    <row r="35" spans="2:5" x14ac:dyDescent="0.45">
      <c r="B35" s="20" t="s">
        <v>5</v>
      </c>
      <c r="C35" s="7"/>
      <c r="E35" s="14">
        <v>15</v>
      </c>
    </row>
    <row r="37" spans="2:5" ht="107.4" customHeight="1" x14ac:dyDescent="0.45">
      <c r="B37" s="32" t="str">
        <f>IF(C15="実施していない","「⑧国土強靭化対策と一体的に行う大規模修繕等支援事業」において、国土強靭化事業の実施がない場合、補助対象外となります。【応募することはできません】",IF(C17="いいえ(平成30年2月1日より前に整備した)","「⑧国土強靭化対策と一体的に行う大規模修繕等支援事業」において、平成30年2月1日より前に実施しているものは、補助対象外となります。【応募することはできません】",IF(C21="いいえ","「②高齢者施設等の水害対策強化事業」において、前掲の対象地域に掲げるいずれかの区域に施設が所在しない場合、補助対象外となります【応募することはできません】","入力可能な箇所(黄色セル)は全て記載しましたか")))</f>
        <v>入力可能な箇所(黄色セル)は全て記載しましたか</v>
      </c>
      <c r="C37" s="7"/>
    </row>
  </sheetData>
  <sheetProtection algorithmName="SHA-512" hashValue="KCped/IYHcbNzL8tONjmpi+nTnCMfkAYsFZ4Cy3NZlMU13ODXf7MmClkP6L5CudtXVByfsIA+UGBjmtpu3DqEA==" saltValue="4+vPqdqRoNQdBPiDvHOs0g==" spinCount="100000" sheet="1" objects="1" scenarios="1"/>
  <mergeCells count="11">
    <mergeCell ref="B24:C24"/>
    <mergeCell ref="B22:C22"/>
    <mergeCell ref="A1:D1"/>
    <mergeCell ref="B3:C3"/>
    <mergeCell ref="B4:C4"/>
    <mergeCell ref="B14:C14"/>
    <mergeCell ref="B16:C16"/>
    <mergeCell ref="A2:C2"/>
    <mergeCell ref="A12:C12"/>
    <mergeCell ref="A20:C20"/>
    <mergeCell ref="B13:C13"/>
  </mergeCells>
  <phoneticPr fontId="1"/>
  <conditionalFormatting sqref="A12:C18">
    <cfRule type="expression" dxfId="4" priority="5">
      <formula>$C$10="②高齢者施設等の水害対策強化事業"</formula>
    </cfRule>
  </conditionalFormatting>
  <conditionalFormatting sqref="A20:C24">
    <cfRule type="expression" dxfId="3" priority="6">
      <formula>$C$10="⑧国土強靭化対策と一体的に行う大規模修繕等支援事業"</formula>
    </cfRule>
  </conditionalFormatting>
  <conditionalFormatting sqref="B17:C18">
    <cfRule type="expression" dxfId="2" priority="4">
      <formula>$C$15="実施していない"</formula>
    </cfRule>
  </conditionalFormatting>
  <conditionalFormatting sqref="B18:C18">
    <cfRule type="expression" dxfId="1" priority="3">
      <formula>$C$17="いいえ(平成30年2月1日より前に自費で整備した)"</formula>
    </cfRule>
  </conditionalFormatting>
  <conditionalFormatting sqref="B23:C23">
    <cfRule type="expression" dxfId="0" priority="1">
      <formula>$C$21="いいえ"</formula>
    </cfRule>
  </conditionalFormatting>
  <dataValidations count="4">
    <dataValidation allowBlank="1" showInputMessage="1" showErrorMessage="1" promptTitle="事業に要する概算費用（千円）" prompt="千円単位で記載_x000a_〇：15,000千円_x000a_✕：15,000,000円" sqref="C28" xr:uid="{3963AEED-0C36-4D52-93D1-B0687504B5A9}"/>
    <dataValidation allowBlank="1" showInputMessage="1" showErrorMessage="1" promptTitle="工期" prompt="令和○年○月～令和○年○月_x000a_の形で入力" sqref="C29" xr:uid="{2A840744-3C11-47AA-81A1-11FC8BD3EE86}"/>
    <dataValidation allowBlank="1" showInputMessage="1" showErrorMessage="1" promptTitle="メールアドレス" prompt="本件補助金の連絡の際、使用するメールアドレスを記載" sqref="C35" xr:uid="{CFF693A5-4245-4380-85DD-ABE859A53227}"/>
    <dataValidation allowBlank="1" showInputMessage="1" showErrorMessage="1" promptTitle="施設所在地" prompt="法人の所在地でなく、施設の所在地を入力" sqref="C7" xr:uid="{4B59C4E5-45BC-4066-B7A8-F1ADE847108B}"/>
  </dataValidations>
  <pageMargins left="0.7" right="0.7" top="0.75" bottom="0.75" header="0.3" footer="0.3"/>
  <pageSetup paperSize="9" scale="75" fitToHeight="0" orientation="portrait" r:id="rId1"/>
  <rowBreaks count="2" manualBreakCount="2">
    <brk id="17" max="3" man="1"/>
    <brk id="31" max="3" man="1"/>
  </rowBreaks>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000-000000000000}">
          <x14:formula1>
            <xm:f>入力不要!$A$2:$A$8</xm:f>
          </x14:formula1>
          <xm:sqref>C10</xm:sqref>
        </x14:dataValidation>
        <x14:dataValidation type="list" allowBlank="1" showInputMessage="1" showErrorMessage="1" xr:uid="{00000000-0002-0000-0000-000001000000}">
          <x14:formula1>
            <xm:f>入力不要!$B$2:$B$13</xm:f>
          </x14:formula1>
          <xm:sqref>C26</xm:sqref>
        </x14:dataValidation>
        <x14:dataValidation type="list" allowBlank="1" showInputMessage="1" showErrorMessage="1" xr:uid="{BA155CC4-61DE-417D-9604-DEF62B519CEC}">
          <x14:formula1>
            <xm:f>入力不要!$D$2:$D$11</xm:f>
          </x14:formula1>
          <xm:sqref>C17</xm:sqref>
        </x14:dataValidation>
        <x14:dataValidation type="list" allowBlank="1" showInputMessage="1" showErrorMessage="1" xr:uid="{46E182D5-285D-42AE-BB10-EBC9C82435DF}">
          <x14:formula1>
            <xm:f>入力不要!$D$2:$D$3</xm:f>
          </x14:formula1>
          <xm:sqref>C16 C22</xm:sqref>
        </x14:dataValidation>
        <x14:dataValidation type="list" allowBlank="1" showInputMessage="1" showErrorMessage="1" xr:uid="{6E9C05F7-9E5B-4F95-826D-481E3DD990E3}">
          <x14:formula1>
            <xm:f>入力不要!$H$2</xm:f>
          </x14:formula1>
          <xm:sqref>C37</xm:sqref>
        </x14:dataValidation>
        <x14:dataValidation type="list" allowBlank="1" showInputMessage="1" showErrorMessage="1" xr:uid="{88E24771-7921-424D-B17A-6EFF7902AB14}">
          <x14:formula1>
            <xm:f>入力不要!$C$2:$C$12</xm:f>
          </x14:formula1>
          <xm:sqref>C15</xm:sqref>
        </x14:dataValidation>
        <x14:dataValidation type="list" allowBlank="1" showInputMessage="1" showErrorMessage="1" xr:uid="{5961DD96-CA09-4503-9AF9-3C8A9060BA7F}">
          <x14:formula1>
            <xm:f>入力不要!$I$2:$I$4</xm:f>
          </x14:formula1>
          <xm:sqref>C21</xm:sqref>
        </x14:dataValidation>
        <x14:dataValidation type="list" allowBlank="1" showInputMessage="1" showErrorMessage="1" xr:uid="{9A79AF39-610C-43F5-AEDA-DBA2B252D7BA}">
          <x14:formula1>
            <xm:f>入力不要!$E$2:$E$3</xm:f>
          </x14:formula1>
          <xm:sqref>C23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8"/>
  <sheetViews>
    <sheetView workbookViewId="0">
      <selection activeCell="D5" sqref="D5"/>
    </sheetView>
  </sheetViews>
  <sheetFormatPr defaultRowHeight="18" x14ac:dyDescent="0.45"/>
  <cols>
    <col min="1" max="1" width="46.3984375" style="2" bestFit="1" customWidth="1"/>
    <col min="2" max="2" width="17.8984375" style="2" customWidth="1"/>
    <col min="3" max="3" width="9" style="2"/>
    <col min="4" max="4" width="15.3984375" customWidth="1"/>
    <col min="6" max="6" width="39.8984375" bestFit="1" customWidth="1"/>
    <col min="7" max="7" width="47.8984375" customWidth="1"/>
  </cols>
  <sheetData>
    <row r="1" spans="1:9" x14ac:dyDescent="0.45">
      <c r="A1" s="1" t="s">
        <v>10</v>
      </c>
      <c r="B1" s="1" t="s">
        <v>11</v>
      </c>
      <c r="C1" s="2" t="s">
        <v>33</v>
      </c>
      <c r="D1" s="2" t="s">
        <v>37</v>
      </c>
      <c r="E1" s="2" t="s">
        <v>52</v>
      </c>
      <c r="F1" s="1" t="s">
        <v>27</v>
      </c>
      <c r="G1" t="s">
        <v>22</v>
      </c>
      <c r="H1" s="1" t="s">
        <v>44</v>
      </c>
      <c r="I1" t="s">
        <v>45</v>
      </c>
    </row>
    <row r="2" spans="1:9" ht="72" x14ac:dyDescent="0.45">
      <c r="A2" s="1" t="s">
        <v>32</v>
      </c>
      <c r="B2" s="1" t="s">
        <v>13</v>
      </c>
      <c r="C2" s="2" t="s">
        <v>31</v>
      </c>
      <c r="D2" s="2" t="s">
        <v>38</v>
      </c>
      <c r="E2" s="2" t="s">
        <v>38</v>
      </c>
      <c r="F2" s="1" t="str">
        <f>A2</f>
        <v>⑧国土強靭化対策と一体的に行う大規模修繕等支援事業</v>
      </c>
      <c r="G2" s="6" t="s">
        <v>28</v>
      </c>
      <c r="H2" s="10" t="s">
        <v>57</v>
      </c>
      <c r="I2" s="2" t="s">
        <v>50</v>
      </c>
    </row>
    <row r="3" spans="1:9" ht="54" x14ac:dyDescent="0.45">
      <c r="A3" s="1" t="s">
        <v>12</v>
      </c>
      <c r="B3" s="1" t="s">
        <v>14</v>
      </c>
      <c r="C3" s="2" t="s">
        <v>34</v>
      </c>
      <c r="D3" s="2" t="s">
        <v>51</v>
      </c>
      <c r="E3" t="s">
        <v>46</v>
      </c>
      <c r="F3" s="1" t="str">
        <f>A3</f>
        <v>②高齢者施設等の水害対策強化事業</v>
      </c>
      <c r="G3" s="6" t="s">
        <v>29</v>
      </c>
      <c r="I3" t="s">
        <v>46</v>
      </c>
    </row>
    <row r="4" spans="1:9" x14ac:dyDescent="0.45">
      <c r="B4" s="2" t="s">
        <v>16</v>
      </c>
      <c r="C4" s="2" t="s">
        <v>35</v>
      </c>
      <c r="D4" s="2" t="s">
        <v>58</v>
      </c>
      <c r="F4" s="1">
        <f t="shared" ref="F4:F8" si="0">A4</f>
        <v>0</v>
      </c>
      <c r="G4" s="5" t="s">
        <v>25</v>
      </c>
    </row>
    <row r="5" spans="1:9" ht="54" x14ac:dyDescent="0.45">
      <c r="B5" s="2" t="s">
        <v>15</v>
      </c>
      <c r="C5" s="2" t="s">
        <v>30</v>
      </c>
      <c r="F5" s="1">
        <f t="shared" si="0"/>
        <v>0</v>
      </c>
      <c r="G5" s="4" t="s">
        <v>24</v>
      </c>
    </row>
    <row r="6" spans="1:9" x14ac:dyDescent="0.45">
      <c r="B6" s="2" t="s">
        <v>17</v>
      </c>
      <c r="C6" s="2" t="s">
        <v>42</v>
      </c>
      <c r="F6" s="1">
        <f t="shared" si="0"/>
        <v>0</v>
      </c>
      <c r="G6" s="5" t="s">
        <v>25</v>
      </c>
    </row>
    <row r="7" spans="1:9" ht="108" x14ac:dyDescent="0.45">
      <c r="F7" s="1">
        <f t="shared" si="0"/>
        <v>0</v>
      </c>
      <c r="G7" s="4" t="s">
        <v>23</v>
      </c>
    </row>
    <row r="8" spans="1:9" ht="90" x14ac:dyDescent="0.45">
      <c r="A8" s="3"/>
      <c r="F8" s="1">
        <f t="shared" si="0"/>
        <v>0</v>
      </c>
      <c r="G8" s="6" t="s">
        <v>26</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6A10D-7FE0-40C2-BE78-805EAE74B368}">
  <sheetPr>
    <tabColor rgb="FFFF0000"/>
  </sheetPr>
  <dimension ref="A1:N2"/>
  <sheetViews>
    <sheetView workbookViewId="0">
      <selection activeCell="D2" sqref="D2"/>
    </sheetView>
  </sheetViews>
  <sheetFormatPr defaultRowHeight="18" x14ac:dyDescent="0.45"/>
  <sheetData>
    <row r="1" spans="1:14" x14ac:dyDescent="0.45">
      <c r="A1">
        <v>1</v>
      </c>
      <c r="B1">
        <v>2</v>
      </c>
      <c r="C1">
        <v>3</v>
      </c>
      <c r="D1">
        <v>4</v>
      </c>
      <c r="E1">
        <v>5</v>
      </c>
      <c r="F1">
        <v>6</v>
      </c>
      <c r="G1">
        <v>7</v>
      </c>
      <c r="H1">
        <v>8</v>
      </c>
      <c r="I1">
        <v>10</v>
      </c>
      <c r="J1">
        <v>11</v>
      </c>
      <c r="K1">
        <v>12</v>
      </c>
      <c r="L1">
        <v>13</v>
      </c>
      <c r="M1">
        <v>14</v>
      </c>
      <c r="N1">
        <v>15</v>
      </c>
    </row>
    <row r="2" spans="1:14" x14ac:dyDescent="0.45">
      <c r="A2">
        <f>調査票!C5</f>
        <v>0</v>
      </c>
      <c r="B2">
        <f>調査票!C6</f>
        <v>0</v>
      </c>
      <c r="C2">
        <f>調査票!C7</f>
        <v>0</v>
      </c>
      <c r="D2">
        <f>調査票!C10</f>
        <v>0</v>
      </c>
      <c r="E2">
        <f>調査票!C26</f>
        <v>0</v>
      </c>
      <c r="F2">
        <f>調査票!C27</f>
        <v>0</v>
      </c>
      <c r="G2">
        <f>調査票!C28</f>
        <v>0</v>
      </c>
      <c r="H2">
        <f>調査票!C29</f>
        <v>0</v>
      </c>
      <c r="I2">
        <f>調査票!C30</f>
        <v>0</v>
      </c>
      <c r="J2">
        <f>調査票!C31</f>
        <v>0</v>
      </c>
      <c r="K2" t="e">
        <f>調査票!#REF!</f>
        <v>#REF!</v>
      </c>
      <c r="L2">
        <f>調査票!C33</f>
        <v>0</v>
      </c>
      <c r="M2">
        <f>調査票!C34</f>
        <v>0</v>
      </c>
      <c r="N2">
        <f>調査票!C35</f>
        <v>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調査票</vt:lpstr>
      <vt:lpstr>入力不要</vt:lpstr>
      <vt:lpstr>sheet</vt:lpstr>
      <vt:lpstr>調査票!Print_Area</vt:lpstr>
    </vt:vector>
  </TitlesOfParts>
  <Company>千葉県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2026-03-13T08:24:28Z</cp:lastPrinted>
  <dcterms:created xsi:type="dcterms:W3CDTF">2021-08-10T04:00:13Z</dcterms:created>
  <dcterms:modified xsi:type="dcterms:W3CDTF">2026-03-17T02:06:35Z</dcterms:modified>
</cp:coreProperties>
</file>