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tnb23\Desktop\協力店HP修正用ファイル置場\"/>
    </mc:Choice>
  </mc:AlternateContent>
  <xr:revisionPtr revIDLastSave="0" documentId="13_ncr:1_{67FD81CB-57E0-4320-AF1E-6632818A9572}" xr6:coauthVersionLast="47" xr6:coauthVersionMax="47" xr10:uidLastSave="{00000000-0000-0000-0000-000000000000}"/>
  <bookViews>
    <workbookView xWindow="-108" yWindow="-108" windowWidth="23256" windowHeight="12456" tabRatio="490" xr2:uid="{00000000-000D-0000-FFFF-FFFF00000000}"/>
  </bookViews>
  <sheets>
    <sheet name="様式１表" sheetId="2" r:id="rId1"/>
    <sheet name="様式２裏" sheetId="1" r:id="rId2"/>
    <sheet name="入力確認" sheetId="4" r:id="rId3"/>
    <sheet name="ドロップダウンリスト用" sheetId="3" state="hidden" r:id="rId4"/>
  </sheets>
  <definedNames>
    <definedName name="_xlnm.Print_Area" localSheetId="0">様式１表!$A$1:$R$41</definedName>
    <definedName name="_xlnm.Print_Area" localSheetId="1">様式２裏!$A$1:$R$37</definedName>
    <definedName name="愛知県">ドロップダウンリスト用!$F$2</definedName>
    <definedName name="愛媛県">ドロップダウンリスト用!$F$2</definedName>
    <definedName name="茨城県">ドロップダウンリスト用!$F$2</definedName>
    <definedName name="岡山県">ドロップダウンリスト用!$F$2</definedName>
    <definedName name="沖縄県">ドロップダウンリスト用!$F$2</definedName>
    <definedName name="岩手県">ドロップダウンリスト用!$F$2</definedName>
    <definedName name="岐阜県">ドロップダウンリスト用!$F$2</definedName>
    <definedName name="宮崎県">ドロップダウンリスト用!$F$2</definedName>
    <definedName name="宮城県">ドロップダウンリスト用!$F$2</definedName>
    <definedName name="京都府">ドロップダウンリスト用!$F$2</definedName>
    <definedName name="熊本県">ドロップダウンリスト用!$F$2</definedName>
    <definedName name="群馬県">ドロップダウンリスト用!$F$2</definedName>
    <definedName name="広島県">ドロップダウンリスト用!$F$2</definedName>
    <definedName name="香川県">ドロップダウンリスト用!$F$2</definedName>
    <definedName name="高知県">ドロップダウンリスト用!$F$2</definedName>
    <definedName name="佐賀県">ドロップダウンリスト用!$F$2</definedName>
    <definedName name="埼玉県">ドロップダウンリスト用!$F$2</definedName>
    <definedName name="三重県">ドロップダウンリスト用!$F$2</definedName>
    <definedName name="山形県">ドロップダウンリスト用!$F$2</definedName>
    <definedName name="山口県">ドロップダウンリスト用!$F$2</definedName>
    <definedName name="山梨県">ドロップダウンリスト用!$F$2</definedName>
    <definedName name="滋賀県">ドロップダウンリスト用!$F$2</definedName>
    <definedName name="鹿児島県">ドロップダウンリスト用!$F$2</definedName>
    <definedName name="秋田県">ドロップダウンリスト用!$F$2</definedName>
    <definedName name="新潟県">ドロップダウンリスト用!$F$2</definedName>
    <definedName name="神奈川県">ドロップダウンリスト用!$F$2</definedName>
    <definedName name="青森県">ドロップダウンリスト用!$F$2</definedName>
    <definedName name="静岡県">ドロップダウンリスト用!$F$2</definedName>
    <definedName name="石川県">ドロップダウンリスト用!$F$2</definedName>
    <definedName name="千葉県">ドロップダウンリスト用!$E$2:$E$55</definedName>
    <definedName name="大阪府">ドロップダウンリスト用!$F$2</definedName>
    <definedName name="大分県">ドロップダウンリスト用!$F$2</definedName>
    <definedName name="長崎県">ドロップダウンリスト用!$F$2</definedName>
    <definedName name="長野県">ドロップダウンリスト用!$F$2</definedName>
    <definedName name="鳥取県">ドロップダウンリスト用!$F$2</definedName>
    <definedName name="島根県">ドロップダウンリスト用!$F$2</definedName>
    <definedName name="東京都">ドロップダウンリスト用!$F$2</definedName>
    <definedName name="徳島県">ドロップダウンリスト用!$F$2</definedName>
    <definedName name="栃木県">ドロップダウンリスト用!$F$2</definedName>
    <definedName name="奈良県">ドロップダウンリスト用!$F$2</definedName>
    <definedName name="富山県">ドロップダウンリスト用!$F$2</definedName>
    <definedName name="福井県">ドロップダウンリスト用!$F$2</definedName>
    <definedName name="福岡県">ドロップダウンリスト用!$F$2</definedName>
    <definedName name="福島県">ドロップダウンリスト用!$F$2</definedName>
    <definedName name="兵庫県">ドロップダウンリスト用!$F$2</definedName>
    <definedName name="北海道">ドロップダウンリスト用!$F$2</definedName>
    <definedName name="和歌山県">ドロップダウンリスト用!$F$2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2" l="1"/>
  <c r="S19" i="2"/>
  <c r="H4" i="4"/>
  <c r="T14" i="1"/>
  <c r="X4" i="4" s="1"/>
  <c r="U9" i="1"/>
  <c r="W4" i="4" s="1"/>
  <c r="U8" i="1"/>
  <c r="V4" i="4" s="1"/>
  <c r="U3" i="1"/>
  <c r="U4" i="4" s="1"/>
  <c r="U2" i="1"/>
  <c r="T4" i="4" s="1"/>
  <c r="R4" i="4"/>
  <c r="U25" i="1"/>
  <c r="Y4" i="4" s="1"/>
  <c r="S4" i="4"/>
  <c r="Q4" i="4"/>
  <c r="P4" i="4"/>
  <c r="O4" i="4"/>
  <c r="N4" i="4"/>
  <c r="AC39" i="2"/>
  <c r="M4" i="4" s="1"/>
  <c r="AC38" i="2"/>
  <c r="AC37" i="2"/>
  <c r="AC36" i="2"/>
  <c r="AC35" i="2"/>
  <c r="AC34" i="2"/>
  <c r="AC28" i="2"/>
  <c r="K4" i="4"/>
  <c r="J4" i="4"/>
  <c r="I4" i="4"/>
  <c r="F4" i="4"/>
  <c r="G4" i="4" l="1"/>
  <c r="AB39" i="2" a="1"/>
  <c r="AB39" i="2" s="1"/>
  <c r="L4" i="4" s="1"/>
  <c r="A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<sst xmlns="http://schemas.openxmlformats.org/spreadsheetml/2006/main" count="356" uniqueCount="319">
  <si>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</si>
  <si>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</si>
  <si>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飲食店</t>
    <rPh sb="0" eb="2">
      <t>インショク</t>
    </rPh>
    <rPh sb="2" eb="3">
      <t>テン</t>
    </rPh>
    <phoneticPr fontId="1"/>
  </si>
  <si>
    <t>惣菜店</t>
    <rPh sb="0" eb="2">
      <t>ソウザイ</t>
    </rPh>
    <rPh sb="2" eb="3">
      <t>テン</t>
    </rPh>
    <phoneticPr fontId="1"/>
  </si>
  <si>
    <t>給食施設</t>
    <rPh sb="0" eb="2">
      <t>キュウショク</t>
    </rPh>
    <rPh sb="2" eb="4">
      <t>シセツ</t>
    </rPh>
    <phoneticPr fontId="1"/>
  </si>
  <si>
    <t>その他</t>
    <rPh sb="2" eb="3">
      <t>タ</t>
    </rPh>
    <phoneticPr fontId="1"/>
  </si>
  <si>
    <t>所属・氏名</t>
    <rPh sb="0" eb="2">
      <t>ショゾク</t>
    </rPh>
    <rPh sb="3" eb="5">
      <t>シメイ</t>
    </rPh>
    <phoneticPr fontId="1"/>
  </si>
  <si>
    <t>登録番号：</t>
    <rPh sb="0" eb="2">
      <t>トウロク</t>
    </rPh>
    <rPh sb="2" eb="4">
      <t>バンゴウ</t>
    </rPh>
    <phoneticPr fontId="1"/>
  </si>
  <si>
    <t>「健康ちば協力店」申込書</t>
    <rPh sb="1" eb="2">
      <t>ケン</t>
    </rPh>
    <rPh sb="2" eb="3">
      <t>ヤスシ</t>
    </rPh>
    <rPh sb="5" eb="6">
      <t>キョウ</t>
    </rPh>
    <rPh sb="6" eb="7">
      <t>チカラ</t>
    </rPh>
    <rPh sb="7" eb="8">
      <t>テン</t>
    </rPh>
    <rPh sb="9" eb="10">
      <t>サル</t>
    </rPh>
    <rPh sb="10" eb="11">
      <t>コミ</t>
    </rPh>
    <rPh sb="11" eb="12">
      <t>ショ</t>
    </rPh>
    <phoneticPr fontId="1"/>
  </si>
  <si>
    <t>記</t>
    <rPh sb="0" eb="1">
      <t>キ</t>
    </rPh>
    <phoneticPr fontId="1"/>
  </si>
  <si>
    <t>申込者</t>
    <rPh sb="0" eb="2">
      <t>モウシコミ</t>
    </rPh>
    <rPh sb="2" eb="3">
      <t>シャ</t>
    </rPh>
    <phoneticPr fontId="1"/>
  </si>
  <si>
    <t>　当店（社）は、「健康ちば協力店」推進事業の趣旨に賛同し、下記のとおり登録を申し込みます。</t>
    <rPh sb="1" eb="3">
      <t>トウテン</t>
    </rPh>
    <rPh sb="4" eb="5">
      <t>シャ</t>
    </rPh>
    <rPh sb="9" eb="11">
      <t>ケンコウ</t>
    </rPh>
    <rPh sb="13" eb="15">
      <t>キョウリョク</t>
    </rPh>
    <rPh sb="15" eb="16">
      <t>テン</t>
    </rPh>
    <rPh sb="17" eb="19">
      <t>スイシン</t>
    </rPh>
    <rPh sb="19" eb="21">
      <t>ジギョウ</t>
    </rPh>
    <rPh sb="22" eb="24">
      <t>シュシ</t>
    </rPh>
    <rPh sb="25" eb="27">
      <t>サンドウ</t>
    </rPh>
    <rPh sb="29" eb="31">
      <t>カキ</t>
    </rPh>
    <rPh sb="35" eb="37">
      <t>トウロク</t>
    </rPh>
    <rPh sb="38" eb="39">
      <t>モウ</t>
    </rPh>
    <rPh sb="40" eb="41">
      <t>コ</t>
    </rPh>
    <phoneticPr fontId="1"/>
  </si>
  <si>
    <t>施設名称（屋号）</t>
    <rPh sb="0" eb="2">
      <t>シセツ</t>
    </rPh>
    <rPh sb="2" eb="4">
      <t>メイショウ</t>
    </rPh>
    <rPh sb="5" eb="7">
      <t>ヤゴウ</t>
    </rPh>
    <phoneticPr fontId="1"/>
  </si>
  <si>
    <t>〒</t>
    <phoneticPr fontId="1"/>
  </si>
  <si>
    <t>メールアドレス</t>
    <phoneticPr fontId="1"/>
  </si>
  <si>
    <t>ＦＡＸ番号</t>
    <rPh sb="3" eb="5">
      <t>バンゴウ</t>
    </rPh>
    <phoneticPr fontId="1"/>
  </si>
  <si>
    <t>裏面へつづく　→</t>
    <rPh sb="0" eb="2">
      <t>リメン</t>
    </rPh>
    <phoneticPr fontId="1"/>
  </si>
  <si>
    <t>コンビニ</t>
    <phoneticPr fontId="1"/>
  </si>
  <si>
    <t>施設所在地</t>
    <rPh sb="0" eb="2">
      <t>シセツ</t>
    </rPh>
    <rPh sb="2" eb="5">
      <t>ショザイチ</t>
    </rPh>
    <phoneticPr fontId="1"/>
  </si>
  <si>
    <t>施設連絡先</t>
    <rPh sb="0" eb="2">
      <t>シセツ</t>
    </rPh>
    <rPh sb="2" eb="5">
      <t>レンラクサキ</t>
    </rPh>
    <phoneticPr fontId="1"/>
  </si>
  <si>
    <t>様</t>
  </si>
  <si>
    <t>職・氏名</t>
    <rPh sb="0" eb="1">
      <t>ショク</t>
    </rPh>
    <rPh sb="2" eb="4">
      <t>シメイ</t>
    </rPh>
    <phoneticPr fontId="1"/>
  </si>
  <si>
    <t>※</t>
    <phoneticPr fontId="1"/>
  </si>
  <si>
    <t>※主たる事務所の所在地及び電話番号は法人のみ記入。
　 法人にあっては法人の名称及び代表者の職・氏名を記入。</t>
    <rPh sb="1" eb="2">
      <t>シュ</t>
    </rPh>
    <rPh sb="4" eb="6">
      <t>ジム</t>
    </rPh>
    <rPh sb="6" eb="7">
      <t>ショ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ホウジン</t>
    </rPh>
    <rPh sb="22" eb="24">
      <t>キニュウ</t>
    </rPh>
    <rPh sb="28" eb="30">
      <t>ホウジン</t>
    </rPh>
    <rPh sb="35" eb="37">
      <t>ホウジン</t>
    </rPh>
    <rPh sb="38" eb="40">
      <t>メイショウ</t>
    </rPh>
    <rPh sb="40" eb="41">
      <t>オヨ</t>
    </rPh>
    <rPh sb="42" eb="45">
      <t>ダイヒョウシャ</t>
    </rPh>
    <rPh sb="46" eb="47">
      <t>ショク</t>
    </rPh>
    <rPh sb="48" eb="50">
      <t>シメイ</t>
    </rPh>
    <rPh sb="51" eb="53">
      <t>キニュウ</t>
    </rPh>
    <phoneticPr fontId="1"/>
  </si>
  <si>
    <t>（様式１）</t>
    <rPh sb="1" eb="3">
      <t>ヨウシキ</t>
    </rPh>
    <phoneticPr fontId="1"/>
  </si>
  <si>
    <t>宿泊施設</t>
    <rPh sb="0" eb="2">
      <t>シュクハク</t>
    </rPh>
    <rPh sb="2" eb="4">
      <t>シセツ</t>
    </rPh>
    <phoneticPr fontId="1"/>
  </si>
  <si>
    <t>※</t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</si>
  <si>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</si>
  <si>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・当店（社）は、上記の取組を行います。併せて様式２－１を提出します。</t>
    <rPh sb="1" eb="3">
      <t>トウテン</t>
    </rPh>
    <rPh sb="4" eb="5">
      <t>シャ</t>
    </rPh>
    <rPh sb="8" eb="10">
      <t>ジョウキ</t>
    </rPh>
    <rPh sb="11" eb="13">
      <t>トリクミ</t>
    </rPh>
    <rPh sb="14" eb="15">
      <t>オコナ</t>
    </rPh>
    <rPh sb="19" eb="20">
      <t>アワ</t>
    </rPh>
    <rPh sb="22" eb="24">
      <t>ヨウシキ</t>
    </rPh>
    <rPh sb="28" eb="30">
      <t>テイシュツ</t>
    </rPh>
    <phoneticPr fontId="1"/>
  </si>
  <si>
    <t>・当店（社）は、上記の取組を行います。併せて様式２－２を提出します。</t>
    <rPh sb="1" eb="3">
      <t>トウテン</t>
    </rPh>
    <rPh sb="4" eb="5">
      <t>シャ</t>
    </rPh>
    <rPh sb="8" eb="10">
      <t>ジョウキ</t>
    </rPh>
    <rPh sb="11" eb="13">
      <t>トリクミ</t>
    </rPh>
    <rPh sb="14" eb="15">
      <t>オコナ</t>
    </rPh>
    <phoneticPr fontId="1"/>
  </si>
  <si>
    <t>・当店（社）は、上記の取組を行います。</t>
    <rPh sb="1" eb="3">
      <t>トウテン</t>
    </rPh>
    <rPh sb="4" eb="5">
      <t>シャ</t>
    </rPh>
    <rPh sb="8" eb="10">
      <t>ジョウキ</t>
    </rPh>
    <rPh sb="11" eb="13">
      <t>トリクミ</t>
    </rPh>
    <rPh sb="14" eb="15">
      <t>オコナ</t>
    </rPh>
    <phoneticPr fontId="1"/>
  </si>
  <si>
    <t>●ホームページ店舗詳細ページ　　□あり　□なし</t>
    <rPh sb="7" eb="9">
      <t>テンポ</t>
    </rPh>
    <rPh sb="9" eb="11">
      <t>ショウサイ</t>
    </rPh>
    <phoneticPr fontId="1"/>
  </si>
  <si>
    <t>提出日</t>
    <rPh sb="0" eb="2">
      <t>テイシュツ</t>
    </rPh>
    <rPh sb="2" eb="3">
      <t>ビ</t>
    </rPh>
    <phoneticPr fontId="1"/>
  </si>
  <si>
    <t>・当店（社）は、上記の取組について、根拠となる資料・帳票を店舗内に備えます。</t>
    <rPh sb="1" eb="3">
      <t>トウテン</t>
    </rPh>
    <rPh sb="4" eb="5">
      <t>シャ</t>
    </rPh>
    <rPh sb="8" eb="10">
      <t>ジョウキ</t>
    </rPh>
    <rPh sb="11" eb="13">
      <t>トリクミ</t>
    </rPh>
    <rPh sb="18" eb="20">
      <t>コンキョ</t>
    </rPh>
    <rPh sb="23" eb="25">
      <t>シリョウ</t>
    </rPh>
    <rPh sb="26" eb="28">
      <t>チョウヒョウ</t>
    </rPh>
    <rPh sb="29" eb="31">
      <t>テンポ</t>
    </rPh>
    <rPh sb="31" eb="32">
      <t>ナイ</t>
    </rPh>
    <rPh sb="33" eb="34">
      <t>ソナ</t>
    </rPh>
    <phoneticPr fontId="1"/>
  </si>
  <si>
    <t>・当店（社）は、上記の取組状況に変更があった場合には、変更届出書（様式６）により速やかに届出ます。</t>
    <rPh sb="1" eb="3">
      <t>トウテン</t>
    </rPh>
    <rPh sb="4" eb="5">
      <t>シャ</t>
    </rPh>
    <rPh sb="8" eb="10">
      <t>ジョウキ</t>
    </rPh>
    <rPh sb="11" eb="13">
      <t>トリクミ</t>
    </rPh>
    <rPh sb="13" eb="15">
      <t>ジョウキョウ</t>
    </rPh>
    <rPh sb="16" eb="18">
      <t>ヘンコウ</t>
    </rPh>
    <rPh sb="22" eb="24">
      <t>バアイ</t>
    </rPh>
    <rPh sb="27" eb="29">
      <t>ヘンコウ</t>
    </rPh>
    <rPh sb="29" eb="30">
      <t>トド</t>
    </rPh>
    <rPh sb="30" eb="31">
      <t>デ</t>
    </rPh>
    <rPh sb="31" eb="32">
      <t>ショ</t>
    </rPh>
    <rPh sb="33" eb="35">
      <t>ヨウシキ</t>
    </rPh>
    <phoneticPr fontId="1"/>
  </si>
  <si>
    <t>・当店（社）は、県民の健康づくりを応援する取組みを行い、「健康ちば協力店」として登録にあたり、千葉県が行う健康・栄養情報の提供に協力します。</t>
    <rPh sb="1" eb="3">
      <t>トウテン</t>
    </rPh>
    <rPh sb="4" eb="5">
      <t>シャ</t>
    </rPh>
    <rPh sb="8" eb="10">
      <t>ケンミン</t>
    </rPh>
    <rPh sb="11" eb="13">
      <t>ケンコウ</t>
    </rPh>
    <rPh sb="17" eb="19">
      <t>オウエン</t>
    </rPh>
    <rPh sb="21" eb="23">
      <t>トリクミ</t>
    </rPh>
    <rPh sb="25" eb="26">
      <t>オコナ</t>
    </rPh>
    <rPh sb="29" eb="31">
      <t>ケンコウ</t>
    </rPh>
    <rPh sb="33" eb="35">
      <t>キョウリョク</t>
    </rPh>
    <rPh sb="35" eb="36">
      <t>テン</t>
    </rPh>
    <rPh sb="40" eb="42">
      <t>トウロク</t>
    </rPh>
    <phoneticPr fontId="1"/>
  </si>
  <si>
    <t>※「承諾しません」を選択した場合、健康ちば協力店として登録した「施設名称（屋号）」「施設所在地」「施設連絡先」「健康づくりの取組」のいずれも広報掲載しません。</t>
    <rPh sb="2" eb="4">
      <t>ショウダク</t>
    </rPh>
    <rPh sb="10" eb="12">
      <t>センタク</t>
    </rPh>
    <rPh sb="14" eb="16">
      <t>バアイ</t>
    </rPh>
    <rPh sb="17" eb="19">
      <t>ケンコウ</t>
    </rPh>
    <rPh sb="21" eb="23">
      <t>キョウリョク</t>
    </rPh>
    <rPh sb="23" eb="24">
      <t>テン</t>
    </rPh>
    <rPh sb="27" eb="29">
      <t>トウロク</t>
    </rPh>
    <rPh sb="32" eb="34">
      <t>シセツ</t>
    </rPh>
    <rPh sb="34" eb="36">
      <t>メイショウ</t>
    </rPh>
    <rPh sb="37" eb="39">
      <t>ヤゴウ</t>
    </rPh>
    <phoneticPr fontId="1"/>
  </si>
  <si>
    <t>申込者は太枠内を記入ください</t>
    <rPh sb="0" eb="2">
      <t>モウシコミ</t>
    </rPh>
    <rPh sb="2" eb="3">
      <t>シャ</t>
    </rPh>
    <rPh sb="4" eb="6">
      <t>フトワク</t>
    </rPh>
    <rPh sb="6" eb="7">
      <t>ナイ</t>
    </rPh>
    <rPh sb="8" eb="10">
      <t>キニュウ</t>
    </rPh>
    <phoneticPr fontId="1"/>
  </si>
  <si>
    <t>１．</t>
    <phoneticPr fontId="1"/>
  </si>
  <si>
    <t>２．</t>
    <phoneticPr fontId="1"/>
  </si>
  <si>
    <t>１回の食事で１人１２０ｇ以上の野菜を食べられるサービスを提供する</t>
    <rPh sb="1" eb="2">
      <t>カイ</t>
    </rPh>
    <rPh sb="3" eb="5">
      <t>ショクジ</t>
    </rPh>
    <phoneticPr fontId="1"/>
  </si>
  <si>
    <t>１人分の食塩相当量３．０ｇ未満のメニューを提供する</t>
    <rPh sb="2" eb="3">
      <t>ブン</t>
    </rPh>
    <rPh sb="4" eb="6">
      <t>ショクエン</t>
    </rPh>
    <rPh sb="6" eb="8">
      <t>ソウトウ</t>
    </rPh>
    <rPh sb="8" eb="9">
      <t>リョウ</t>
    </rPh>
    <rPh sb="13" eb="15">
      <t>ミマン</t>
    </rPh>
    <phoneticPr fontId="1"/>
  </si>
  <si>
    <t>１回の食事で１人分の食塩相当量を３．０ｇ未満にできるサービスを提供する</t>
    <rPh sb="1" eb="2">
      <t>カイ</t>
    </rPh>
    <rPh sb="3" eb="5">
      <t>ショクジ</t>
    </rPh>
    <rPh sb="8" eb="9">
      <t>ブン</t>
    </rPh>
    <rPh sb="10" eb="12">
      <t>ショクエン</t>
    </rPh>
    <rPh sb="12" eb="14">
      <t>ソウトウ</t>
    </rPh>
    <rPh sb="14" eb="15">
      <t>リョウ</t>
    </rPh>
    <rPh sb="20" eb="22">
      <t>ミマン</t>
    </rPh>
    <phoneticPr fontId="1"/>
  </si>
  <si>
    <t>・当店（社）は、健康増進法の規定に基づく、喫煙専用室、指定（加熱式）たばこ</t>
    <rPh sb="1" eb="3">
      <t>トウテン</t>
    </rPh>
    <rPh sb="4" eb="5">
      <t>シャ</t>
    </rPh>
    <rPh sb="8" eb="10">
      <t>ケンコウ</t>
    </rPh>
    <rPh sb="10" eb="12">
      <t>ゾウシン</t>
    </rPh>
    <rPh sb="12" eb="13">
      <t>ホウ</t>
    </rPh>
    <rPh sb="14" eb="16">
      <t>キテイ</t>
    </rPh>
    <rPh sb="17" eb="18">
      <t>モト</t>
    </rPh>
    <rPh sb="21" eb="23">
      <t>キツエン</t>
    </rPh>
    <rPh sb="23" eb="26">
      <t>センヨウシツ</t>
    </rPh>
    <rPh sb="27" eb="29">
      <t>シテイ</t>
    </rPh>
    <rPh sb="30" eb="32">
      <t>カネツ</t>
    </rPh>
    <rPh sb="32" eb="33">
      <t>シキ</t>
    </rPh>
    <phoneticPr fontId="1"/>
  </si>
  <si>
    <t>　専用喫煙室・喫煙目的室設置施設・喫煙可能室設置施設のいずれも設置</t>
    <phoneticPr fontId="1"/>
  </si>
  <si>
    <t>　していません。</t>
    <phoneticPr fontId="1"/>
  </si>
  <si>
    <t>１人分の野菜量１２０ｇ以上使用したメニューを提供する</t>
    <rPh sb="2" eb="3">
      <t>ブン</t>
    </rPh>
    <rPh sb="13" eb="15">
      <t>シヨウ</t>
    </rPh>
    <phoneticPr fontId="1"/>
  </si>
  <si>
    <t>　【健康福祉センター等使用欄】</t>
    <rPh sb="2" eb="4">
      <t>ケンコウ</t>
    </rPh>
    <rPh sb="4" eb="6">
      <t>フクシ</t>
    </rPh>
    <rPh sb="10" eb="11">
      <t>トウ</t>
    </rPh>
    <rPh sb="11" eb="13">
      <t>シヨウ</t>
    </rPh>
    <rPh sb="13" eb="14">
      <t>ラン</t>
    </rPh>
    <phoneticPr fontId="1"/>
  </si>
  <si>
    <t>Ⅲ　店内終日全面禁煙</t>
    <phoneticPr fontId="1"/>
  </si>
  <si>
    <r>
      <t xml:space="preserve">広報掲載の可否
</t>
    </r>
    <r>
      <rPr>
        <sz val="10"/>
        <rFont val="ＭＳ Ｐゴシック"/>
        <family val="3"/>
        <charset val="128"/>
      </rPr>
      <t>※該当するもの
　ひとつに☑する</t>
    </r>
    <rPh sb="0" eb="2">
      <t>コウホウ</t>
    </rPh>
    <rPh sb="1" eb="2">
      <t>ホウ</t>
    </rPh>
    <rPh sb="2" eb="4">
      <t>ケイサイ</t>
    </rPh>
    <rPh sb="5" eb="7">
      <t>カヒ</t>
    </rPh>
    <rPh sb="9" eb="11">
      <t>ガイトウ</t>
    </rPh>
    <phoneticPr fontId="1"/>
  </si>
  <si>
    <r>
      <t>【健康福祉センター</t>
    </r>
    <r>
      <rPr>
        <sz val="11"/>
        <rFont val="ＭＳ Ｐゴシック"/>
        <family val="3"/>
        <charset val="128"/>
      </rPr>
      <t>等記入欄】</t>
    </r>
    <rPh sb="1" eb="3">
      <t>ケンコウ</t>
    </rPh>
    <rPh sb="3" eb="5">
      <t>フクシ</t>
    </rPh>
    <rPh sb="9" eb="10">
      <t>トウ</t>
    </rPh>
    <rPh sb="10" eb="12">
      <t>キニュウ</t>
    </rPh>
    <rPh sb="12" eb="13">
      <t>ラン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</si>
  <si>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</si>
  <si>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</si>
  <si>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</si>
  <si>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-</t>
    <phoneticPr fontId="1"/>
  </si>
  <si>
    <t>※半角数字3桁</t>
    <rPh sb="1" eb="3">
      <t>ハンカク</t>
    </rPh>
    <rPh sb="3" eb="5">
      <t>スウジ</t>
    </rPh>
    <rPh sb="6" eb="7">
      <t>ケタ</t>
    </rPh>
    <phoneticPr fontId="1"/>
  </si>
  <si>
    <t>※半角数字4桁</t>
    <rPh sb="1" eb="3">
      <t>ハンカク</t>
    </rPh>
    <rPh sb="3" eb="5">
      <t>スウジ</t>
    </rPh>
    <rPh sb="6" eb="7">
      <t>ケタ</t>
    </rPh>
    <phoneticPr fontId="1"/>
  </si>
  <si>
    <t>※市町村はプルダウンから選択</t>
    <rPh sb="1" eb="4">
      <t>シチョウソン</t>
    </rPh>
    <rPh sb="12" eb="14">
      <t>センタク</t>
    </rPh>
    <phoneticPr fontId="1"/>
  </si>
  <si>
    <t>※町名以下の所在地を入力</t>
    <rPh sb="1" eb="3">
      <t>チョウメイ</t>
    </rPh>
    <rPh sb="3" eb="5">
      <t>イカ</t>
    </rPh>
    <rPh sb="6" eb="9">
      <t>ショザイチ</t>
    </rPh>
    <rPh sb="10" eb="12">
      <t>ニュウリョク</t>
    </rPh>
    <phoneticPr fontId="1"/>
  </si>
  <si>
    <t>習志野健康福祉センター長</t>
    <rPh sb="0" eb="3">
      <t>ナラシノ</t>
    </rPh>
    <rPh sb="3" eb="5">
      <t>ケンコウ</t>
    </rPh>
    <rPh sb="5" eb="7">
      <t>フクシ</t>
    </rPh>
    <rPh sb="11" eb="12">
      <t>チョウ</t>
    </rPh>
    <phoneticPr fontId="20"/>
  </si>
  <si>
    <t>市川健康福祉センター長</t>
    <rPh sb="0" eb="2">
      <t>イチカワ</t>
    </rPh>
    <rPh sb="2" eb="4">
      <t>ケンコウ</t>
    </rPh>
    <rPh sb="4" eb="6">
      <t>フクシ</t>
    </rPh>
    <rPh sb="10" eb="11">
      <t>チョウ</t>
    </rPh>
    <phoneticPr fontId="20"/>
  </si>
  <si>
    <t>松戸健康福祉センター長</t>
    <rPh sb="0" eb="2">
      <t>マツド</t>
    </rPh>
    <rPh sb="2" eb="4">
      <t>ケンコウ</t>
    </rPh>
    <rPh sb="4" eb="6">
      <t>フクシ</t>
    </rPh>
    <rPh sb="10" eb="11">
      <t>チョウ</t>
    </rPh>
    <phoneticPr fontId="20"/>
  </si>
  <si>
    <t>野田健康福祉センター長</t>
    <rPh sb="0" eb="2">
      <t>ノダ</t>
    </rPh>
    <rPh sb="2" eb="4">
      <t>ケンコウ</t>
    </rPh>
    <rPh sb="4" eb="6">
      <t>フクシ</t>
    </rPh>
    <rPh sb="10" eb="11">
      <t>チョウ</t>
    </rPh>
    <phoneticPr fontId="20"/>
  </si>
  <si>
    <t>印旛健康福祉センター長</t>
    <rPh sb="0" eb="2">
      <t>インバ</t>
    </rPh>
    <rPh sb="2" eb="4">
      <t>ケンコウ</t>
    </rPh>
    <rPh sb="4" eb="6">
      <t>フクシ</t>
    </rPh>
    <rPh sb="10" eb="11">
      <t>チョウ</t>
    </rPh>
    <phoneticPr fontId="20"/>
  </si>
  <si>
    <t>香取健康福祉センター長</t>
    <rPh sb="0" eb="2">
      <t>カトリ</t>
    </rPh>
    <rPh sb="2" eb="4">
      <t>ケンコウ</t>
    </rPh>
    <rPh sb="4" eb="6">
      <t>フクシ</t>
    </rPh>
    <rPh sb="10" eb="11">
      <t>チョウ</t>
    </rPh>
    <phoneticPr fontId="20"/>
  </si>
  <si>
    <t>海匝健康福祉センター長</t>
    <rPh sb="0" eb="2">
      <t>カイソウ</t>
    </rPh>
    <rPh sb="2" eb="4">
      <t>ケンコウ</t>
    </rPh>
    <rPh sb="4" eb="6">
      <t>フクシ</t>
    </rPh>
    <rPh sb="10" eb="11">
      <t>チョウ</t>
    </rPh>
    <phoneticPr fontId="20"/>
  </si>
  <si>
    <t>山武健康福祉センター長</t>
    <rPh sb="0" eb="2">
      <t>サンム</t>
    </rPh>
    <rPh sb="2" eb="4">
      <t>ケンコウ</t>
    </rPh>
    <rPh sb="4" eb="6">
      <t>フクシ</t>
    </rPh>
    <rPh sb="10" eb="11">
      <t>チョウ</t>
    </rPh>
    <phoneticPr fontId="20"/>
  </si>
  <si>
    <t>長生健康福祉センター長</t>
    <rPh sb="0" eb="2">
      <t>チョウセイ</t>
    </rPh>
    <rPh sb="2" eb="4">
      <t>ケンコウ</t>
    </rPh>
    <rPh sb="4" eb="6">
      <t>フクシ</t>
    </rPh>
    <rPh sb="10" eb="11">
      <t>チョウ</t>
    </rPh>
    <phoneticPr fontId="20"/>
  </si>
  <si>
    <t>夷隅健康福祉センター長</t>
    <rPh sb="0" eb="2">
      <t>イスミ</t>
    </rPh>
    <rPh sb="2" eb="4">
      <t>ケンコウ</t>
    </rPh>
    <rPh sb="4" eb="6">
      <t>フクシ</t>
    </rPh>
    <rPh sb="10" eb="11">
      <t>チョウ</t>
    </rPh>
    <phoneticPr fontId="20"/>
  </si>
  <si>
    <t>安房健康福祉センター長</t>
    <rPh sb="0" eb="2">
      <t>アワ</t>
    </rPh>
    <rPh sb="2" eb="4">
      <t>ケンコウ</t>
    </rPh>
    <rPh sb="4" eb="6">
      <t>フクシ</t>
    </rPh>
    <rPh sb="10" eb="11">
      <t>チョウ</t>
    </rPh>
    <phoneticPr fontId="20"/>
  </si>
  <si>
    <t>君津健康福祉センター長</t>
    <rPh sb="0" eb="2">
      <t>キミツ</t>
    </rPh>
    <rPh sb="2" eb="4">
      <t>ケンコウ</t>
    </rPh>
    <rPh sb="4" eb="6">
      <t>フクシ</t>
    </rPh>
    <rPh sb="10" eb="11">
      <t>チョウ</t>
    </rPh>
    <phoneticPr fontId="20"/>
  </si>
  <si>
    <t>市原健康福祉センター長</t>
    <rPh sb="0" eb="2">
      <t>イチハラ</t>
    </rPh>
    <rPh sb="2" eb="4">
      <t>ケンコウ</t>
    </rPh>
    <rPh sb="4" eb="6">
      <t>フクシ</t>
    </rPh>
    <rPh sb="10" eb="11">
      <t>チョウ</t>
    </rPh>
    <phoneticPr fontId="20"/>
  </si>
  <si>
    <t>習志野市</t>
    <rPh sb="0" eb="4">
      <t>ナラシノシ</t>
    </rPh>
    <phoneticPr fontId="20"/>
  </si>
  <si>
    <t>八千代市</t>
    <rPh sb="0" eb="4">
      <t>ヤチヨシ</t>
    </rPh>
    <phoneticPr fontId="20"/>
  </si>
  <si>
    <t>鎌ケ谷市</t>
    <rPh sb="0" eb="4">
      <t>カマガヤシ</t>
    </rPh>
    <phoneticPr fontId="20"/>
  </si>
  <si>
    <t>市川市</t>
    <rPh sb="0" eb="3">
      <t>イチカワシ</t>
    </rPh>
    <phoneticPr fontId="20"/>
  </si>
  <si>
    <t>浦安市</t>
    <rPh sb="0" eb="3">
      <t>ウラヤスシ</t>
    </rPh>
    <phoneticPr fontId="20"/>
  </si>
  <si>
    <t>松戸市</t>
    <rPh sb="0" eb="3">
      <t>マツドシ</t>
    </rPh>
    <phoneticPr fontId="20"/>
  </si>
  <si>
    <t>流山市</t>
    <rPh sb="0" eb="3">
      <t>ナガレヤマシ</t>
    </rPh>
    <phoneticPr fontId="20"/>
  </si>
  <si>
    <t>我孫子市</t>
    <rPh sb="0" eb="4">
      <t>アビコシ</t>
    </rPh>
    <phoneticPr fontId="20"/>
  </si>
  <si>
    <t>野田市</t>
    <rPh sb="0" eb="3">
      <t>ノダシ</t>
    </rPh>
    <phoneticPr fontId="20"/>
  </si>
  <si>
    <t>成田市</t>
    <rPh sb="0" eb="3">
      <t>ナリタシ</t>
    </rPh>
    <phoneticPr fontId="20"/>
  </si>
  <si>
    <t>佐倉市</t>
    <rPh sb="0" eb="3">
      <t>サクラシ</t>
    </rPh>
    <phoneticPr fontId="20"/>
  </si>
  <si>
    <t>四街道市</t>
    <rPh sb="0" eb="4">
      <t>ヨツカイドウシ</t>
    </rPh>
    <phoneticPr fontId="20"/>
  </si>
  <si>
    <t>八街市</t>
    <rPh sb="0" eb="3">
      <t>ヤチマタシ</t>
    </rPh>
    <phoneticPr fontId="20"/>
  </si>
  <si>
    <t>印西市</t>
    <rPh sb="0" eb="3">
      <t>インザイシ</t>
    </rPh>
    <phoneticPr fontId="20"/>
  </si>
  <si>
    <t>富里市</t>
    <rPh sb="0" eb="3">
      <t>トミサトシ</t>
    </rPh>
    <phoneticPr fontId="20"/>
  </si>
  <si>
    <t>酒々井町</t>
    <rPh sb="0" eb="4">
      <t>シスイマチ</t>
    </rPh>
    <phoneticPr fontId="20"/>
  </si>
  <si>
    <t>白井市</t>
    <rPh sb="0" eb="3">
      <t>シロイシ</t>
    </rPh>
    <phoneticPr fontId="20"/>
  </si>
  <si>
    <t>栄町</t>
    <rPh sb="0" eb="2">
      <t>サカエマチ</t>
    </rPh>
    <phoneticPr fontId="20"/>
  </si>
  <si>
    <t>香取市</t>
    <rPh sb="0" eb="3">
      <t>カトリシ</t>
    </rPh>
    <phoneticPr fontId="20"/>
  </si>
  <si>
    <t>神崎町</t>
    <rPh sb="0" eb="3">
      <t>コウザキマチ</t>
    </rPh>
    <phoneticPr fontId="20"/>
  </si>
  <si>
    <t>多古町</t>
    <rPh sb="0" eb="3">
      <t>タコマチ</t>
    </rPh>
    <phoneticPr fontId="20"/>
  </si>
  <si>
    <t>東庄町</t>
    <rPh sb="0" eb="3">
      <t>トウノショウマチ</t>
    </rPh>
    <phoneticPr fontId="20"/>
  </si>
  <si>
    <t>銚子市</t>
    <rPh sb="0" eb="2">
      <t>チョウシ</t>
    </rPh>
    <rPh sb="2" eb="3">
      <t>シ</t>
    </rPh>
    <phoneticPr fontId="20"/>
  </si>
  <si>
    <t>旭市</t>
    <rPh sb="0" eb="2">
      <t>アサヒシ</t>
    </rPh>
    <phoneticPr fontId="20"/>
  </si>
  <si>
    <t>匝瑳市</t>
    <rPh sb="0" eb="3">
      <t>ソウサシ</t>
    </rPh>
    <phoneticPr fontId="20"/>
  </si>
  <si>
    <t>東金市</t>
    <rPh sb="0" eb="3">
      <t>トウガネシ</t>
    </rPh>
    <phoneticPr fontId="20"/>
  </si>
  <si>
    <t>山武市</t>
    <rPh sb="0" eb="3">
      <t>サンムシ</t>
    </rPh>
    <phoneticPr fontId="20"/>
  </si>
  <si>
    <t>大網白里市</t>
    <rPh sb="0" eb="4">
      <t>オオアミシラサト</t>
    </rPh>
    <rPh sb="4" eb="5">
      <t>シ</t>
    </rPh>
    <phoneticPr fontId="20"/>
  </si>
  <si>
    <t>九十九里町</t>
    <rPh sb="0" eb="5">
      <t>クジュウクリマチ</t>
    </rPh>
    <phoneticPr fontId="20"/>
  </si>
  <si>
    <t>芝山町</t>
    <rPh sb="0" eb="2">
      <t>シバヤマ</t>
    </rPh>
    <rPh sb="2" eb="3">
      <t>マチ</t>
    </rPh>
    <phoneticPr fontId="20"/>
  </si>
  <si>
    <t>横芝光町</t>
    <rPh sb="0" eb="4">
      <t>ヨコシバヒカリマチ</t>
    </rPh>
    <phoneticPr fontId="20"/>
  </si>
  <si>
    <t>茂原市</t>
    <rPh sb="0" eb="3">
      <t>モバラシ</t>
    </rPh>
    <phoneticPr fontId="20"/>
  </si>
  <si>
    <t>一宮町</t>
    <rPh sb="0" eb="2">
      <t>イチノミヤ</t>
    </rPh>
    <rPh sb="2" eb="3">
      <t>マチ</t>
    </rPh>
    <phoneticPr fontId="20"/>
  </si>
  <si>
    <t>睦沢町</t>
    <rPh sb="0" eb="3">
      <t>ムツザワマチ</t>
    </rPh>
    <phoneticPr fontId="20"/>
  </si>
  <si>
    <t>長生村</t>
    <rPh sb="0" eb="2">
      <t>チョウセイ</t>
    </rPh>
    <rPh sb="2" eb="3">
      <t>ソン</t>
    </rPh>
    <phoneticPr fontId="20"/>
  </si>
  <si>
    <t>白子町</t>
    <rPh sb="0" eb="3">
      <t>シラコマチ</t>
    </rPh>
    <phoneticPr fontId="20"/>
  </si>
  <si>
    <t>長柄町</t>
    <rPh sb="0" eb="2">
      <t>ナガラ</t>
    </rPh>
    <rPh sb="2" eb="3">
      <t>マチ</t>
    </rPh>
    <phoneticPr fontId="20"/>
  </si>
  <si>
    <t>長南町</t>
    <rPh sb="0" eb="2">
      <t>チョウナン</t>
    </rPh>
    <rPh sb="2" eb="3">
      <t>マチ</t>
    </rPh>
    <phoneticPr fontId="20"/>
  </si>
  <si>
    <t>勝浦市</t>
    <rPh sb="0" eb="3">
      <t>カツウラシ</t>
    </rPh>
    <phoneticPr fontId="20"/>
  </si>
  <si>
    <t>いすみ市</t>
    <rPh sb="3" eb="4">
      <t>シ</t>
    </rPh>
    <phoneticPr fontId="20"/>
  </si>
  <si>
    <t>大多喜町</t>
    <rPh sb="0" eb="4">
      <t>オオタキマチ</t>
    </rPh>
    <phoneticPr fontId="20"/>
  </si>
  <si>
    <t>御宿町</t>
    <rPh sb="0" eb="3">
      <t>オンジュクマチ</t>
    </rPh>
    <phoneticPr fontId="20"/>
  </si>
  <si>
    <t>館山市</t>
    <rPh sb="0" eb="3">
      <t>タテヤマシ</t>
    </rPh>
    <phoneticPr fontId="20"/>
  </si>
  <si>
    <t>南房総市</t>
    <rPh sb="0" eb="1">
      <t>ミナミ</t>
    </rPh>
    <rPh sb="1" eb="3">
      <t>ボウソウ</t>
    </rPh>
    <rPh sb="3" eb="4">
      <t>シ</t>
    </rPh>
    <phoneticPr fontId="20"/>
  </si>
  <si>
    <t>鋸南町</t>
    <rPh sb="0" eb="3">
      <t>キョナンマチ</t>
    </rPh>
    <phoneticPr fontId="20"/>
  </si>
  <si>
    <t>鴨川市</t>
    <rPh sb="0" eb="3">
      <t>カモガワシ</t>
    </rPh>
    <phoneticPr fontId="20"/>
  </si>
  <si>
    <t>木更津市</t>
    <rPh sb="0" eb="4">
      <t>キサラヅシ</t>
    </rPh>
    <phoneticPr fontId="20"/>
  </si>
  <si>
    <t>君津市</t>
    <rPh sb="0" eb="3">
      <t>キミツシ</t>
    </rPh>
    <phoneticPr fontId="20"/>
  </si>
  <si>
    <t>富津市</t>
    <rPh sb="0" eb="3">
      <t>フッツシ</t>
    </rPh>
    <phoneticPr fontId="20"/>
  </si>
  <si>
    <t>袖ケ浦市</t>
    <rPh sb="0" eb="4">
      <t>ソデガウラシ</t>
    </rPh>
    <phoneticPr fontId="20"/>
  </si>
  <si>
    <t>市原市</t>
    <rPh sb="0" eb="3">
      <t>イチハラシ</t>
    </rPh>
    <phoneticPr fontId="20"/>
  </si>
  <si>
    <t>1 和食</t>
  </si>
  <si>
    <t>1 和食</t>
    <phoneticPr fontId="1"/>
  </si>
  <si>
    <t>2 洋食</t>
    <phoneticPr fontId="1"/>
  </si>
  <si>
    <t>3 中華</t>
    <phoneticPr fontId="1"/>
  </si>
  <si>
    <t>4 和食・洋食・中華</t>
    <phoneticPr fontId="1"/>
  </si>
  <si>
    <t>5 和食・洋食</t>
  </si>
  <si>
    <t>5 和食・洋食</t>
    <phoneticPr fontId="1"/>
  </si>
  <si>
    <t>6 和食・中華</t>
    <phoneticPr fontId="1"/>
  </si>
  <si>
    <t>7 洋食・中華</t>
    <phoneticPr fontId="1"/>
  </si>
  <si>
    <t>8 寿司</t>
    <phoneticPr fontId="1"/>
  </si>
  <si>
    <t>9 そば・うどん</t>
  </si>
  <si>
    <t>9 そば・うどん</t>
    <phoneticPr fontId="1"/>
  </si>
  <si>
    <t>10 ラーメン</t>
    <phoneticPr fontId="1"/>
  </si>
  <si>
    <t>11 喫茶</t>
    <phoneticPr fontId="1"/>
  </si>
  <si>
    <t>12 焼肉・アジア・エスニック・多国籍料理</t>
    <phoneticPr fontId="1"/>
  </si>
  <si>
    <t>13居酒屋</t>
    <phoneticPr fontId="1"/>
  </si>
  <si>
    <t>14 カラオケ</t>
    <phoneticPr fontId="1"/>
  </si>
  <si>
    <t>15 ファミリーレストラン</t>
    <phoneticPr fontId="1"/>
  </si>
  <si>
    <t>16 ファーストフード</t>
    <phoneticPr fontId="1"/>
  </si>
  <si>
    <t>17 弁当店</t>
    <phoneticPr fontId="1"/>
  </si>
  <si>
    <t>18 惣菜店</t>
    <rPh sb="3" eb="5">
      <t>ソウザイ</t>
    </rPh>
    <rPh sb="5" eb="6">
      <t>テン</t>
    </rPh>
    <phoneticPr fontId="1"/>
  </si>
  <si>
    <t>19 給食施設</t>
    <rPh sb="3" eb="5">
      <t>キュウショク</t>
    </rPh>
    <rPh sb="5" eb="7">
      <t>シセツ</t>
    </rPh>
    <phoneticPr fontId="1"/>
  </si>
  <si>
    <t>20 コンビニエンスストア</t>
    <phoneticPr fontId="1"/>
  </si>
  <si>
    <t>21 旅館・ホテル</t>
    <rPh sb="3" eb="5">
      <t>リョカン</t>
    </rPh>
    <phoneticPr fontId="1"/>
  </si>
  <si>
    <t>22 その他</t>
    <rPh sb="5" eb="6">
      <t>タ</t>
    </rPh>
    <phoneticPr fontId="1"/>
  </si>
  <si>
    <t>※プルダウンから選択</t>
    <rPh sb="8" eb="10">
      <t>センタク</t>
    </rPh>
    <phoneticPr fontId="1"/>
  </si>
  <si>
    <t>登録年月日：</t>
    <rPh sb="0" eb="2">
      <t>トウロク</t>
    </rPh>
    <rPh sb="2" eb="5">
      <t>ネンガッピ</t>
    </rPh>
    <phoneticPr fontId="1"/>
  </si>
  <si>
    <t>　　年　　月　　日</t>
    <phoneticPr fontId="1"/>
  </si>
  <si>
    <t>健康づくり支援課長</t>
    <rPh sb="0" eb="2">
      <t>ケンコウ</t>
    </rPh>
    <rPh sb="8" eb="9">
      <t>チョウ</t>
    </rPh>
    <phoneticPr fontId="1"/>
  </si>
  <si>
    <t>ホームページ・ちらし等広報媒体への掲載を、</t>
    <rPh sb="10" eb="11">
      <t>トウ</t>
    </rPh>
    <rPh sb="11" eb="13">
      <t>コウホウ</t>
    </rPh>
    <rPh sb="12" eb="13">
      <t>ホウ</t>
    </rPh>
    <rPh sb="13" eb="15">
      <t>バイタイ</t>
    </rPh>
    <rPh sb="17" eb="19">
      <t>ケイサイ</t>
    </rPh>
    <phoneticPr fontId="1"/>
  </si>
  <si>
    <t>承諾します</t>
    <phoneticPr fontId="1"/>
  </si>
  <si>
    <t>承諾しません</t>
    <phoneticPr fontId="1"/>
  </si>
  <si>
    <r>
      <rPr>
        <b/>
        <sz val="11"/>
        <rFont val="Meiryo UI"/>
        <family val="3"/>
        <charset val="128"/>
      </rPr>
      <t>担当者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※法人のみ記載</t>
    </r>
    <rPh sb="0" eb="3">
      <t>タントウシャシャ</t>
    </rPh>
    <rPh sb="6" eb="8">
      <t>ホウジン</t>
    </rPh>
    <rPh sb="10" eb="12">
      <t>キサイ</t>
    </rPh>
    <phoneticPr fontId="1"/>
  </si>
  <si>
    <r>
      <rPr>
        <b/>
        <sz val="11"/>
        <rFont val="Meiryo UI"/>
        <family val="3"/>
        <charset val="128"/>
      </rPr>
      <t>業種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※1～22のうち、
　該当するもの
　1つだけ</t>
    </r>
    <r>
      <rPr>
        <sz val="14"/>
        <color rgb="FF0070C0"/>
        <rFont val="ＭＳ Ｐゴシック"/>
        <family val="3"/>
        <charset val="128"/>
      </rPr>
      <t>☑</t>
    </r>
    <r>
      <rPr>
        <sz val="11"/>
        <color rgb="FF0070C0"/>
        <rFont val="ＭＳ Ｐゴシック"/>
        <family val="3"/>
        <charset val="128"/>
      </rPr>
      <t>する</t>
    </r>
    <rPh sb="0" eb="2">
      <t>ギョウシュ</t>
    </rPh>
    <rPh sb="15" eb="17">
      <t>ガイトウ</t>
    </rPh>
    <phoneticPr fontId="1"/>
  </si>
  <si>
    <r>
      <rPr>
        <b/>
        <sz val="11"/>
        <rFont val="Meiryo UI"/>
        <family val="3"/>
        <charset val="128"/>
      </rPr>
      <t xml:space="preserve">
健康づくりの取組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※Ⅰ～Ⅲのうち、
　店舗で取組む
　もの2つ以上に
　</t>
    </r>
    <r>
      <rPr>
        <sz val="14"/>
        <color rgb="FF0070C0"/>
        <rFont val="ＭＳ Ｐゴシック"/>
        <family val="3"/>
        <charset val="128"/>
      </rPr>
      <t>☑</t>
    </r>
    <r>
      <rPr>
        <sz val="11"/>
        <color rgb="FF0070C0"/>
        <rFont val="ＭＳ Ｐゴシック"/>
        <family val="3"/>
        <charset val="128"/>
      </rPr>
      <t>する</t>
    </r>
    <rPh sb="1" eb="3">
      <t>ケンコウ</t>
    </rPh>
    <rPh sb="7" eb="9">
      <t>トリクミ</t>
    </rPh>
    <rPh sb="21" eb="23">
      <t>テンポ</t>
    </rPh>
    <rPh sb="24" eb="26">
      <t>トリク</t>
    </rPh>
    <rPh sb="33" eb="35">
      <t>イジョウ</t>
    </rPh>
    <phoneticPr fontId="1"/>
  </si>
  <si>
    <t>保健所
コード</t>
    <rPh sb="0" eb="3">
      <t>ホケンジョ</t>
    </rPh>
    <phoneticPr fontId="1"/>
  </si>
  <si>
    <t>HP用
コード</t>
    <rPh sb="2" eb="3">
      <t>ヨウ</t>
    </rPh>
    <phoneticPr fontId="1"/>
  </si>
  <si>
    <t>保健所名</t>
    <rPh sb="3" eb="4">
      <t>メイ</t>
    </rPh>
    <phoneticPr fontId="1"/>
  </si>
  <si>
    <t>登録番号</t>
    <rPh sb="2" eb="4">
      <t>バンゴウ</t>
    </rPh>
    <phoneticPr fontId="1"/>
  </si>
  <si>
    <t>登録
年月日</t>
    <phoneticPr fontId="1"/>
  </si>
  <si>
    <t>施設名称（屋号）</t>
    <rPh sb="3" eb="4">
      <t>ショウ</t>
    </rPh>
    <rPh sb="5" eb="7">
      <t>ヤゴウ</t>
    </rPh>
    <phoneticPr fontId="1"/>
  </si>
  <si>
    <t>登録施設</t>
    <rPh sb="0" eb="2">
      <t>トウロク</t>
    </rPh>
    <rPh sb="2" eb="4">
      <t>シセツ</t>
    </rPh>
    <phoneticPr fontId="1"/>
  </si>
  <si>
    <t>業種</t>
  </si>
  <si>
    <t>Ⅰ　１２０ｇ以上の野菜</t>
    <rPh sb="6" eb="8">
      <t>イジョウ</t>
    </rPh>
    <rPh sb="9" eb="11">
      <t>ヤサイ</t>
    </rPh>
    <phoneticPr fontId="1"/>
  </si>
  <si>
    <t>Ⅱ　食塩相当量3.0ｇ未満</t>
    <rPh sb="2" eb="4">
      <t>ショクエン</t>
    </rPh>
    <rPh sb="4" eb="6">
      <t>ソウトウ</t>
    </rPh>
    <rPh sb="6" eb="7">
      <t>リョウ</t>
    </rPh>
    <rPh sb="11" eb="13">
      <t>ミマン</t>
    </rPh>
    <phoneticPr fontId="1"/>
  </si>
  <si>
    <t>Ⅲ　終日
全面禁煙</t>
    <rPh sb="2" eb="4">
      <t>シュウジツ</t>
    </rPh>
    <rPh sb="5" eb="7">
      <t>ゼンメン</t>
    </rPh>
    <rPh sb="7" eb="9">
      <t>キンエン</t>
    </rPh>
    <phoneticPr fontId="1"/>
  </si>
  <si>
    <t>不掲載
等</t>
    <rPh sb="4" eb="5">
      <t>トウ</t>
    </rPh>
    <phoneticPr fontId="1"/>
  </si>
  <si>
    <t>HP
詳細</t>
    <rPh sb="3" eb="5">
      <t>ショウサイ</t>
    </rPh>
    <phoneticPr fontId="1"/>
  </si>
  <si>
    <t>市町村名</t>
  </si>
  <si>
    <t>業種
番号</t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</si>
  <si>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</si>
  <si>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</si>
  <si>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</si>
  <si>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FAX番号</t>
    <rPh sb="3" eb="5">
      <t>バンゴウ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</si>
  <si>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</si>
  <si>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</si>
  <si>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（法人名）</t>
    <rPh sb="1" eb="3">
      <t>ホウジン</t>
    </rPh>
    <rPh sb="3" eb="4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</si>
  <si>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</si>
  <si>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</si>
  <si>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</si>
  <si>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①野菜１２０ｇ以上のメニュー</t>
    <rPh sb="1" eb="3">
      <t>ヤサイ</t>
    </rPh>
    <rPh sb="7" eb="9">
      <t>イジョウ</t>
    </rPh>
    <phoneticPr fontId="1"/>
  </si>
  <si>
    <t>②１２０ｇ以上食べられるサービス</t>
    <rPh sb="5" eb="7">
      <t>イジョウ</t>
    </rPh>
    <rPh sb="7" eb="8">
      <t>タ</t>
    </rPh>
    <phoneticPr fontId="1"/>
  </si>
  <si>
    <t>①食塩3.0g未満のメニュー</t>
    <rPh sb="1" eb="3">
      <t>ショクエン</t>
    </rPh>
    <rPh sb="7" eb="9">
      <t>ミマン</t>
    </rPh>
    <phoneticPr fontId="1"/>
  </si>
  <si>
    <t>②食塩3.0g未満にできるサービス</t>
    <rPh sb="1" eb="3">
      <t>ショクエン</t>
    </rPh>
    <rPh sb="7" eb="9">
      <t>ミマン</t>
    </rPh>
    <phoneticPr fontId="1"/>
  </si>
  <si>
    <t>※自動</t>
    <rPh sb="1" eb="3">
      <t>ジドウ</t>
    </rPh>
    <phoneticPr fontId="1"/>
  </si>
  <si>
    <t>※リスト</t>
    <phoneticPr fontId="1"/>
  </si>
  <si>
    <t>※半角数字</t>
    <rPh sb="1" eb="3">
      <t>ハンカク</t>
    </rPh>
    <rPh sb="3" eb="5">
      <t>スウジ</t>
    </rPh>
    <phoneticPr fontId="1"/>
  </si>
  <si>
    <t>※半角英数</t>
    <rPh sb="1" eb="3">
      <t>ハンカク</t>
    </rPh>
    <rPh sb="3" eb="5">
      <t>エイスウ</t>
    </rPh>
    <phoneticPr fontId="1"/>
  </si>
  <si>
    <t>住所</t>
    <rPh sb="0" eb="2">
      <t>ジュウショ</t>
    </rPh>
    <phoneticPr fontId="1"/>
  </si>
  <si>
    <t>飲食店</t>
    <rPh sb="0" eb="3">
      <t>インショクテン</t>
    </rPh>
    <phoneticPr fontId="1"/>
  </si>
  <si>
    <t>惣菜店</t>
    <rPh sb="0" eb="3">
      <t>ソウザイテン</t>
    </rPh>
    <phoneticPr fontId="1"/>
  </si>
  <si>
    <t>給食施設</t>
    <rPh sb="0" eb="2">
      <t>キュウショク</t>
    </rPh>
    <rPh sb="2" eb="4">
      <t>シセツ</t>
    </rPh>
    <phoneticPr fontId="1"/>
  </si>
  <si>
    <t>コンビニ</t>
    <phoneticPr fontId="1"/>
  </si>
  <si>
    <t>宿泊施設</t>
    <rPh sb="0" eb="2">
      <t>シュクハク</t>
    </rPh>
    <rPh sb="2" eb="4">
      <t>シセツ</t>
    </rPh>
    <phoneticPr fontId="1"/>
  </si>
  <si>
    <t>その他</t>
    <rPh sb="2" eb="3">
      <t>タ</t>
    </rPh>
    <phoneticPr fontId="1"/>
  </si>
  <si>
    <t>※法人の場合　法人名を入力</t>
    <rPh sb="1" eb="3">
      <t>ホウジン</t>
    </rPh>
    <rPh sb="4" eb="6">
      <t>バアイ</t>
    </rPh>
    <rPh sb="7" eb="9">
      <t>ホウジン</t>
    </rPh>
    <rPh sb="9" eb="10">
      <t>メイ</t>
    </rPh>
    <rPh sb="11" eb="13">
      <t>ニュウリョク</t>
    </rPh>
    <phoneticPr fontId="1"/>
  </si>
  <si>
    <t>※申込者の職名を入力</t>
    <rPh sb="1" eb="4">
      <t>モウシコミシャ</t>
    </rPh>
    <rPh sb="5" eb="7">
      <t>ショクメイ</t>
    </rPh>
    <rPh sb="8" eb="10">
      <t>ニュウリョク</t>
    </rPh>
    <phoneticPr fontId="1"/>
  </si>
  <si>
    <t>※申込者の氏名を入力</t>
    <rPh sb="1" eb="4">
      <t>モウシコミシャ</t>
    </rPh>
    <rPh sb="5" eb="7">
      <t>シメイ</t>
    </rPh>
    <rPh sb="8" eb="10">
      <t>ニュウリョク</t>
    </rPh>
    <phoneticPr fontId="1"/>
  </si>
  <si>
    <t>健康福祉センター長</t>
    <rPh sb="0" eb="2">
      <t>ケンコウ</t>
    </rPh>
    <rPh sb="2" eb="4">
      <t>フクシ</t>
    </rPh>
    <rPh sb="8" eb="9">
      <t>チョウ</t>
    </rPh>
    <phoneticPr fontId="1"/>
  </si>
  <si>
    <t>13HC管内市町村</t>
    <rPh sb="4" eb="6">
      <t>カンナイ</t>
    </rPh>
    <rPh sb="6" eb="9">
      <t>シチョウソン</t>
    </rPh>
    <phoneticPr fontId="1"/>
  </si>
  <si>
    <t>都道府県リスト（千葉県先頭）</t>
    <rPh sb="0" eb="4">
      <t>トドウフケン</t>
    </rPh>
    <rPh sb="8" eb="11">
      <t>チバケン</t>
    </rPh>
    <rPh sb="11" eb="13">
      <t>セントウ</t>
    </rPh>
    <phoneticPr fontId="20"/>
  </si>
  <si>
    <t>千葉県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</si>
  <si>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</si>
  <si>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</si>
  <si>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</si>
  <si>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</si>
  <si>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</si>
  <si>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</si>
  <si>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</si>
  <si>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</si>
  <si>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</si>
  <si>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</si>
  <si>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</si>
  <si>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</si>
  <si>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</si>
  <si>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</si>
  <si>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</si>
  <si>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</si>
  <si>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</si>
  <si>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</si>
  <si>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</si>
  <si>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</si>
  <si>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</si>
  <si>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</si>
  <si>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</si>
  <si>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</si>
  <si>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</si>
  <si>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</si>
  <si>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</si>
  <si>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</si>
  <si>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</si>
  <si>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</si>
  <si>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</si>
  <si>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</si>
  <si>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</si>
  <si>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</si>
  <si>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</si>
  <si>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</si>
  <si>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</si>
  <si>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</si>
  <si>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</si>
  <si>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</si>
  <si>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</si>
  <si>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</si>
  <si>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</si>
  <si>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</si>
  <si>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</si>
  <si>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</si>
  <si>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</si>
  <si>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</si>
  <si>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鎌ケ谷市</t>
    <rPh sb="0" eb="4">
      <t>カマガヤシ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</si>
  <si>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</si>
  <si>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</si>
  <si>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</si>
  <si>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</si>
  <si>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</si>
  <si>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野田市</t>
    <rPh sb="0" eb="3">
      <t>ノダシ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</si>
  <si>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</si>
  <si>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</si>
  <si>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</si>
  <si>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</si>
  <si>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</si>
  <si>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</si>
  <si>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</si>
  <si>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白井市</t>
    <rPh sb="0" eb="3">
      <t>シロイシ</t>
    </rPh>
    <phoneticPr fontId="1"/>
  </si>
  <si>
    <t>栄町</t>
    <rPh sb="0" eb="2">
      <t>サカエマチ</t>
    </rPh>
    <phoneticPr fontId="1"/>
  </si>
  <si>
    <t>香取市</t>
    <rPh sb="0" eb="3">
      <t>カトリシ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</si>
  <si>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</si>
  <si>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</si>
  <si>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</si>
  <si>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銚子市</t>
    <rPh sb="0" eb="2">
      <t>チョウシ</t>
    </rPh>
    <rPh sb="2" eb="3">
      <t>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</si>
  <si>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</si>
  <si>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</si>
  <si>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</si>
  <si>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山武市</t>
    <rPh sb="0" eb="3">
      <t>サンムシ</t>
    </rPh>
    <phoneticPr fontId="1"/>
  </si>
  <si>
    <t>大網白里市</t>
    <rPh sb="0" eb="4">
      <t>オオアミシラサト</t>
    </rPh>
    <rPh sb="4" eb="5">
      <t>シ</t>
    </rPh>
    <phoneticPr fontId="1"/>
  </si>
  <si>
    <t>九十九里町</t>
    <rPh sb="0" eb="5">
      <t>クジュウクリマチ</t>
    </rPh>
    <phoneticPr fontId="1"/>
  </si>
  <si>
    <t>芝山町</t>
    <rPh sb="0" eb="2">
      <t>シバヤマ</t>
    </rPh>
    <rPh sb="2" eb="3">
      <t>マチ</t>
    </rPh>
    <phoneticPr fontId="1"/>
  </si>
  <si>
    <t>横芝光町</t>
    <rPh sb="0" eb="4">
      <t>ヨコシバヒカリマチ</t>
    </rPh>
    <phoneticPr fontId="1"/>
  </si>
  <si>
    <t>茂原市</t>
    <rPh sb="0" eb="3">
      <t>モバラシ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</si>
  <si>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</si>
  <si>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</si>
  <si>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ソン</t>
    </rPh>
    <phoneticPr fontId="1"/>
  </si>
  <si>
    <t>白子町</t>
    <rPh sb="0" eb="3">
      <t>シラコマチ</t>
    </rPh>
    <phoneticPr fontId="1"/>
  </si>
  <si>
    <t>長柄町</t>
    <rPh sb="0" eb="2">
      <t>ナガラ</t>
    </rPh>
    <rPh sb="2" eb="3">
      <t>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</si>
  <si>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</si>
  <si>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</si>
  <si>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</si>
  <si>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</si>
  <si>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</si>
  <si>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館山市</t>
    <rPh sb="0" eb="3">
      <t>タテヤマシ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</si>
  <si>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</si>
  <si>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</si>
  <si>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</si>
  <si>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</si>
  <si>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</si>
  <si>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</si>
  <si>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袖ケ浦市</t>
    <rPh sb="0" eb="4">
      <t>ソデガウラシ</t>
    </rPh>
    <phoneticPr fontId="1"/>
  </si>
  <si>
    <t>市原市</t>
    <rPh sb="0" eb="3">
      <t>イチハラシ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</si>
  <si>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</si>
  <si>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</si>
  <si>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</si>
  <si>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※市町村名入力</t>
    <rPh sb="1" eb="5">
      <t>シチョウソンメイ</t>
    </rPh>
    <rPh sb="5" eb="7">
      <t>ニュウリョク</t>
    </rPh>
    <phoneticPr fontId="1"/>
  </si>
  <si>
    <t>※都道府県プルダウンから選択</t>
    <rPh sb="1" eb="5">
      <t>トドウフケン</t>
    </rPh>
    <rPh sb="12" eb="14">
      <t>センタク</t>
    </rPh>
    <phoneticPr fontId="1"/>
  </si>
  <si>
    <t>※市町村名</t>
    <rPh sb="1" eb="4">
      <t>シチョウソン</t>
    </rPh>
    <rPh sb="4" eb="5">
      <t>メイ</t>
    </rPh>
    <phoneticPr fontId="1"/>
  </si>
  <si>
    <t>黄色セル＝数式記述有</t>
    <rPh sb="0" eb="2">
      <t>キイロ</t>
    </rPh>
    <rPh sb="5" eb="7">
      <t>スウシキ</t>
    </rPh>
    <rPh sb="7" eb="9">
      <t>キジュツ</t>
    </rPh>
    <rPh sb="9" eb="10">
      <t>アリ</t>
    </rPh>
    <phoneticPr fontId="1"/>
  </si>
  <si>
    <t>※〒番号整数入力規制　1～999、1～9,999</t>
    <rPh sb="2" eb="4">
      <t>バンゴウ</t>
    </rPh>
    <rPh sb="4" eb="6">
      <t>セイスウ</t>
    </rPh>
    <rPh sb="6" eb="8">
      <t>ニュウリョク</t>
    </rPh>
    <rPh sb="8" eb="10">
      <t>キセイ</t>
    </rPh>
    <phoneticPr fontId="1"/>
  </si>
  <si>
    <t>※都道府県プルダウン　千葉県のみ市町村名もプルダウンリスト表示　他県は自由記述可</t>
    <rPh sb="1" eb="5">
      <t>トドウフケン</t>
    </rPh>
    <rPh sb="11" eb="14">
      <t>チバケン</t>
    </rPh>
    <rPh sb="16" eb="20">
      <t>シチョウソンメイ</t>
    </rPh>
    <rPh sb="29" eb="31">
      <t>ヒョウジ</t>
    </rPh>
    <rPh sb="32" eb="34">
      <t>タケン</t>
    </rPh>
    <rPh sb="35" eb="37">
      <t>ジユウ</t>
    </rPh>
    <rPh sb="37" eb="39">
      <t>キジュツ</t>
    </rPh>
    <rPh sb="39" eb="40">
      <t>カ</t>
    </rPh>
    <phoneticPr fontId="1"/>
  </si>
  <si>
    <t>※半角規制</t>
    <rPh sb="1" eb="3">
      <t>ハンカク</t>
    </rPh>
    <rPh sb="3" eb="5">
      <t>キセイ</t>
    </rPh>
    <phoneticPr fontId="1"/>
  </si>
  <si>
    <t>※台帳用データへの反映数式記述有</t>
    <rPh sb="1" eb="4">
      <t>ダイチョウヨウ</t>
    </rPh>
    <rPh sb="9" eb="11">
      <t>ハンエイ</t>
    </rPh>
    <rPh sb="11" eb="13">
      <t>スウシキ</t>
    </rPh>
    <rPh sb="13" eb="15">
      <t>キジュツ</t>
    </rPh>
    <rPh sb="15" eb="16">
      <t>アリ</t>
    </rPh>
    <phoneticPr fontId="1"/>
  </si>
  <si>
    <t>※↓業種チェックは複数できてしまいますので、複数チェックされている場合は、担当者で確認をお願いし余す。</t>
    <rPh sb="2" eb="4">
      <t>ギョウシュ</t>
    </rPh>
    <rPh sb="9" eb="11">
      <t>フクスウ</t>
    </rPh>
    <rPh sb="22" eb="24">
      <t>フクスウ</t>
    </rPh>
    <rPh sb="33" eb="35">
      <t>バアイ</t>
    </rPh>
    <rPh sb="37" eb="40">
      <t>タントウシャ</t>
    </rPh>
    <rPh sb="41" eb="43">
      <t>カクニン</t>
    </rPh>
    <rPh sb="45" eb="46">
      <t>ネガ</t>
    </rPh>
    <rPh sb="48" eb="49">
      <t>アマ</t>
    </rPh>
    <phoneticPr fontId="1"/>
  </si>
  <si>
    <t>※記入対象セル＝ピンク色　記入すると青くなります。</t>
    <rPh sb="1" eb="3">
      <t>キニュウ</t>
    </rPh>
    <rPh sb="3" eb="5">
      <t>タイショウ</t>
    </rPh>
    <rPh sb="11" eb="12">
      <t>イロ</t>
    </rPh>
    <rPh sb="13" eb="15">
      <t>キニュウ</t>
    </rPh>
    <rPh sb="18" eb="19">
      <t>アオ</t>
    </rPh>
    <phoneticPr fontId="1"/>
  </si>
  <si>
    <t>※チェックは複数できてしまいます。台帳用データには「不掲載」の場合を優先して反映されるように設定しています。</t>
    <rPh sb="6" eb="8">
      <t>フクスウ</t>
    </rPh>
    <rPh sb="17" eb="19">
      <t>ダイチョウ</t>
    </rPh>
    <rPh sb="19" eb="20">
      <t>ヨウ</t>
    </rPh>
    <rPh sb="26" eb="29">
      <t>フケイサイ</t>
    </rPh>
    <rPh sb="31" eb="33">
      <t>バアイ</t>
    </rPh>
    <rPh sb="34" eb="36">
      <t>ユウセン</t>
    </rPh>
    <rPh sb="38" eb="40">
      <t>ハンエイ</t>
    </rPh>
    <rPh sb="46" eb="48">
      <t>セッテイ</t>
    </rPh>
    <phoneticPr fontId="1"/>
  </si>
  <si>
    <r>
      <t>Ⅰ　１２０ｇ以上の野菜が食べられるメニュー、サービスを提供する
　　　</t>
    </r>
    <r>
      <rPr>
        <sz val="10"/>
        <rFont val="ＭＳ Ｐゴシック"/>
        <family val="3"/>
        <charset val="128"/>
      </rPr>
      <t>※１・２のいずれか又は両方に☑をつける</t>
    </r>
    <rPh sb="27" eb="29">
      <t>テイキョウ</t>
    </rPh>
    <phoneticPr fontId="1"/>
  </si>
  <si>
    <r>
      <t xml:space="preserve">Ⅱ　食塩相当量を３．０ｇ未満にできるメニュー、サービスを提供する
</t>
    </r>
    <r>
      <rPr>
        <sz val="10"/>
        <rFont val="ＭＳ Ｐゴシック"/>
        <family val="3"/>
        <charset val="128"/>
        <scheme val="minor"/>
      </rPr>
      <t>　　　※１・２のいずれか又は両方に☑をつける</t>
    </r>
    <rPh sb="28" eb="30">
      <t>テイキョウ</t>
    </rPh>
    <phoneticPr fontId="1"/>
  </si>
  <si>
    <t>・当店（社）は、上記のⅠ・Ⅱ・Ⅲの取組を終了した場合、または「健康ちば協力店」の登録を取消ししようとする場合には、取消届出書（様式９）により速やかに届出ます。</t>
    <rPh sb="1" eb="3">
      <t>トウテン</t>
    </rPh>
    <rPh sb="4" eb="5">
      <t>シャ</t>
    </rPh>
    <rPh sb="8" eb="10">
      <t>ジョウキ</t>
    </rPh>
    <rPh sb="17" eb="19">
      <t>トリクミ</t>
    </rPh>
    <rPh sb="20" eb="22">
      <t>シュウリョウ</t>
    </rPh>
    <rPh sb="24" eb="26">
      <t>バアイ</t>
    </rPh>
    <rPh sb="31" eb="33">
      <t>ケンコウ</t>
    </rPh>
    <rPh sb="35" eb="37">
      <t>キョウリョク</t>
    </rPh>
    <rPh sb="37" eb="38">
      <t>テン</t>
    </rPh>
    <rPh sb="40" eb="42">
      <t>トウロク</t>
    </rPh>
    <rPh sb="43" eb="45">
      <t>トリケ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</si>
</sst>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theme="0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indexed="64"/>
      </left>
      <right style="thick">
        <color theme="0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left" vertical="top" wrapText="1" indent="1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0" fillId="0" borderId="36" xfId="0" applyBorder="1">
      <alignment vertical="center"/>
    </xf>
    <xf numFmtId="0" fontId="2" fillId="0" borderId="36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top"/>
    </xf>
    <xf numFmtId="0" fontId="2" fillId="0" borderId="15" xfId="0" applyFont="1" applyBorder="1">
      <alignment vertical="center"/>
    </xf>
    <xf numFmtId="0" fontId="2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6" fillId="0" borderId="4" xfId="0" applyFont="1" applyBorder="1" applyAlignment="1">
      <alignment horizontal="left" vertical="top" indent="1"/>
    </xf>
    <xf numFmtId="0" fontId="0" fillId="0" borderId="0" xfId="0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2" fillId="0" borderId="65" xfId="0" applyFont="1" applyBorder="1">
      <alignment vertical="center"/>
    </xf>
    <xf numFmtId="177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176" fontId="19" fillId="0" borderId="0" xfId="0" applyNumberFormat="1" applyFont="1" applyAlignment="1">
      <alignment vertical="top"/>
    </xf>
    <xf numFmtId="176" fontId="4" fillId="0" borderId="0" xfId="0" applyNumberFormat="1" applyFont="1">
      <alignment vertical="center"/>
    </xf>
    <xf numFmtId="0" fontId="2" fillId="0" borderId="67" xfId="0" applyFont="1" applyBorder="1">
      <alignment vertical="center"/>
    </xf>
    <xf numFmtId="0" fontId="2" fillId="0" borderId="70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1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57" fontId="0" fillId="0" borderId="53" xfId="0" applyNumberFormat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0" fillId="4" borderId="113" xfId="0" applyFill="1" applyBorder="1" applyAlignment="1">
      <alignment vertical="center" wrapText="1"/>
    </xf>
    <xf numFmtId="0" fontId="0" fillId="4" borderId="113" xfId="0" applyFill="1" applyBorder="1" applyAlignment="1">
      <alignment horizontal="center" vertical="center" wrapText="1"/>
    </xf>
    <xf numFmtId="0" fontId="0" fillId="4" borderId="115" xfId="0" applyFill="1" applyBorder="1" applyAlignment="1">
      <alignment horizontal="center" vertical="center"/>
    </xf>
    <xf numFmtId="0" fontId="0" fillId="4" borderId="114" xfId="0" applyFill="1" applyBorder="1" applyAlignment="1">
      <alignment horizontal="center" vertical="center" shrinkToFit="1"/>
    </xf>
    <xf numFmtId="0" fontId="0" fillId="4" borderId="115" xfId="0" applyFill="1" applyBorder="1" applyAlignment="1">
      <alignment vertical="center" wrapText="1"/>
    </xf>
    <xf numFmtId="0" fontId="0" fillId="4" borderId="113" xfId="0" applyFill="1" applyBorder="1" applyAlignment="1">
      <alignment horizontal="left" vertical="center" wrapText="1"/>
    </xf>
    <xf numFmtId="0" fontId="0" fillId="4" borderId="116" xfId="0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/>
    </xf>
    <xf numFmtId="0" fontId="0" fillId="4" borderId="1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11" xfId="0" applyFill="1" applyBorder="1" applyAlignment="1">
      <alignment horizontal="center" vertical="center"/>
    </xf>
    <xf numFmtId="0" fontId="0" fillId="4" borderId="52" xfId="0" applyFill="1" applyBorder="1">
      <alignment vertical="center"/>
    </xf>
    <xf numFmtId="0" fontId="0" fillId="0" borderId="54" xfId="0" applyBorder="1" applyAlignment="1">
      <alignment vertical="center" wrapText="1"/>
    </xf>
    <xf numFmtId="0" fontId="26" fillId="4" borderId="114" xfId="1" applyFont="1" applyFill="1" applyBorder="1" applyAlignment="1">
      <alignment vertical="center" wrapText="1"/>
    </xf>
    <xf numFmtId="0" fontId="10" fillId="3" borderId="82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  <protection locked="0"/>
    </xf>
    <xf numFmtId="0" fontId="10" fillId="3" borderId="15" xfId="0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right" vertical="center"/>
    </xf>
    <xf numFmtId="0" fontId="0" fillId="0" borderId="67" xfId="0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67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right" vertical="center" wrapText="1"/>
    </xf>
    <xf numFmtId="177" fontId="0" fillId="4" borderId="0" xfId="0" applyNumberFormat="1" applyFill="1">
      <alignment vertical="center"/>
    </xf>
    <xf numFmtId="176" fontId="0" fillId="4" borderId="0" xfId="0" applyNumberFormat="1" applyFill="1">
      <alignment vertical="center"/>
    </xf>
    <xf numFmtId="0" fontId="0" fillId="4" borderId="55" xfId="0" applyFill="1" applyBorder="1">
      <alignment vertical="center"/>
    </xf>
    <xf numFmtId="0" fontId="0" fillId="4" borderId="0" xfId="0" applyFill="1" applyProtection="1">
      <alignment vertical="center"/>
      <protection locked="0"/>
    </xf>
    <xf numFmtId="0" fontId="2" fillId="4" borderId="0" xfId="0" applyFont="1" applyFill="1">
      <alignment vertical="center"/>
    </xf>
    <xf numFmtId="0" fontId="0" fillId="4" borderId="0" xfId="0" applyFill="1" applyAlignment="1" applyProtection="1">
      <alignment vertical="center" wrapText="1"/>
      <protection locked="0"/>
    </xf>
    <xf numFmtId="0" fontId="0" fillId="4" borderId="107" xfId="0" applyFill="1" applyBorder="1">
      <alignment vertical="center"/>
    </xf>
    <xf numFmtId="0" fontId="0" fillId="4" borderId="108" xfId="0" applyFill="1" applyBorder="1">
      <alignment vertical="center"/>
    </xf>
    <xf numFmtId="0" fontId="0" fillId="4" borderId="109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>
      <alignment vertical="center"/>
    </xf>
    <xf numFmtId="0" fontId="0" fillId="4" borderId="111" xfId="0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" fillId="0" borderId="2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4" fillId="0" borderId="67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0" fillId="0" borderId="128" xfId="0" applyBorder="1">
      <alignment vertical="center"/>
    </xf>
    <xf numFmtId="0" fontId="0" fillId="0" borderId="128" xfId="0" applyBorder="1" applyProtection="1">
      <alignment vertical="center"/>
      <protection locked="0"/>
    </xf>
    <xf numFmtId="0" fontId="0" fillId="0" borderId="129" xfId="0" applyBorder="1">
      <alignment vertical="center"/>
    </xf>
    <xf numFmtId="0" fontId="27" fillId="0" borderId="66" xfId="0" applyFont="1" applyBorder="1">
      <alignment vertical="center"/>
    </xf>
    <xf numFmtId="0" fontId="9" fillId="0" borderId="120" xfId="0" applyFont="1" applyBorder="1" applyAlignment="1">
      <alignment horizontal="center" vertical="center" shrinkToFit="1"/>
    </xf>
    <xf numFmtId="0" fontId="9" fillId="0" borderId="121" xfId="0" applyFont="1" applyBorder="1" applyAlignment="1">
      <alignment horizontal="center" vertical="center" shrinkToFit="1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23" fillId="0" borderId="127" xfId="0" applyFont="1" applyBorder="1" applyAlignment="1" applyProtection="1">
      <alignment horizontal="center" vertical="center"/>
      <protection locked="0"/>
    </xf>
    <xf numFmtId="0" fontId="23" fillId="0" borderId="12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59" xfId="0" applyFont="1" applyBorder="1" applyAlignment="1">
      <alignment vertical="center" wrapText="1" shrinkToFit="1"/>
    </xf>
    <xf numFmtId="0" fontId="8" fillId="0" borderId="60" xfId="0" applyFont="1" applyBorder="1" applyAlignment="1">
      <alignment vertical="center" shrinkToFit="1"/>
    </xf>
    <xf numFmtId="0" fontId="24" fillId="0" borderId="61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72" xfId="0" applyFont="1" applyBorder="1" applyAlignment="1" applyProtection="1">
      <alignment horizontal="center" vertical="center"/>
      <protection locked="0"/>
    </xf>
    <xf numFmtId="0" fontId="23" fillId="0" borderId="124" xfId="0" applyFont="1" applyBorder="1" applyAlignment="1" applyProtection="1">
      <alignment horizontal="center" vertical="center" shrinkToFit="1"/>
      <protection locked="0"/>
    </xf>
    <xf numFmtId="0" fontId="23" fillId="0" borderId="11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67" xfId="0" applyFont="1" applyBorder="1" applyAlignment="1" applyProtection="1">
      <alignment horizontal="left" vertical="center" wrapText="1"/>
      <protection locked="0"/>
    </xf>
    <xf numFmtId="0" fontId="16" fillId="0" borderId="6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0" fillId="0" borderId="5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2" borderId="28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6" fillId="0" borderId="125" xfId="0" applyFont="1" applyBorder="1" applyAlignment="1">
      <alignment horizontal="left" vertical="top" wrapText="1" indent="1"/>
    </xf>
    <xf numFmtId="0" fontId="6" fillId="0" borderId="126" xfId="0" applyFont="1" applyBorder="1" applyAlignment="1">
      <alignment horizontal="left" vertical="top" wrapText="1" indent="1"/>
    </xf>
    <xf numFmtId="0" fontId="10" fillId="0" borderId="64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0" fontId="10" fillId="0" borderId="81" xfId="0" applyFont="1" applyBorder="1" applyAlignment="1">
      <alignment horizontal="left" vertical="center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73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>
      <alignment vertical="center" shrinkToFit="1"/>
    </xf>
    <xf numFmtId="0" fontId="10" fillId="0" borderId="65" xfId="0" applyFont="1" applyBorder="1" applyAlignment="1">
      <alignment vertical="center" shrinkToFit="1"/>
    </xf>
    <xf numFmtId="0" fontId="0" fillId="0" borderId="128" xfId="0" applyBorder="1" applyAlignment="1" applyProtection="1">
      <alignment horizontal="center" vertical="center"/>
      <protection locked="0"/>
    </xf>
    <xf numFmtId="0" fontId="10" fillId="0" borderId="4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/>
      <protection locked="0"/>
    </xf>
    <xf numFmtId="177" fontId="23" fillId="0" borderId="15" xfId="0" applyNumberFormat="1" applyFont="1" applyBorder="1" applyAlignment="1" applyProtection="1">
      <alignment horizontal="center" vertical="center"/>
      <protection locked="0"/>
    </xf>
    <xf numFmtId="176" fontId="23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6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18" xfId="0" applyFont="1" applyBorder="1" applyAlignment="1" applyProtection="1">
      <alignment horizontal="center" vertical="center" shrinkToFit="1"/>
      <protection locked="0"/>
    </xf>
    <xf numFmtId="0" fontId="23" fillId="0" borderId="121" xfId="0" applyFont="1" applyBorder="1" applyAlignment="1" applyProtection="1">
      <alignment horizontal="center" vertical="center"/>
      <protection locked="0"/>
    </xf>
    <xf numFmtId="0" fontId="23" fillId="0" borderId="122" xfId="0" applyFont="1" applyBorder="1" applyAlignment="1" applyProtection="1">
      <alignment horizontal="center" vertical="center"/>
      <protection locked="0"/>
    </xf>
    <xf numFmtId="177" fontId="23" fillId="0" borderId="0" xfId="0" applyNumberFormat="1" applyFont="1" applyAlignment="1" applyProtection="1">
      <alignment horizontal="center" vertical="center"/>
      <protection locked="0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23" fillId="0" borderId="118" xfId="0" applyFont="1" applyBorder="1" applyAlignment="1" applyProtection="1">
      <alignment horizontal="center" vertical="center"/>
      <protection locked="0"/>
    </xf>
    <xf numFmtId="0" fontId="23" fillId="0" borderId="119" xfId="0" applyFont="1" applyBorder="1" applyAlignment="1" applyProtection="1">
      <alignment horizontal="center" vertical="center"/>
      <protection locked="0"/>
    </xf>
    <xf numFmtId="0" fontId="23" fillId="0" borderId="123" xfId="0" applyFont="1" applyBorder="1" applyAlignment="1" applyProtection="1">
      <alignment horizontal="center" vertical="center"/>
      <protection locked="0"/>
    </xf>
    <xf numFmtId="0" fontId="10" fillId="0" borderId="82" xfId="0" applyFont="1" applyBorder="1">
      <alignment vertical="center"/>
    </xf>
    <xf numFmtId="0" fontId="10" fillId="0" borderId="83" xfId="0" applyFont="1" applyBorder="1">
      <alignment vertical="center"/>
    </xf>
    <xf numFmtId="176" fontId="23" fillId="0" borderId="0" xfId="0" applyNumberFormat="1" applyFont="1" applyAlignment="1" applyProtection="1">
      <alignment horizontal="center" vertical="center"/>
      <protection locked="0"/>
    </xf>
    <xf numFmtId="176" fontId="23" fillId="0" borderId="67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>
      <alignment vertical="center" wrapText="1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74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48" xfId="0" applyFont="1" applyFill="1" applyBorder="1" applyAlignment="1">
      <alignment horizontal="center" vertical="top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1" fillId="0" borderId="48" xfId="0" applyFont="1" applyBorder="1">
      <alignment vertical="center"/>
    </xf>
    <xf numFmtId="0" fontId="11" fillId="0" borderId="49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0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left" vertical="center" shrinkToFit="1"/>
    </xf>
    <xf numFmtId="0" fontId="2" fillId="3" borderId="118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S$28" lockText="1" noThreeD="1"/>
</file>

<file path=xl/ctrlProps/ctrlProp2.xml><?xml version="1.0" encoding="utf-8"?>
<formControlPr xmlns="http://schemas.microsoft.com/office/spreadsheetml/2009/9/main" objectType="CheckBox" fmlaLink="$S$29" lockText="1" noThreeD="1"/>
</file>

<file path=xl/ctrlProps/ctrlProp3.xml><?xml version="1.0" encoding="utf-8"?>
<formControlPr xmlns="http://schemas.microsoft.com/office/spreadsheetml/2009/9/main" objectType="CheckBox" fmlaLink="$S$30" lockText="1" noThreeD="1"/>
</file>

<file path=xl/ctrlProps/ctrlProp4.xml><?xml version="1.0" encoding="utf-8"?>
<formControlPr xmlns="http://schemas.microsoft.com/office/spreadsheetml/2009/9/main" objectType="CheckBox" fmlaLink="$S$31" lockText="1" noThreeD="1"/>
</file>

<file path=xl/ctrlProps/ctrlProp5.xml><?xml version="1.0" encoding="utf-8"?>
<formControlPr xmlns="http://schemas.microsoft.com/office/spreadsheetml/2009/9/main" objectType="CheckBox" fmlaLink="$S$32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U$28" lockText="1" noThreeD="1"/>
</file>

<file path=xl/ctrlProps/ctrlProp8.xml><?xml version="1.0" encoding="utf-8"?>
<formControlPr xmlns="http://schemas.microsoft.com/office/spreadsheetml/2009/9/main" objectType="CheckBox" fmlaLink="$U$29" lockText="1" noThreeD="1"/>
</file>

<file path=xl/ctrlProps/ctrlProp9.xml><?xml version="1.0" encoding="utf-8"?>
<formControlPr xmlns="http://schemas.microsoft.com/office/spreadsheetml/2009/9/main" objectType="CheckBox" fmlaLink="$U$30" lockText="1" noThreeD="1"/>
</file>

<file path=xl/ctrlProps/ctrlProp10.xml><?xml version="1.0" encoding="utf-8"?>
<formControlPr xmlns="http://schemas.microsoft.com/office/spreadsheetml/2009/9/main" objectType="CheckBox" fmlaLink="$U$32" lockText="1" noThreeD="1"/>
</file>

<file path=xl/ctrlProps/ctrlProp11.xml><?xml version="1.0" encoding="utf-8"?>
<formControlPr xmlns="http://schemas.microsoft.com/office/spreadsheetml/2009/9/main" objectType="CheckBox" fmlaLink="$W$28" lockText="1" noThreeD="1"/>
</file>

<file path=xl/ctrlProps/ctrlProp12.xml><?xml version="1.0" encoding="utf-8"?>
<formControlPr xmlns="http://schemas.microsoft.com/office/spreadsheetml/2009/9/main" objectType="CheckBox" fmlaLink="$W$29" lockText="1" noThreeD="1"/>
</file>

<file path=xl/ctrlProps/ctrlProp13.xml><?xml version="1.0" encoding="utf-8"?>
<formControlPr xmlns="http://schemas.microsoft.com/office/spreadsheetml/2009/9/main" objectType="CheckBox" fmlaLink="$W$30" lockText="1" noThreeD="1"/>
</file>

<file path=xl/ctrlProps/ctrlProp14.xml><?xml version="1.0" encoding="utf-8"?>
<formControlPr xmlns="http://schemas.microsoft.com/office/spreadsheetml/2009/9/main" objectType="CheckBox" fmlaLink="$W$33" lockText="1" noThreeD="1"/>
</file>

<file path=xl/ctrlProps/ctrlProp15.xml><?xml version="1.0" encoding="utf-8"?>
<formControlPr xmlns="http://schemas.microsoft.com/office/spreadsheetml/2009/9/main" objectType="CheckBox" fmlaLink="$Y$28" lockText="1" noThreeD="1"/>
</file>

<file path=xl/ctrlProps/ctrlProp16.xml><?xml version="1.0" encoding="utf-8"?>
<formControlPr xmlns="http://schemas.microsoft.com/office/spreadsheetml/2009/9/main" objectType="CheckBox" fmlaLink="$Y$29" lockText="1" noThreeD="1"/>
</file>

<file path=xl/ctrlProps/ctrlProp17.xml><?xml version="1.0" encoding="utf-8"?>
<formControlPr xmlns="http://schemas.microsoft.com/office/spreadsheetml/2009/9/main" objectType="CheckBox" fmlaLink="$Y$31" lockText="1" noThreeD="1"/>
</file>

<file path=xl/ctrlProps/ctrlProp18.xml><?xml version="1.0" encoding="utf-8"?>
<formControlPr xmlns="http://schemas.microsoft.com/office/spreadsheetml/2009/9/main" objectType="CheckBox" fmlaLink="$S$33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fmlaLink="$S$34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S$35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S$36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S$37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fmlaLink="$S$38" lockText="1" noThreeD="1"/>
</file>

<file path=xl/ctrlProps/ctrlProp34.xml><?xml version="1.0" encoding="utf-8"?>
<formControlPr xmlns="http://schemas.microsoft.com/office/spreadsheetml/2009/9/main" objectType="CheckBox" fmlaLink="$S$2" lockText="1" noThreeD="1"/>
</file>

<file path=xl/ctrlProps/ctrlProp35.xml><?xml version="1.0" encoding="utf-8"?>
<formControlPr xmlns="http://schemas.microsoft.com/office/spreadsheetml/2009/9/main" objectType="CheckBox" fmlaLink="$S$8" lockText="1" noThreeD="1"/>
</file>

<file path=xl/ctrlProps/ctrlProp36.xml><?xml version="1.0" encoding="utf-8"?>
<formControlPr xmlns="http://schemas.microsoft.com/office/spreadsheetml/2009/9/main" objectType="CheckBox" fmlaLink="$S$14" lockText="1" noThreeD="1"/>
</file>

<file path=xl/ctrlProps/ctrlProp37.xml><?xml version="1.0" encoding="utf-8"?>
<formControlPr xmlns="http://schemas.microsoft.com/office/spreadsheetml/2009/9/main" objectType="CheckBox" fmlaLink="$T$2" lockText="1" noThreeD="1"/>
</file>

<file path=xl/ctrlProps/ctrlProp38.xml><?xml version="1.0" encoding="utf-8"?>
<formControlPr xmlns="http://schemas.microsoft.com/office/spreadsheetml/2009/9/main" objectType="CheckBox" fmlaLink="$T$3" lockText="1" noThreeD="1"/>
</file>

<file path=xl/ctrlProps/ctrlProp39.xml><?xml version="1.0" encoding="utf-8"?>
<formControlPr xmlns="http://schemas.microsoft.com/office/spreadsheetml/2009/9/main" objectType="CheckBox" fmlaLink="$T$8" lockText="1" noThreeD="1"/>
</file>

<file path=xl/ctrlProps/ctrlProp40.xml><?xml version="1.0" encoding="utf-8"?>
<formControlPr xmlns="http://schemas.microsoft.com/office/spreadsheetml/2009/9/main" objectType="CheckBox" fmlaLink="$T$9" lockText="1" noThreeD="1"/>
</file>

<file path=xl/ctrlProps/ctrlProp41.xml><?xml version="1.0" encoding="utf-8"?>
<formControlPr xmlns="http://schemas.microsoft.com/office/spreadsheetml/2009/9/main" objectType="CheckBox" fmlaLink="$S$25" lockText="1" noThreeD="1"/>
</file>

<file path=xl/ctrlProps/ctrlProp42.xml><?xml version="1.0" encoding="utf-8"?>
<formControlPr xmlns="http://schemas.microsoft.com/office/spreadsheetml/2009/9/main" objectType="CheckBox" fmlaLink="$T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38</xdr:row>
      <xdr:rowOff>0</xdr:rowOff>
    </xdr:from>
    <xdr:to>
      <xdr:col>3</xdr:col>
      <xdr:colOff>333375</xdr:colOff>
      <xdr:row>38</xdr:row>
      <xdr:rowOff>0</xdr:rowOff>
    </xdr:to>
    <xdr:sp macro="" textlink="">
      <xdr:nvSpPr>
        <xdr:cNvPr id="2335" name="AutoShap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/>
        </xdr:cNvSpPr>
      </xdr:nvSpPr>
      <xdr:spPr bwMode="auto">
        <a:xfrm>
          <a:off x="1905000" y="10306050"/>
          <a:ext cx="476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91108</xdr:colOff>
      <xdr:row>13</xdr:row>
      <xdr:rowOff>4555</xdr:rowOff>
    </xdr:from>
    <xdr:to>
      <xdr:col>17</xdr:col>
      <xdr:colOff>228600</xdr:colOff>
      <xdr:row>13</xdr:row>
      <xdr:rowOff>347870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43883" y="2766805"/>
          <a:ext cx="3309317" cy="343315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27</xdr:row>
          <xdr:rowOff>7620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7620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7620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7620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7620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7620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7620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7620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7620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7620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7620</xdr:rowOff>
        </xdr:from>
        <xdr:to>
          <xdr:col>12</xdr:col>
          <xdr:colOff>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7620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7620</xdr:rowOff>
        </xdr:from>
        <xdr:to>
          <xdr:col>12</xdr:col>
          <xdr:colOff>0</xdr:colOff>
          <xdr:row>30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7620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7620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7620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7620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7620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7620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33</xdr:row>
          <xdr:rowOff>7620</xdr:rowOff>
        </xdr:from>
        <xdr:to>
          <xdr:col>6</xdr:col>
          <xdr:colOff>99060</xdr:colOff>
          <xdr:row>34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7620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34</xdr:row>
          <xdr:rowOff>7620</xdr:rowOff>
        </xdr:from>
        <xdr:to>
          <xdr:col>6</xdr:col>
          <xdr:colOff>99060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34</xdr:row>
          <xdr:rowOff>7620</xdr:rowOff>
        </xdr:from>
        <xdr:to>
          <xdr:col>6</xdr:col>
          <xdr:colOff>99060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7620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35</xdr:row>
          <xdr:rowOff>7620</xdr:rowOff>
        </xdr:from>
        <xdr:to>
          <xdr:col>6</xdr:col>
          <xdr:colOff>99060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35</xdr:row>
          <xdr:rowOff>7620</xdr:rowOff>
        </xdr:from>
        <xdr:to>
          <xdr:col>6</xdr:col>
          <xdr:colOff>99060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7620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36</xdr:row>
          <xdr:rowOff>7620</xdr:rowOff>
        </xdr:from>
        <xdr:to>
          <xdr:col>6</xdr:col>
          <xdr:colOff>99060</xdr:colOff>
          <xdr:row>37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7620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36</xdr:row>
          <xdr:rowOff>7620</xdr:rowOff>
        </xdr:from>
        <xdr:to>
          <xdr:col>6</xdr:col>
          <xdr:colOff>99060</xdr:colOff>
          <xdr:row>37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36</xdr:row>
          <xdr:rowOff>7620</xdr:rowOff>
        </xdr:from>
        <xdr:to>
          <xdr:col>6</xdr:col>
          <xdr:colOff>99060</xdr:colOff>
          <xdr:row>37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7620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37</xdr:row>
          <xdr:rowOff>7620</xdr:rowOff>
        </xdr:from>
        <xdr:to>
          <xdr:col>6</xdr:col>
          <xdr:colOff>99060</xdr:colOff>
          <xdr:row>38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7</xdr:row>
          <xdr:rowOff>0</xdr:rowOff>
        </xdr:from>
        <xdr:to>
          <xdr:col>3</xdr:col>
          <xdr:colOff>7620</xdr:colOff>
          <xdr:row>11</xdr:row>
          <xdr:rowOff>167640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13</xdr:row>
          <xdr:rowOff>0</xdr:rowOff>
        </xdr:from>
        <xdr:to>
          <xdr:col>3</xdr:col>
          <xdr:colOff>7620</xdr:colOff>
          <xdr:row>18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8</xdr:row>
          <xdr:rowOff>312420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9</xdr:row>
          <xdr:rowOff>312420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167640</xdr:rowOff>
        </xdr:from>
        <xdr:to>
          <xdr:col>12</xdr:col>
          <xdr:colOff>0</xdr:colOff>
          <xdr:row>25</xdr:row>
          <xdr:rowOff>121920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167640</xdr:rowOff>
        </xdr:from>
        <xdr:to>
          <xdr:col>15</xdr:col>
          <xdr:colOff>0</xdr:colOff>
          <xdr:row>25</xdr:row>
          <xdr:rowOff>121920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1"/>
  <sheetViews>
    <sheetView showGridLines="0" tabSelected="1" view="pageBreakPreview" topLeftCell="A2" zoomScale="145" zoomScaleNormal="100" zoomScaleSheetLayoutView="145" workbookViewId="0">
      <selection activeCell="E9" sqref="E9"/>
    </sheetView>
  </sheetViews>
  <sheetFormatPr defaultColWidth="9" defaultRowHeight="13.2" x14ac:dyDescent="0.2"/>
  <cols>
    <col min="1" max="1" width="9.6640625" customWidth="1"/>
    <col min="2" max="2" width="7.21875" customWidth="1"/>
    <col min="3" max="5" width="4.33203125" customWidth="1"/>
    <col min="6" max="6" width="3.33203125" customWidth="1"/>
    <col min="7" max="8" width="6.44140625" customWidth="1"/>
    <col min="9" max="9" width="3.33203125" customWidth="1"/>
    <col min="10" max="11" width="6.33203125" customWidth="1"/>
    <col min="12" max="12" width="3.44140625" customWidth="1"/>
    <col min="13" max="14" width="6.44140625" customWidth="1"/>
    <col min="15" max="15" width="3.21875" customWidth="1"/>
    <col min="16" max="18" width="6.33203125" customWidth="1"/>
    <col min="19" max="19" width="8.5546875" hidden="1" customWidth="1"/>
    <col min="20" max="26" width="7.33203125" hidden="1" customWidth="1"/>
    <col min="27" max="27" width="5" hidden="1" customWidth="1"/>
    <col min="28" max="28" width="9.5546875" hidden="1" customWidth="1"/>
    <col min="29" max="29" width="37.5546875" hidden="1" customWidth="1"/>
  </cols>
  <sheetData>
    <row r="1" spans="1:20" ht="25.05" customHeight="1" thickTop="1" thickBot="1" x14ac:dyDescent="0.25">
      <c r="A1" t="s">
        <v>24</v>
      </c>
      <c r="I1" s="215" t="s">
        <v>32</v>
      </c>
      <c r="J1" s="216"/>
      <c r="K1" s="191"/>
      <c r="L1" s="191"/>
      <c r="M1" s="123" t="s">
        <v>51</v>
      </c>
      <c r="N1" s="191"/>
      <c r="O1" s="191"/>
      <c r="P1" s="123" t="s">
        <v>52</v>
      </c>
      <c r="Q1" s="124"/>
      <c r="R1" s="125" t="s">
        <v>53</v>
      </c>
      <c r="S1" t="s">
        <v>308</v>
      </c>
    </row>
    <row r="2" spans="1:20" ht="13.8" thickTop="1" x14ac:dyDescent="0.2">
      <c r="I2" s="43"/>
      <c r="J2" s="43"/>
      <c r="K2" s="33" t="s">
        <v>148</v>
      </c>
      <c r="L2" s="43"/>
      <c r="N2" s="43"/>
      <c r="O2" s="43"/>
      <c r="S2" t="s">
        <v>314</v>
      </c>
    </row>
    <row r="3" spans="1:20" ht="18.600000000000001" x14ac:dyDescent="0.2">
      <c r="A3" s="196" t="s">
        <v>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N3" s="32"/>
      <c r="O3" s="30"/>
      <c r="P3" s="30"/>
      <c r="Q3" s="30"/>
      <c r="R3" s="31"/>
    </row>
    <row r="4" spans="1:20" ht="16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3" t="s">
        <v>37</v>
      </c>
    </row>
    <row r="5" spans="1:20" ht="30" customHeight="1" thickTop="1" thickBot="1" x14ac:dyDescent="0.25">
      <c r="A5" s="135"/>
      <c r="B5" s="136"/>
      <c r="C5" s="136"/>
      <c r="D5" s="136"/>
      <c r="E5" s="136"/>
      <c r="F5" s="122" t="s">
        <v>20</v>
      </c>
      <c r="G5" s="3"/>
      <c r="H5" s="127" t="s">
        <v>10</v>
      </c>
      <c r="I5" s="128"/>
      <c r="J5" s="128"/>
      <c r="K5" s="212"/>
      <c r="L5" s="212"/>
      <c r="M5" s="212"/>
      <c r="N5" s="212"/>
      <c r="O5" s="212"/>
      <c r="P5" s="212"/>
      <c r="Q5" s="212"/>
      <c r="R5" s="213"/>
    </row>
    <row r="6" spans="1:20" ht="16.8" thickTop="1" x14ac:dyDescent="0.2">
      <c r="A6" s="29" t="s">
        <v>148</v>
      </c>
      <c r="B6" s="107"/>
      <c r="C6" s="107"/>
      <c r="D6" s="107"/>
      <c r="E6" s="107"/>
      <c r="F6" s="2"/>
      <c r="G6" s="3"/>
      <c r="H6" s="126"/>
      <c r="I6" s="111"/>
      <c r="J6" s="4"/>
      <c r="K6" s="29" t="s">
        <v>198</v>
      </c>
      <c r="L6" s="112"/>
      <c r="M6" s="112"/>
      <c r="N6" s="112"/>
      <c r="O6" s="112"/>
      <c r="P6" s="112"/>
      <c r="Q6" s="112"/>
      <c r="R6" s="113"/>
    </row>
    <row r="7" spans="1:20" ht="30" customHeight="1" x14ac:dyDescent="0.2">
      <c r="B7" s="5"/>
      <c r="C7" s="5"/>
      <c r="D7" s="5"/>
      <c r="E7" s="5"/>
      <c r="F7" s="5"/>
      <c r="G7" s="4"/>
      <c r="H7" s="114"/>
      <c r="I7" s="3" t="s">
        <v>21</v>
      </c>
      <c r="K7" s="219"/>
      <c r="L7" s="220"/>
      <c r="M7" s="220"/>
      <c r="N7" s="220"/>
      <c r="O7" s="220"/>
      <c r="P7" s="220"/>
      <c r="Q7" s="220"/>
      <c r="R7" s="221"/>
    </row>
    <row r="8" spans="1:20" ht="14.4" x14ac:dyDescent="0.2">
      <c r="A8" s="29"/>
      <c r="B8" s="5"/>
      <c r="C8" s="5"/>
      <c r="D8" s="5"/>
      <c r="E8" s="5"/>
      <c r="F8" s="5"/>
      <c r="G8" s="4"/>
      <c r="H8" s="114"/>
      <c r="I8" s="3"/>
      <c r="K8" s="29" t="s">
        <v>199</v>
      </c>
      <c r="L8" s="2"/>
      <c r="M8" s="2"/>
      <c r="N8" s="29" t="s">
        <v>200</v>
      </c>
      <c r="O8" s="2"/>
      <c r="P8" s="2"/>
      <c r="Q8" s="2"/>
      <c r="R8" s="115"/>
    </row>
    <row r="9" spans="1:20" ht="30" customHeight="1" x14ac:dyDescent="0.2">
      <c r="A9" s="4"/>
      <c r="B9" s="5"/>
      <c r="C9" s="5"/>
      <c r="D9" s="5"/>
      <c r="E9" s="5"/>
      <c r="F9" s="5"/>
      <c r="G9" s="4"/>
      <c r="H9" s="116" t="s">
        <v>26</v>
      </c>
      <c r="I9" s="217" t="s">
        <v>27</v>
      </c>
      <c r="J9" s="217"/>
      <c r="K9" s="217"/>
      <c r="L9" s="3" t="s">
        <v>13</v>
      </c>
      <c r="M9" s="214"/>
      <c r="N9" s="214"/>
      <c r="O9" s="2" t="s">
        <v>54</v>
      </c>
      <c r="P9" s="224"/>
      <c r="Q9" s="224"/>
      <c r="R9" s="225"/>
      <c r="S9" t="s">
        <v>309</v>
      </c>
    </row>
    <row r="10" spans="1:20" ht="14.4" x14ac:dyDescent="0.2">
      <c r="A10" s="4"/>
      <c r="B10" s="5"/>
      <c r="C10" s="5"/>
      <c r="D10" s="5"/>
      <c r="E10" s="5"/>
      <c r="F10" s="5"/>
      <c r="G10" s="4"/>
      <c r="H10" s="116"/>
      <c r="I10" s="117"/>
      <c r="J10" s="117"/>
      <c r="K10" s="117"/>
      <c r="L10" s="3"/>
      <c r="M10" s="47" t="s">
        <v>55</v>
      </c>
      <c r="N10" s="47"/>
      <c r="O10" s="48"/>
      <c r="P10" s="47" t="s">
        <v>56</v>
      </c>
      <c r="Q10" s="49"/>
      <c r="R10" s="118"/>
    </row>
    <row r="11" spans="1:20" ht="30" customHeight="1" x14ac:dyDescent="0.2">
      <c r="A11" s="4"/>
      <c r="B11" s="5"/>
      <c r="C11" s="5"/>
      <c r="D11" s="5"/>
      <c r="E11" s="5"/>
      <c r="F11" s="5"/>
      <c r="G11" s="4"/>
      <c r="H11" s="154"/>
      <c r="I11" s="155"/>
      <c r="J11" s="155"/>
      <c r="K11" s="155"/>
      <c r="L11" s="156"/>
      <c r="M11" s="156"/>
      <c r="N11" s="156"/>
      <c r="O11" s="156"/>
      <c r="P11" s="156"/>
      <c r="Q11" s="156"/>
      <c r="R11" s="157"/>
      <c r="S11" t="s">
        <v>310</v>
      </c>
    </row>
    <row r="12" spans="1:20" ht="16.8" customHeight="1" x14ac:dyDescent="0.2">
      <c r="A12" s="4"/>
      <c r="B12" s="5"/>
      <c r="C12" s="5"/>
      <c r="D12" s="5"/>
      <c r="E12" s="5"/>
      <c r="F12" s="5"/>
      <c r="G12" s="4"/>
      <c r="H12" s="158" t="s">
        <v>306</v>
      </c>
      <c r="I12" s="159"/>
      <c r="J12" s="29" t="s">
        <v>307</v>
      </c>
      <c r="L12" s="29" t="s">
        <v>58</v>
      </c>
      <c r="M12" s="119"/>
      <c r="N12" s="119"/>
      <c r="O12" s="119"/>
      <c r="P12" s="119"/>
      <c r="Q12" s="119"/>
      <c r="R12" s="120"/>
    </row>
    <row r="13" spans="1:20" ht="30" customHeight="1" x14ac:dyDescent="0.2">
      <c r="A13" s="4"/>
      <c r="B13" s="4"/>
      <c r="C13" s="4"/>
      <c r="D13" s="4"/>
      <c r="E13" s="4"/>
      <c r="F13" s="4"/>
      <c r="G13" s="4"/>
      <c r="H13" s="116" t="s">
        <v>22</v>
      </c>
      <c r="I13" s="3" t="s">
        <v>1</v>
      </c>
      <c r="K13" s="197"/>
      <c r="L13" s="197"/>
      <c r="M13" s="197"/>
      <c r="N13" s="197"/>
      <c r="O13" s="197"/>
      <c r="P13" s="197"/>
      <c r="Q13" s="197"/>
      <c r="R13" s="198"/>
      <c r="S13" t="s">
        <v>311</v>
      </c>
    </row>
    <row r="14" spans="1:20" ht="30" customHeight="1" thickBot="1" x14ac:dyDescent="0.25">
      <c r="A14" s="4"/>
      <c r="B14" s="4"/>
      <c r="C14" s="4"/>
      <c r="D14" s="4"/>
      <c r="E14" s="4"/>
      <c r="F14" s="4"/>
      <c r="G14" s="4"/>
      <c r="H14" s="121"/>
      <c r="I14" s="174" t="s">
        <v>23</v>
      </c>
      <c r="J14" s="174"/>
      <c r="K14" s="174"/>
      <c r="L14" s="174"/>
      <c r="M14" s="174"/>
      <c r="N14" s="174"/>
      <c r="O14" s="174"/>
      <c r="P14" s="174"/>
      <c r="Q14" s="174"/>
      <c r="R14" s="175"/>
      <c r="S14" s="22"/>
      <c r="T14" s="22"/>
    </row>
    <row r="15" spans="1:20" ht="15" thickTop="1" x14ac:dyDescent="0.2">
      <c r="A15" s="4"/>
      <c r="B15" s="4"/>
      <c r="C15" s="4"/>
      <c r="D15" s="4"/>
      <c r="E15" s="4"/>
      <c r="F15" s="4"/>
      <c r="G15" s="4"/>
      <c r="H15" s="2"/>
      <c r="I15" s="7"/>
      <c r="J15" s="7"/>
      <c r="K15" s="7"/>
      <c r="L15" s="7"/>
      <c r="M15" s="7"/>
      <c r="N15" s="7"/>
      <c r="O15" s="7"/>
      <c r="P15" s="7"/>
      <c r="Q15" s="7"/>
      <c r="R15" s="7"/>
      <c r="S15" s="22"/>
      <c r="T15" s="22"/>
    </row>
    <row r="16" spans="1:20" ht="14.4" x14ac:dyDescent="0.2">
      <c r="A16" s="137" t="s">
        <v>11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29" ht="15" thickBot="1" x14ac:dyDescent="0.25">
      <c r="A17" s="4"/>
      <c r="B17" s="4"/>
      <c r="C17" s="4"/>
      <c r="D17" s="4"/>
      <c r="E17" s="4"/>
      <c r="F17" s="4"/>
      <c r="G17" s="4"/>
      <c r="H17" s="4"/>
      <c r="I17" s="2" t="s">
        <v>9</v>
      </c>
      <c r="J17" s="4"/>
      <c r="K17" s="4"/>
      <c r="L17" s="4"/>
      <c r="M17" s="4"/>
      <c r="N17" s="4"/>
      <c r="O17" s="4"/>
      <c r="P17" s="4"/>
      <c r="Q17" s="4"/>
      <c r="R17" s="3"/>
    </row>
    <row r="18" spans="1:29" ht="30" customHeight="1" thickTop="1" x14ac:dyDescent="0.2">
      <c r="A18" s="139" t="s">
        <v>12</v>
      </c>
      <c r="B18" s="140"/>
      <c r="C18" s="141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</row>
    <row r="19" spans="1:29" ht="30" customHeight="1" x14ac:dyDescent="0.2">
      <c r="A19" s="201" t="s">
        <v>18</v>
      </c>
      <c r="B19" s="202"/>
      <c r="C19" s="34" t="s">
        <v>13</v>
      </c>
      <c r="D19" s="199"/>
      <c r="E19" s="199"/>
      <c r="F19" s="36" t="s">
        <v>54</v>
      </c>
      <c r="G19" s="200"/>
      <c r="H19" s="200"/>
      <c r="I19" s="200"/>
      <c r="J19" s="34"/>
      <c r="K19" s="34"/>
      <c r="L19" s="34"/>
      <c r="M19" s="34"/>
      <c r="N19" s="34"/>
      <c r="O19" s="34"/>
      <c r="P19" s="34"/>
      <c r="Q19" s="34"/>
      <c r="R19" s="46"/>
      <c r="S19" s="95" t="str">
        <f>IF(D19&lt;&gt;"",TEXT(D19,"000"),"")</f>
        <v/>
      </c>
      <c r="T19" s="96" t="str">
        <f>IF(G19&lt;&gt;"",TEXT(G19,"0000"),"")</f>
        <v/>
      </c>
      <c r="U19" t="s">
        <v>312</v>
      </c>
    </row>
    <row r="20" spans="1:29" ht="14.4" customHeight="1" x14ac:dyDescent="0.2">
      <c r="A20" s="203"/>
      <c r="B20" s="204"/>
      <c r="C20" s="35"/>
      <c r="D20" s="47" t="s">
        <v>55</v>
      </c>
      <c r="E20" s="47"/>
      <c r="F20" s="48"/>
      <c r="G20" s="47" t="s">
        <v>56</v>
      </c>
      <c r="H20" s="49"/>
      <c r="I20" s="50"/>
      <c r="J20" s="35"/>
      <c r="K20" s="35"/>
      <c r="L20" s="35"/>
      <c r="M20" s="35"/>
      <c r="N20" s="35"/>
      <c r="O20" s="35"/>
      <c r="P20" s="35"/>
      <c r="Q20" s="35"/>
      <c r="R20" s="51"/>
    </row>
    <row r="21" spans="1:29" ht="30" customHeight="1" x14ac:dyDescent="0.2">
      <c r="A21" s="203"/>
      <c r="B21" s="204"/>
      <c r="C21" s="210"/>
      <c r="D21" s="210"/>
      <c r="E21" s="211"/>
      <c r="F21" s="207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9"/>
    </row>
    <row r="22" spans="1:29" ht="14.4" x14ac:dyDescent="0.2">
      <c r="A22" s="205"/>
      <c r="B22" s="206"/>
      <c r="C22" s="37" t="s">
        <v>57</v>
      </c>
      <c r="D22" s="38"/>
      <c r="E22" s="39"/>
      <c r="G22" s="42" t="s">
        <v>58</v>
      </c>
      <c r="H22" s="40"/>
      <c r="I22" s="40"/>
      <c r="J22" s="40"/>
      <c r="K22" s="40"/>
      <c r="L22" s="40"/>
      <c r="M22" s="40"/>
      <c r="N22" s="28"/>
      <c r="O22" s="28"/>
      <c r="P22" s="28"/>
      <c r="Q22" s="28"/>
      <c r="R22" s="52"/>
    </row>
    <row r="23" spans="1:29" ht="25.05" customHeight="1" x14ac:dyDescent="0.2">
      <c r="A23" s="176" t="s">
        <v>19</v>
      </c>
      <c r="B23" s="161"/>
      <c r="C23" s="132" t="s">
        <v>1</v>
      </c>
      <c r="D23" s="133"/>
      <c r="E23" s="134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1"/>
    </row>
    <row r="24" spans="1:29" ht="25.05" customHeight="1" x14ac:dyDescent="0.2">
      <c r="A24" s="177"/>
      <c r="B24" s="163"/>
      <c r="C24" s="147" t="s">
        <v>15</v>
      </c>
      <c r="D24" s="147"/>
      <c r="E24" s="147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3"/>
    </row>
    <row r="25" spans="1:29" ht="25.05" customHeight="1" x14ac:dyDescent="0.2">
      <c r="A25" s="178"/>
      <c r="B25" s="165"/>
      <c r="C25" s="144" t="s">
        <v>14</v>
      </c>
      <c r="D25" s="145"/>
      <c r="E25" s="146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8"/>
    </row>
    <row r="26" spans="1:29" ht="30" customHeight="1" x14ac:dyDescent="0.2">
      <c r="A26" s="148" t="s">
        <v>155</v>
      </c>
      <c r="B26" s="149"/>
      <c r="C26" s="132" t="s">
        <v>6</v>
      </c>
      <c r="D26" s="133"/>
      <c r="E26" s="134"/>
      <c r="F26" s="227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9"/>
    </row>
    <row r="27" spans="1:29" ht="25.05" customHeight="1" x14ac:dyDescent="0.2">
      <c r="A27" s="150"/>
      <c r="B27" s="151"/>
      <c r="C27" s="144" t="s">
        <v>0</v>
      </c>
      <c r="D27" s="145"/>
      <c r="E27" s="146"/>
      <c r="F27" s="129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  <c r="S27" t="s">
        <v>313</v>
      </c>
    </row>
    <row r="28" spans="1:29" ht="24.9" customHeight="1" x14ac:dyDescent="0.2">
      <c r="A28" s="148" t="s">
        <v>156</v>
      </c>
      <c r="B28" s="179"/>
      <c r="C28" s="160" t="s">
        <v>2</v>
      </c>
      <c r="D28" s="161"/>
      <c r="E28" s="161"/>
      <c r="F28" s="86"/>
      <c r="G28" s="167" t="s">
        <v>124</v>
      </c>
      <c r="H28" s="167"/>
      <c r="I28" s="86"/>
      <c r="J28" s="167" t="s">
        <v>125</v>
      </c>
      <c r="K28" s="167"/>
      <c r="L28" s="86"/>
      <c r="M28" s="167" t="s">
        <v>126</v>
      </c>
      <c r="N28" s="167"/>
      <c r="O28" s="87"/>
      <c r="P28" s="167" t="s">
        <v>127</v>
      </c>
      <c r="Q28" s="167"/>
      <c r="R28" s="190"/>
      <c r="S28" s="98" t="b">
        <v>0</v>
      </c>
      <c r="T28" s="99" t="s">
        <v>123</v>
      </c>
      <c r="U28" s="98" t="b">
        <v>0</v>
      </c>
      <c r="V28" s="99" t="s">
        <v>125</v>
      </c>
      <c r="W28" s="98" t="b">
        <v>0</v>
      </c>
      <c r="X28" s="99" t="s">
        <v>126</v>
      </c>
      <c r="Y28" s="98" t="b">
        <v>0</v>
      </c>
      <c r="Z28" s="99" t="s">
        <v>127</v>
      </c>
      <c r="AB28" s="97" t="s">
        <v>192</v>
      </c>
      <c r="AC28" s="81" t="str">
        <f>IF(COUNTIF(S28:Y33,"TRUE"),TRUE,"")</f>
        <v/>
      </c>
    </row>
    <row r="29" spans="1:29" ht="24.9" customHeight="1" x14ac:dyDescent="0.2">
      <c r="A29" s="180"/>
      <c r="B29" s="181"/>
      <c r="C29" s="162"/>
      <c r="D29" s="163"/>
      <c r="E29" s="163"/>
      <c r="F29" s="88"/>
      <c r="G29" s="166" t="s">
        <v>129</v>
      </c>
      <c r="H29" s="166"/>
      <c r="I29" s="88"/>
      <c r="J29" s="166" t="s">
        <v>130</v>
      </c>
      <c r="K29" s="166"/>
      <c r="L29" s="88"/>
      <c r="M29" s="166" t="s">
        <v>131</v>
      </c>
      <c r="N29" s="166"/>
      <c r="O29" s="89"/>
      <c r="P29" s="166" t="s">
        <v>132</v>
      </c>
      <c r="Q29" s="166"/>
      <c r="R29" s="189"/>
      <c r="S29" s="98" t="b">
        <v>0</v>
      </c>
      <c r="T29" s="99" t="s">
        <v>128</v>
      </c>
      <c r="U29" s="98" t="b">
        <v>0</v>
      </c>
      <c r="V29" s="99" t="s">
        <v>130</v>
      </c>
      <c r="W29" s="98" t="b">
        <v>0</v>
      </c>
      <c r="X29" s="99" t="s">
        <v>131</v>
      </c>
      <c r="Y29" s="98" t="b">
        <v>0</v>
      </c>
      <c r="Z29" s="99" t="s">
        <v>132</v>
      </c>
    </row>
    <row r="30" spans="1:29" ht="24.9" customHeight="1" x14ac:dyDescent="0.2">
      <c r="A30" s="180"/>
      <c r="B30" s="181"/>
      <c r="C30" s="162"/>
      <c r="D30" s="163"/>
      <c r="E30" s="163"/>
      <c r="F30" s="88"/>
      <c r="G30" s="166" t="s">
        <v>134</v>
      </c>
      <c r="H30" s="166"/>
      <c r="I30" s="88"/>
      <c r="J30" s="166" t="s">
        <v>135</v>
      </c>
      <c r="K30" s="166"/>
      <c r="L30" s="88"/>
      <c r="M30" s="166" t="s">
        <v>136</v>
      </c>
      <c r="N30" s="166"/>
      <c r="R30" s="90"/>
      <c r="S30" s="98" t="b">
        <v>0</v>
      </c>
      <c r="T30" s="99" t="s">
        <v>133</v>
      </c>
      <c r="U30" s="98" t="b">
        <v>0</v>
      </c>
      <c r="V30" s="99" t="s">
        <v>135</v>
      </c>
      <c r="W30" s="98" t="b">
        <v>0</v>
      </c>
      <c r="X30" s="99" t="s">
        <v>136</v>
      </c>
      <c r="Y30" s="85"/>
      <c r="Z30" s="35"/>
    </row>
    <row r="31" spans="1:29" ht="24.9" customHeight="1" x14ac:dyDescent="0.2">
      <c r="A31" s="180"/>
      <c r="B31" s="181"/>
      <c r="C31" s="162"/>
      <c r="D31" s="163"/>
      <c r="E31" s="163"/>
      <c r="F31" s="88"/>
      <c r="G31" s="168" t="s">
        <v>137</v>
      </c>
      <c r="H31" s="168"/>
      <c r="I31" s="168"/>
      <c r="J31" s="168"/>
      <c r="K31" s="168"/>
      <c r="L31" s="168"/>
      <c r="M31" s="168"/>
      <c r="N31" s="168"/>
      <c r="O31" s="89"/>
      <c r="P31" s="168" t="s">
        <v>138</v>
      </c>
      <c r="Q31" s="168"/>
      <c r="R31" s="226"/>
      <c r="S31" s="98" t="b">
        <v>0</v>
      </c>
      <c r="T31" s="99" t="s">
        <v>137</v>
      </c>
      <c r="U31" s="98"/>
      <c r="V31" s="99"/>
      <c r="W31" s="98"/>
      <c r="X31" s="99"/>
      <c r="Y31" s="98" t="b">
        <v>0</v>
      </c>
      <c r="Z31" s="99" t="s">
        <v>138</v>
      </c>
    </row>
    <row r="32" spans="1:29" ht="24.9" customHeight="1" x14ac:dyDescent="0.2">
      <c r="A32" s="180"/>
      <c r="B32" s="181"/>
      <c r="C32" s="162"/>
      <c r="D32" s="163"/>
      <c r="E32" s="163"/>
      <c r="F32" s="88"/>
      <c r="G32" s="166" t="s">
        <v>139</v>
      </c>
      <c r="H32" s="166"/>
      <c r="I32" s="88"/>
      <c r="J32" s="168" t="s">
        <v>140</v>
      </c>
      <c r="K32" s="168"/>
      <c r="L32" s="168"/>
      <c r="M32" s="168"/>
      <c r="N32" s="168"/>
      <c r="O32" s="91"/>
      <c r="P32" s="91"/>
      <c r="Q32" s="91"/>
      <c r="R32" s="92"/>
      <c r="S32" s="100" t="b">
        <v>0</v>
      </c>
      <c r="T32" s="99" t="s">
        <v>139</v>
      </c>
      <c r="U32" s="98" t="b">
        <v>0</v>
      </c>
      <c r="V32" s="99" t="s">
        <v>140</v>
      </c>
      <c r="W32" s="85"/>
      <c r="X32" s="35"/>
    </row>
    <row r="33" spans="1:29" ht="24.9" customHeight="1" x14ac:dyDescent="0.2">
      <c r="A33" s="180"/>
      <c r="B33" s="181"/>
      <c r="C33" s="164"/>
      <c r="D33" s="165"/>
      <c r="E33" s="165"/>
      <c r="F33" s="93"/>
      <c r="G33" s="169" t="s">
        <v>141</v>
      </c>
      <c r="H33" s="169"/>
      <c r="I33" s="169"/>
      <c r="J33" s="169"/>
      <c r="K33" s="169"/>
      <c r="L33" s="93"/>
      <c r="M33" s="192" t="s">
        <v>142</v>
      </c>
      <c r="N33" s="192"/>
      <c r="O33" s="192"/>
      <c r="P33" s="192"/>
      <c r="Q33" s="192"/>
      <c r="R33" s="193"/>
      <c r="S33" s="98" t="b">
        <v>0</v>
      </c>
      <c r="T33" s="99" t="s">
        <v>141</v>
      </c>
      <c r="V33" s="35"/>
      <c r="W33" s="98" t="b">
        <v>0</v>
      </c>
      <c r="X33" s="99" t="s">
        <v>142</v>
      </c>
    </row>
    <row r="34" spans="1:29" ht="24.9" customHeight="1" x14ac:dyDescent="0.2">
      <c r="A34" s="180"/>
      <c r="B34" s="181"/>
      <c r="C34" s="173" t="s">
        <v>3</v>
      </c>
      <c r="D34" s="173"/>
      <c r="E34" s="173"/>
      <c r="F34" s="94"/>
      <c r="G34" s="194" t="s">
        <v>143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5"/>
      <c r="S34" s="98" t="b">
        <v>0</v>
      </c>
      <c r="AB34" s="101" t="s">
        <v>193</v>
      </c>
      <c r="AC34" s="102" t="str">
        <f>IF(COUNTIF(S34:Y34,"TRUE"),TRUE,"")</f>
        <v/>
      </c>
    </row>
    <row r="35" spans="1:29" ht="24.9" customHeight="1" x14ac:dyDescent="0.2">
      <c r="A35" s="180"/>
      <c r="B35" s="181"/>
      <c r="C35" s="173" t="s">
        <v>4</v>
      </c>
      <c r="D35" s="173"/>
      <c r="E35" s="173"/>
      <c r="F35" s="94"/>
      <c r="G35" s="194" t="s">
        <v>144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5"/>
      <c r="S35" s="98" t="b">
        <v>0</v>
      </c>
      <c r="AB35" s="97" t="s">
        <v>194</v>
      </c>
      <c r="AC35" s="81" t="str">
        <f>IF(COUNTIF(S35:Y35,"TRUE"),TRUE,"")</f>
        <v/>
      </c>
    </row>
    <row r="36" spans="1:29" ht="24.9" customHeight="1" x14ac:dyDescent="0.2">
      <c r="A36" s="180"/>
      <c r="B36" s="181"/>
      <c r="C36" s="173" t="s">
        <v>17</v>
      </c>
      <c r="D36" s="173"/>
      <c r="E36" s="173"/>
      <c r="F36" s="94"/>
      <c r="G36" s="194" t="s">
        <v>145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5"/>
      <c r="S36" s="98" t="b">
        <v>0</v>
      </c>
      <c r="AB36" s="97" t="s">
        <v>195</v>
      </c>
      <c r="AC36" s="81" t="str">
        <f>IF(COUNTIF(S36:Y36,"TRUE"),TRUE,"")</f>
        <v/>
      </c>
    </row>
    <row r="37" spans="1:29" ht="24.9" customHeight="1" x14ac:dyDescent="0.2">
      <c r="A37" s="180"/>
      <c r="B37" s="181"/>
      <c r="C37" s="173" t="s">
        <v>25</v>
      </c>
      <c r="D37" s="173"/>
      <c r="E37" s="173"/>
      <c r="F37" s="94"/>
      <c r="G37" s="194" t="s">
        <v>146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5"/>
      <c r="S37" s="98" t="b">
        <v>0</v>
      </c>
      <c r="AB37" s="97" t="s">
        <v>196</v>
      </c>
      <c r="AC37" s="81" t="str">
        <f>IF(COUNTIF(S37:Y37,"TRUE"),TRUE,"")</f>
        <v/>
      </c>
    </row>
    <row r="38" spans="1:29" ht="24.9" customHeight="1" thickBot="1" x14ac:dyDescent="0.25">
      <c r="A38" s="182"/>
      <c r="B38" s="183"/>
      <c r="C38" s="184" t="s">
        <v>5</v>
      </c>
      <c r="D38" s="185"/>
      <c r="E38" s="186"/>
      <c r="F38" s="84"/>
      <c r="G38" s="222" t="s">
        <v>147</v>
      </c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3"/>
      <c r="S38" s="98" t="b">
        <v>0</v>
      </c>
      <c r="AB38" s="101" t="s">
        <v>197</v>
      </c>
      <c r="AC38" s="102" t="str">
        <f>IF(COUNTIF(S38:Y38,"TRUE"),TRUE,"")</f>
        <v/>
      </c>
    </row>
    <row r="39" spans="1:29" ht="17.399999999999999" thickTop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70" t="s">
        <v>16</v>
      </c>
      <c r="P39" s="170"/>
      <c r="Q39" s="170"/>
      <c r="R39" s="170"/>
      <c r="AB39" s="103" t="b" cm="1">
        <f t="array" ref="AB39">IF(AND(AC28=TRUE,AC34:AC38=""),AB28,IF(AND(AC34=TRUE,AC28="",AC35:AC38=""),AB34,IF(AND(AC35=TRUE,AC28:AC34="",AC36:AC38=""),AB35,IF(AND(AC36=TRUE,AC28:AC35="",AC37:AC38=""),AB36,IF(AND(AC37=TRUE,AC28:AC36="",AC38=""),AB37,IF(AND(AC38=TRUE,AC28:AC37=""),AB38))))))</f>
        <v>0</v>
      </c>
      <c r="AC39" s="104">
        <f>IF(S28,T28,IF(U28,V28,IF(W28,X28,IF(Y28,Z28,IF(S29,T29,IF(U29,V29,IF(W29,X29,IF(Y29,Z29,IF(S30,T30,IF(U30,V30,IF(W30,X30,IF(S31,T31,IF(Y31,Z31,IF(S32,T32,IF(U32,V32,IF(S33,T33,IF(W33,X33,IF(S34,AB34,IF(S35,AB35,IF(S36,AB36,IF(S37,AB37,IF(S38,AB38,))))))))))))))))))))))</f>
        <v>0</v>
      </c>
    </row>
    <row r="40" spans="1:29" ht="9" customHeight="1" x14ac:dyDescent="0.2"/>
    <row r="41" spans="1:29" ht="30" customHeight="1" x14ac:dyDescent="0.2">
      <c r="A41" s="171" t="s">
        <v>47</v>
      </c>
      <c r="B41" s="172"/>
      <c r="C41" s="172"/>
      <c r="D41" s="172"/>
      <c r="E41" s="172"/>
      <c r="F41" s="172"/>
      <c r="G41" s="218" t="s">
        <v>7</v>
      </c>
      <c r="H41" s="218"/>
      <c r="I41" s="218"/>
      <c r="J41" s="218"/>
      <c r="K41" s="218"/>
      <c r="L41" s="218" t="s">
        <v>149</v>
      </c>
      <c r="M41" s="218"/>
      <c r="N41" s="218"/>
      <c r="O41" s="44" t="s">
        <v>150</v>
      </c>
      <c r="P41" s="44"/>
      <c r="Q41" s="44"/>
      <c r="R41" s="45"/>
    </row>
  </sheetData>
  <sheetProtection algorithmName="SHA-512" hashValue="TidrYHKiyLTmfQMAMg/pJ/U4QL3s8V+wbJfpkiU/WngkXFgq+SJ4Dnxjmvqqwx7uuR7lPFBmRT5dlDecSpsB5g==" saltValue="IG2Cb0+6asRDaDEi6o9oaA==" spinCount="100000" sheet="1" objects="1" scenarios="1"/>
  <mergeCells count="72">
    <mergeCell ref="G41:H41"/>
    <mergeCell ref="I41:K41"/>
    <mergeCell ref="L41:N41"/>
    <mergeCell ref="K7:M7"/>
    <mergeCell ref="N7:R7"/>
    <mergeCell ref="G36:R36"/>
    <mergeCell ref="G37:R37"/>
    <mergeCell ref="G38:R38"/>
    <mergeCell ref="P9:R9"/>
    <mergeCell ref="J29:K29"/>
    <mergeCell ref="J28:K28"/>
    <mergeCell ref="M30:N30"/>
    <mergeCell ref="J30:K30"/>
    <mergeCell ref="P31:R31"/>
    <mergeCell ref="F26:R26"/>
    <mergeCell ref="F23:R23"/>
    <mergeCell ref="K1:L1"/>
    <mergeCell ref="N1:O1"/>
    <mergeCell ref="M33:R33"/>
    <mergeCell ref="G34:R34"/>
    <mergeCell ref="G35:R35"/>
    <mergeCell ref="A3:L3"/>
    <mergeCell ref="K13:R13"/>
    <mergeCell ref="D19:E19"/>
    <mergeCell ref="G19:I19"/>
    <mergeCell ref="A19:B22"/>
    <mergeCell ref="F21:R21"/>
    <mergeCell ref="C21:E21"/>
    <mergeCell ref="K5:R5"/>
    <mergeCell ref="M9:N9"/>
    <mergeCell ref="I1:J1"/>
    <mergeCell ref="I9:K9"/>
    <mergeCell ref="O39:R39"/>
    <mergeCell ref="A41:F41"/>
    <mergeCell ref="C35:E35"/>
    <mergeCell ref="I14:R14"/>
    <mergeCell ref="A23:B25"/>
    <mergeCell ref="A28:B38"/>
    <mergeCell ref="C38:E38"/>
    <mergeCell ref="F25:R25"/>
    <mergeCell ref="C36:E36"/>
    <mergeCell ref="C37:E37"/>
    <mergeCell ref="P29:R29"/>
    <mergeCell ref="P28:R28"/>
    <mergeCell ref="M29:N29"/>
    <mergeCell ref="M28:N28"/>
    <mergeCell ref="C34:E34"/>
    <mergeCell ref="C27:E27"/>
    <mergeCell ref="C28:E33"/>
    <mergeCell ref="G29:H29"/>
    <mergeCell ref="G28:H28"/>
    <mergeCell ref="G30:H30"/>
    <mergeCell ref="G31:N31"/>
    <mergeCell ref="G32:H32"/>
    <mergeCell ref="J32:N32"/>
    <mergeCell ref="G33:K33"/>
    <mergeCell ref="H5:J5"/>
    <mergeCell ref="F27:R27"/>
    <mergeCell ref="C26:E26"/>
    <mergeCell ref="A5:E5"/>
    <mergeCell ref="A16:R16"/>
    <mergeCell ref="A18:B18"/>
    <mergeCell ref="C18:R18"/>
    <mergeCell ref="C23:E23"/>
    <mergeCell ref="C25:E25"/>
    <mergeCell ref="C24:E24"/>
    <mergeCell ref="A26:B27"/>
    <mergeCell ref="F24:R24"/>
    <mergeCell ref="H11:I11"/>
    <mergeCell ref="J11:K11"/>
    <mergeCell ref="L11:R11"/>
    <mergeCell ref="H12:I12"/>
  </mergeCells>
  <phoneticPr fontId="1"/>
  <conditionalFormatting sqref="C21 F21 F23:R27 D19 G19 K5 K1:L1 N1 Q1 M9 P9 A5 H11 K13 C18 L11 K7 N7 J11 K2">
    <cfRule type="containsBlanks" dxfId="16" priority="6">
      <formula>LEN(TRIM(A1))=0</formula>
    </cfRule>
  </conditionalFormatting>
  <conditionalFormatting sqref="K1:L1 N1:O1 Q1 A5:E5 K5:R5 M9:N9 P9:R9 H11 K13:R13 C18:R18 D19:E19 G19:I19 C21:R21 F23:R27 K7 N7 J11 L11">
    <cfRule type="notContainsBlanks" dxfId="15" priority="5">
      <formula>LEN(TRIM(A1))&gt;0</formula>
    </cfRule>
  </conditionalFormatting>
  <conditionalFormatting sqref="F28:F38">
    <cfRule type="expression" dxfId="14" priority="4">
      <formula>$S28=TRUE</formula>
    </cfRule>
  </conditionalFormatting>
  <conditionalFormatting sqref="I28:I32">
    <cfRule type="expression" dxfId="13" priority="3">
      <formula>$U28=TRUE</formula>
    </cfRule>
  </conditionalFormatting>
  <conditionalFormatting sqref="L28:L33">
    <cfRule type="expression" dxfId="12" priority="2">
      <formula>$W28=TRUE</formula>
    </cfRule>
  </conditionalFormatting>
  <conditionalFormatting sqref="O28:O31">
    <cfRule type="expression" dxfId="11" priority="1">
      <formula>$Y28=TRUE</formula>
    </cfRule>
  </conditionalFormatting>
  <dataValidations count="8">
    <dataValidation type="whole" imeMode="off" allowBlank="1" showInputMessage="1" showErrorMessage="1" sqref="N9:N10 M9 E19:E20 D19" xr:uid="{8E42B2B4-B2F4-4D70-824D-B6A9A722ACCA}">
      <formula1>1</formula1>
      <formula2>999</formula2>
    </dataValidation>
    <dataValidation type="whole" imeMode="off" allowBlank="1" showInputMessage="1" showErrorMessage="1" sqref="Q9:R10 P9 H19:I20 G19" xr:uid="{01BD7172-D0A1-4734-8890-9CBC11B6ADD7}">
      <formula1>0</formula1>
      <formula2>9999</formula2>
    </dataValidation>
    <dataValidation imeMode="off" allowBlank="1" showInputMessage="1" showErrorMessage="1" sqref="Q2 K2 N2" xr:uid="{31DCC80A-A2C8-4ADB-81CE-D424FA0A3A60}"/>
    <dataValidation type="list" imeMode="off" allowBlank="1" showInputMessage="1" showErrorMessage="1" sqref="K1:L1" xr:uid="{556A39D7-F735-44E5-B43B-8E7CA51E5F3A}">
      <formula1>"令和5,令和6,令和7,令和8,令和9,令和10,令和11,令和12,令和13,令和14"</formula1>
    </dataValidation>
    <dataValidation type="list" imeMode="off" allowBlank="1" showInputMessage="1" showErrorMessage="1" sqref="N1:O1" xr:uid="{D3086EE0-D06D-4DA2-9925-E3C1492D8C36}">
      <formula1>"1,2,3,4,5,6,7,8,9,10,11,12"</formula1>
    </dataValidation>
    <dataValidation type="list" imeMode="off" allowBlank="1" showInputMessage="1" showErrorMessage="1" sqref="Q1" xr:uid="{C38A3AD2-2C05-4977-BFD0-5F45735634F7}">
      <formula1>"1,2,3,4,5,6,7,8,9,10,11,12,13,14,15,16,17,18,19,20,21,22,23,24,25,26,27,28,29,30,31"</formula1>
    </dataValidation>
    <dataValidation type="list" allowBlank="1" showInputMessage="1" sqref="J11:K11" xr:uid="{0727CBD4-0185-4175-B037-0520E909DDE3}">
      <formula1>INDIRECT($H$11)</formula1>
    </dataValidation>
    <dataValidation imeMode="disabled" allowBlank="1" showInputMessage="1" showErrorMessage="1" sqref="K13:R13" xr:uid="{96A5542E-4C5E-4E5E-9DE7-A0109E31BF7C}"/>
  </dataValidations>
  <printOptions horizontalCentered="1"/>
  <pageMargins left="0.59055118110236227" right="0.19685039370078741" top="0.39370078740157483" bottom="0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297180</xdr:colOff>
                    <xdr:row>27</xdr:row>
                    <xdr:rowOff>7620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7620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7620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7620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7620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7620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7620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7620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7620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7620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7620</xdr:rowOff>
                  </from>
                  <to>
                    <xdr:col>12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7620</xdr:rowOff>
                  </from>
                  <to>
                    <xdr:col>12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7620</xdr:rowOff>
                  </from>
                  <to>
                    <xdr:col>12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7620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7620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7620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7620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7620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7620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4</xdr:col>
                    <xdr:colOff>297180</xdr:colOff>
                    <xdr:row>33</xdr:row>
                    <xdr:rowOff>7620</xdr:rowOff>
                  </from>
                  <to>
                    <xdr:col>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7620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4</xdr:col>
                    <xdr:colOff>297180</xdr:colOff>
                    <xdr:row>34</xdr:row>
                    <xdr:rowOff>7620</xdr:rowOff>
                  </from>
                  <to>
                    <xdr:col>6</xdr:col>
                    <xdr:colOff>99060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</xdr:col>
                    <xdr:colOff>297180</xdr:colOff>
                    <xdr:row>34</xdr:row>
                    <xdr:rowOff>7620</xdr:rowOff>
                  </from>
                  <to>
                    <xdr:col>6</xdr:col>
                    <xdr:colOff>99060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7620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4</xdr:col>
                    <xdr:colOff>297180</xdr:colOff>
                    <xdr:row>35</xdr:row>
                    <xdr:rowOff>7620</xdr:rowOff>
                  </from>
                  <to>
                    <xdr:col>6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4</xdr:col>
                    <xdr:colOff>297180</xdr:colOff>
                    <xdr:row>35</xdr:row>
                    <xdr:rowOff>7620</xdr:rowOff>
                  </from>
                  <to>
                    <xdr:col>6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7620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4</xdr:col>
                    <xdr:colOff>297180</xdr:colOff>
                    <xdr:row>36</xdr:row>
                    <xdr:rowOff>7620</xdr:rowOff>
                  </from>
                  <to>
                    <xdr:col>6</xdr:col>
                    <xdr:colOff>99060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7620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4</xdr:col>
                    <xdr:colOff>297180</xdr:colOff>
                    <xdr:row>36</xdr:row>
                    <xdr:rowOff>7620</xdr:rowOff>
                  </from>
                  <to>
                    <xdr:col>6</xdr:col>
                    <xdr:colOff>99060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4</xdr:col>
                    <xdr:colOff>297180</xdr:colOff>
                    <xdr:row>36</xdr:row>
                    <xdr:rowOff>7620</xdr:rowOff>
                  </from>
                  <to>
                    <xdr:col>6</xdr:col>
                    <xdr:colOff>99060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7620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4</xdr:col>
                    <xdr:colOff>297180</xdr:colOff>
                    <xdr:row>37</xdr:row>
                    <xdr:rowOff>7620</xdr:rowOff>
                  </from>
                  <to>
                    <xdr:col>6</xdr:col>
                    <xdr:colOff>99060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3D01C8-DC03-4943-A29C-3A83280FEA6A}">
          <x14:formula1>
            <xm:f>ドロップダウンリスト用!$A$2:$A$15</xm:f>
          </x14:formula1>
          <xm:sqref>A5:E5</xm:sqref>
        </x14:dataValidation>
        <x14:dataValidation type="list" allowBlank="1" showInputMessage="1" showErrorMessage="1" xr:uid="{F5B1944D-CE0B-41B6-ABEA-BD5C483D0D5D}">
          <x14:formula1>
            <xm:f>ドロップダウンリスト用!$B$2:$B$52</xm:f>
          </x14:formula1>
          <xm:sqref>C21:E21</xm:sqref>
        </x14:dataValidation>
        <x14:dataValidation type="list" allowBlank="1" showInputMessage="1" showErrorMessage="1" xr:uid="{CA3D1992-1468-457B-82E0-93F74B8D1E20}">
          <x14:formula1>
            <xm:f>ドロップダウンリスト用!$E$1:$AY$1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45"/>
  <sheetViews>
    <sheetView showGridLines="0" view="pageBreakPreview" topLeftCell="A11" zoomScale="145" zoomScaleNormal="100" zoomScaleSheetLayoutView="145" workbookViewId="0">
      <selection activeCell="A22" sqref="A22:R22"/>
    </sheetView>
  </sheetViews>
  <sheetFormatPr defaultColWidth="9" defaultRowHeight="13.2" x14ac:dyDescent="0.2"/>
  <cols>
    <col min="1" max="1" width="9.109375" customWidth="1"/>
    <col min="2" max="2" width="7.21875" customWidth="1"/>
    <col min="3" max="5" width="4.33203125" customWidth="1"/>
    <col min="6" max="11" width="5" customWidth="1"/>
    <col min="12" max="12" width="3" customWidth="1"/>
    <col min="13" max="14" width="6.5546875" customWidth="1"/>
    <col min="15" max="15" width="3" customWidth="1"/>
    <col min="16" max="18" width="5.5546875" customWidth="1"/>
    <col min="19" max="21" width="7.33203125" hidden="1" customWidth="1"/>
    <col min="22" max="22" width="5" hidden="1" customWidth="1"/>
    <col min="23" max="24" width="5" customWidth="1"/>
  </cols>
  <sheetData>
    <row r="1" spans="1:21" ht="13.8" thickBot="1" x14ac:dyDescent="0.25">
      <c r="A1" t="str">
        <f>様式１表!A1</f>
        <v>（様式１）</v>
      </c>
      <c r="R1" s="24" t="s">
        <v>37</v>
      </c>
    </row>
    <row r="2" spans="1:21" ht="42" customHeight="1" x14ac:dyDescent="0.2">
      <c r="A2" s="232" t="s">
        <v>157</v>
      </c>
      <c r="B2" s="233"/>
      <c r="C2" s="239"/>
      <c r="D2" s="271" t="s">
        <v>316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2"/>
      <c r="S2" s="98" t="b">
        <v>0</v>
      </c>
      <c r="T2" s="98" t="b">
        <v>0</v>
      </c>
      <c r="U2" s="105" t="str">
        <f>IF(T2,"○","")</f>
        <v/>
      </c>
    </row>
    <row r="3" spans="1:21" ht="24.9" customHeight="1" x14ac:dyDescent="0.2">
      <c r="A3" s="234"/>
      <c r="B3" s="235"/>
      <c r="C3" s="240"/>
      <c r="F3" s="25" t="s">
        <v>38</v>
      </c>
      <c r="G3" s="242" t="s">
        <v>46</v>
      </c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3"/>
      <c r="S3" s="85"/>
      <c r="T3" s="98" t="b">
        <v>0</v>
      </c>
      <c r="U3" s="105" t="str">
        <f>IF(T3,"○","")</f>
        <v/>
      </c>
    </row>
    <row r="4" spans="1:21" ht="24.9" customHeight="1" x14ac:dyDescent="0.2">
      <c r="A4" s="234"/>
      <c r="B4" s="235"/>
      <c r="C4" s="240"/>
      <c r="F4" s="25" t="s">
        <v>39</v>
      </c>
      <c r="G4" s="242" t="s">
        <v>40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3"/>
      <c r="S4" s="85"/>
      <c r="T4" s="85"/>
    </row>
    <row r="5" spans="1:21" x14ac:dyDescent="0.2">
      <c r="A5" s="234"/>
      <c r="B5" s="235"/>
      <c r="C5" s="240"/>
      <c r="D5" s="244" t="s">
        <v>28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5"/>
    </row>
    <row r="6" spans="1:21" x14ac:dyDescent="0.2">
      <c r="A6" s="234"/>
      <c r="B6" s="235"/>
      <c r="C6" s="240"/>
      <c r="D6" s="244" t="s">
        <v>33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5"/>
    </row>
    <row r="7" spans="1:21" x14ac:dyDescent="0.2">
      <c r="A7" s="234"/>
      <c r="B7" s="235"/>
      <c r="C7" s="21"/>
      <c r="D7" s="26"/>
      <c r="E7" s="16"/>
      <c r="F7" s="16"/>
      <c r="G7" s="16"/>
      <c r="H7" s="16"/>
      <c r="I7" s="16"/>
      <c r="J7" s="16"/>
      <c r="K7" s="16"/>
      <c r="L7" s="17"/>
      <c r="M7" s="15"/>
      <c r="N7" s="18"/>
      <c r="O7" s="18"/>
      <c r="P7" s="18"/>
      <c r="Q7" s="18"/>
      <c r="R7" s="19"/>
    </row>
    <row r="8" spans="1:21" ht="42" customHeight="1" x14ac:dyDescent="0.2">
      <c r="A8" s="234"/>
      <c r="B8" s="235"/>
      <c r="C8" s="241"/>
      <c r="D8" s="273" t="s">
        <v>317</v>
      </c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5"/>
      <c r="S8" s="98" t="b">
        <v>0</v>
      </c>
      <c r="T8" s="98" t="b">
        <v>0</v>
      </c>
      <c r="U8" s="105" t="str">
        <f>IF(T8,"○","")</f>
        <v/>
      </c>
    </row>
    <row r="9" spans="1:21" ht="24.9" customHeight="1" x14ac:dyDescent="0.2">
      <c r="A9" s="234"/>
      <c r="B9" s="235"/>
      <c r="C9" s="240"/>
      <c r="F9" s="25" t="s">
        <v>38</v>
      </c>
      <c r="G9" s="242" t="s">
        <v>41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3"/>
      <c r="S9" s="85"/>
      <c r="T9" s="98" t="b">
        <v>0</v>
      </c>
      <c r="U9" s="105" t="str">
        <f>IF(T9,"○","")</f>
        <v/>
      </c>
    </row>
    <row r="10" spans="1:21" ht="24.9" customHeight="1" x14ac:dyDescent="0.2">
      <c r="A10" s="234"/>
      <c r="B10" s="235"/>
      <c r="C10" s="240"/>
      <c r="F10" s="25" t="s">
        <v>39</v>
      </c>
      <c r="G10" s="242" t="s">
        <v>42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3"/>
    </row>
    <row r="11" spans="1:21" ht="16.2" customHeight="1" x14ac:dyDescent="0.2">
      <c r="A11" s="234"/>
      <c r="B11" s="235"/>
      <c r="C11" s="240"/>
      <c r="D11" s="244" t="s">
        <v>29</v>
      </c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</row>
    <row r="12" spans="1:21" x14ac:dyDescent="0.2">
      <c r="A12" s="234"/>
      <c r="B12" s="235"/>
      <c r="C12" s="240"/>
      <c r="D12" s="244" t="s">
        <v>33</v>
      </c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1" x14ac:dyDescent="0.2">
      <c r="A13" s="234"/>
      <c r="B13" s="235"/>
      <c r="C13" s="15"/>
      <c r="D13" s="2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0"/>
    </row>
    <row r="14" spans="1:21" ht="24.9" customHeight="1" x14ac:dyDescent="0.2">
      <c r="A14" s="234"/>
      <c r="B14" s="235"/>
      <c r="C14" s="241"/>
      <c r="D14" s="246" t="s">
        <v>48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7"/>
      <c r="S14" s="98" t="b">
        <v>0</v>
      </c>
      <c r="T14" s="105" t="str">
        <f>IF(S14,"○","")</f>
        <v/>
      </c>
    </row>
    <row r="15" spans="1:21" x14ac:dyDescent="0.2">
      <c r="A15" s="234"/>
      <c r="B15" s="235"/>
      <c r="C15" s="240"/>
      <c r="D15" s="244" t="s">
        <v>30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5"/>
    </row>
    <row r="16" spans="1:21" x14ac:dyDescent="0.2">
      <c r="A16" s="234"/>
      <c r="B16" s="235"/>
      <c r="C16" s="240"/>
      <c r="D16" s="276" t="s">
        <v>43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7"/>
    </row>
    <row r="17" spans="1:22" x14ac:dyDescent="0.2">
      <c r="A17" s="234"/>
      <c r="B17" s="235"/>
      <c r="C17" s="240"/>
      <c r="D17" s="244" t="s">
        <v>44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</row>
    <row r="18" spans="1:22" x14ac:dyDescent="0.2">
      <c r="A18" s="234"/>
      <c r="B18" s="235"/>
      <c r="C18" s="240"/>
      <c r="D18" s="244" t="s">
        <v>45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</row>
    <row r="19" spans="1:22" x14ac:dyDescent="0.2">
      <c r="A19" s="234"/>
      <c r="B19" s="235"/>
      <c r="C19" s="21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9"/>
    </row>
    <row r="20" spans="1:22" ht="30" customHeight="1" x14ac:dyDescent="0.2">
      <c r="A20" s="236" t="s">
        <v>34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8"/>
    </row>
    <row r="21" spans="1:22" ht="30" customHeight="1" x14ac:dyDescent="0.2">
      <c r="A21" s="236" t="s">
        <v>318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8"/>
    </row>
    <row r="22" spans="1:22" ht="30" customHeight="1" x14ac:dyDescent="0.2">
      <c r="A22" s="236" t="s">
        <v>35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8"/>
    </row>
    <row r="23" spans="1:22" x14ac:dyDescent="0.2">
      <c r="A23" s="11"/>
      <c r="B23" s="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8"/>
    </row>
    <row r="24" spans="1:22" ht="5.4" customHeight="1" x14ac:dyDescent="0.2">
      <c r="A24" s="108"/>
      <c r="B24" s="10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110"/>
    </row>
    <row r="25" spans="1:22" ht="54.6" customHeight="1" x14ac:dyDescent="0.2">
      <c r="A25" s="256" t="s">
        <v>49</v>
      </c>
      <c r="B25" s="168"/>
      <c r="C25" s="260" t="s">
        <v>152</v>
      </c>
      <c r="D25" s="260"/>
      <c r="E25" s="260"/>
      <c r="F25" s="260"/>
      <c r="G25" s="260"/>
      <c r="H25" s="260"/>
      <c r="I25" s="260"/>
      <c r="J25" s="260"/>
      <c r="K25" s="260"/>
      <c r="L25" s="53"/>
      <c r="M25" s="261" t="s">
        <v>153</v>
      </c>
      <c r="N25" s="262"/>
      <c r="O25" s="53"/>
      <c r="P25" s="263" t="s">
        <v>154</v>
      </c>
      <c r="Q25" s="263"/>
      <c r="R25" s="264"/>
      <c r="S25" s="98" t="b">
        <v>0</v>
      </c>
      <c r="T25" s="98" t="b">
        <v>0</v>
      </c>
      <c r="U25" s="105" t="str">
        <f>IF(T25,"不掲載","")</f>
        <v/>
      </c>
      <c r="V25" t="s">
        <v>315</v>
      </c>
    </row>
    <row r="26" spans="1:22" ht="33" customHeight="1" x14ac:dyDescent="0.2">
      <c r="A26" s="257" t="s">
        <v>36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</row>
    <row r="27" spans="1:22" ht="15.75" customHeight="1" thickBot="1" x14ac:dyDescent="0.25">
      <c r="A27" s="13"/>
      <c r="B27" s="14"/>
      <c r="C27" s="2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9" spans="1:22" ht="24.9" customHeight="1" x14ac:dyDescent="0.2">
      <c r="A29" s="268" t="s">
        <v>50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70"/>
    </row>
    <row r="30" spans="1:22" ht="24.9" customHeight="1" x14ac:dyDescent="0.2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2"/>
    </row>
    <row r="31" spans="1:22" ht="24.9" customHeight="1" x14ac:dyDescent="0.2">
      <c r="A31" s="250" t="s">
        <v>31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2"/>
    </row>
    <row r="32" spans="1:22" ht="24.9" customHeight="1" x14ac:dyDescent="0.2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2"/>
    </row>
    <row r="33" spans="1:18" ht="24.9" customHeight="1" x14ac:dyDescent="0.2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2"/>
    </row>
    <row r="34" spans="1:18" ht="24.9" customHeight="1" x14ac:dyDescent="0.2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5"/>
    </row>
    <row r="35" spans="1:18" ht="24.9" customHeight="1" x14ac:dyDescent="0.2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5"/>
    </row>
    <row r="36" spans="1:18" ht="24.9" customHeight="1" x14ac:dyDescent="0.2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5"/>
    </row>
    <row r="37" spans="1:18" ht="24.9" customHeight="1" x14ac:dyDescent="0.2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7"/>
    </row>
    <row r="39" spans="1:18" ht="24.9" customHeight="1" x14ac:dyDescent="0.2"/>
    <row r="40" spans="1:18" ht="24.9" customHeight="1" x14ac:dyDescent="0.2"/>
    <row r="41" spans="1:18" ht="24.9" customHeight="1" x14ac:dyDescent="0.2"/>
    <row r="42" spans="1:18" ht="24.9" customHeight="1" x14ac:dyDescent="0.2"/>
    <row r="43" spans="1:18" ht="24.9" customHeight="1" x14ac:dyDescent="0.2"/>
    <row r="44" spans="1:18" ht="24.9" customHeight="1" x14ac:dyDescent="0.2"/>
    <row r="45" spans="1:18" ht="24.9" customHeight="1" x14ac:dyDescent="0.2"/>
  </sheetData>
  <sheetProtection algorithmName="SHA-512" hashValue="mObV2N1nqEnSlPFP6NgoUa89UKgNqZIWR0MF8ubpRGwackYK5pY0TDd1FXRFnKBZ1yRM79DdEMcqssVa3nT3wQ==" saltValue="SlxyhAPD6H8q4NZ4/q83Mg==" spinCount="100000" sheet="1" objects="1" scenarios="1"/>
  <mergeCells count="37">
    <mergeCell ref="A36:R36"/>
    <mergeCell ref="A37:R37"/>
    <mergeCell ref="A29:R29"/>
    <mergeCell ref="D2:R2"/>
    <mergeCell ref="D8:R8"/>
    <mergeCell ref="D5:R5"/>
    <mergeCell ref="D6:R6"/>
    <mergeCell ref="D11:R11"/>
    <mergeCell ref="A30:R30"/>
    <mergeCell ref="D12:R12"/>
    <mergeCell ref="D15:R15"/>
    <mergeCell ref="D16:R16"/>
    <mergeCell ref="D17:R17"/>
    <mergeCell ref="A35:R35"/>
    <mergeCell ref="A31:R31"/>
    <mergeCell ref="A32:R32"/>
    <mergeCell ref="A33:R33"/>
    <mergeCell ref="A34:R34"/>
    <mergeCell ref="A22:R22"/>
    <mergeCell ref="A25:B25"/>
    <mergeCell ref="A26:R26"/>
    <mergeCell ref="C25:K25"/>
    <mergeCell ref="M25:N25"/>
    <mergeCell ref="P25:R25"/>
    <mergeCell ref="A2:B19"/>
    <mergeCell ref="A20:R20"/>
    <mergeCell ref="A21:R21"/>
    <mergeCell ref="C2:C6"/>
    <mergeCell ref="C8:C12"/>
    <mergeCell ref="C14:C18"/>
    <mergeCell ref="G3:R3"/>
    <mergeCell ref="G4:R4"/>
    <mergeCell ref="G9:R9"/>
    <mergeCell ref="G10:R10"/>
    <mergeCell ref="D18:R18"/>
    <mergeCell ref="D14:R14"/>
    <mergeCell ref="D19:R19"/>
  </mergeCells>
  <phoneticPr fontId="1"/>
  <conditionalFormatting sqref="C2:C18">
    <cfRule type="expression" dxfId="10" priority="10">
      <formula>$S2=TRUE</formula>
    </cfRule>
  </conditionalFormatting>
  <conditionalFormatting sqref="E3:E4">
    <cfRule type="expression" dxfId="9" priority="4">
      <formula>$T2=TRUE</formula>
    </cfRule>
    <cfRule type="expression" dxfId="8" priority="5">
      <formula>$S$2=TRUE</formula>
    </cfRule>
    <cfRule type="expression" dxfId="7" priority="9">
      <formula>$T2=TRUE</formula>
    </cfRule>
  </conditionalFormatting>
  <conditionalFormatting sqref="E9:E10">
    <cfRule type="expression" dxfId="6" priority="2">
      <formula>$T8=TRUE</formula>
    </cfRule>
    <cfRule type="expression" dxfId="5" priority="3">
      <formula>$S$8=TRUE</formula>
    </cfRule>
    <cfRule type="expression" dxfId="4" priority="8">
      <formula>$T8=TRUE</formula>
    </cfRule>
  </conditionalFormatting>
  <conditionalFormatting sqref="L25:N25">
    <cfRule type="expression" dxfId="3" priority="7">
      <formula>$S25=TRUE</formula>
    </cfRule>
    <cfRule type="expression" dxfId="2" priority="1">
      <formula>$T$25=TRUE</formula>
    </cfRule>
  </conditionalFormatting>
  <conditionalFormatting sqref="O25:R25">
    <cfRule type="expression" dxfId="1" priority="13">
      <formula>$T25=TRUE</formula>
    </cfRule>
  </conditionalFormatting>
  <printOptions horizontalCentered="1"/>
  <pageMargins left="0.19685039370078741" right="0.59055118110236227" top="0.59055118110236227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1</xdr:col>
                    <xdr:colOff>495300</xdr:colOff>
                    <xdr:row>1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</xdr:col>
                    <xdr:colOff>495300</xdr:colOff>
                    <xdr:row>7</xdr:row>
                    <xdr:rowOff>0</xdr:rowOff>
                  </from>
                  <to>
                    <xdr:col>3</xdr:col>
                    <xdr:colOff>7620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495300</xdr:colOff>
                    <xdr:row>13</xdr:row>
                    <xdr:rowOff>0</xdr:rowOff>
                  </from>
                  <to>
                    <xdr:col>3</xdr:col>
                    <xdr:colOff>7620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167640</xdr:rowOff>
                  </from>
                  <to>
                    <xdr:col>12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167640</xdr:rowOff>
                  </from>
                  <to>
                    <xdr:col>15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5E57-6998-4EE6-B043-AF06EBEE43A9}">
  <sheetPr>
    <pageSetUpPr fitToPage="1"/>
  </sheetPr>
  <dimension ref="A1:AC4"/>
  <sheetViews>
    <sheetView zoomScale="130" zoomScaleNormal="13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V9" sqref="V9"/>
    </sheetView>
  </sheetViews>
  <sheetFormatPr defaultRowHeight="13.2" x14ac:dyDescent="0.2"/>
  <cols>
    <col min="1" max="5" width="0" hidden="1" customWidth="1"/>
    <col min="6" max="6" width="15.33203125" bestFit="1" customWidth="1"/>
    <col min="7" max="7" width="11.109375" bestFit="1" customWidth="1"/>
    <col min="8" max="8" width="38.77734375" bestFit="1" customWidth="1"/>
    <col min="9" max="10" width="21.109375" bestFit="1" customWidth="1"/>
    <col min="11" max="11" width="18.5546875" bestFit="1" customWidth="1"/>
    <col min="13" max="13" width="37.5546875" bestFit="1" customWidth="1"/>
    <col min="14" max="14" width="16.88671875" bestFit="1" customWidth="1"/>
    <col min="16" max="16" width="9.88671875" bestFit="1" customWidth="1"/>
    <col min="17" max="18" width="17" customWidth="1"/>
    <col min="19" max="19" width="14.44140625" bestFit="1" customWidth="1"/>
    <col min="20" max="23" width="16.5546875" customWidth="1"/>
    <col min="26" max="29" width="0" hidden="1" customWidth="1"/>
  </cols>
  <sheetData>
    <row r="1" spans="1:29" ht="13.8" thickBot="1" x14ac:dyDescent="0.25">
      <c r="A1" s="281" t="s">
        <v>158</v>
      </c>
      <c r="B1" s="282" t="s">
        <v>159</v>
      </c>
      <c r="C1" s="284" t="s">
        <v>160</v>
      </c>
      <c r="D1" s="282" t="s">
        <v>161</v>
      </c>
      <c r="E1" s="282" t="s">
        <v>162</v>
      </c>
      <c r="F1" s="278" t="s">
        <v>163</v>
      </c>
      <c r="G1" s="298" t="s">
        <v>164</v>
      </c>
      <c r="H1" s="299"/>
      <c r="I1" s="299"/>
      <c r="J1" s="299"/>
      <c r="K1" s="300"/>
      <c r="L1" s="301" t="s">
        <v>165</v>
      </c>
      <c r="M1" s="300"/>
      <c r="N1" s="301" t="s">
        <v>10</v>
      </c>
      <c r="O1" s="299"/>
      <c r="P1" s="299"/>
      <c r="Q1" s="299"/>
      <c r="R1" s="299"/>
      <c r="S1" s="302"/>
      <c r="T1" s="303" t="s">
        <v>166</v>
      </c>
      <c r="U1" s="304"/>
      <c r="V1" s="305" t="s">
        <v>167</v>
      </c>
      <c r="W1" s="306"/>
      <c r="X1" s="288" t="s">
        <v>168</v>
      </c>
      <c r="Y1" s="306" t="s">
        <v>169</v>
      </c>
      <c r="Z1" s="282" t="s">
        <v>170</v>
      </c>
      <c r="AA1" s="284" t="s">
        <v>171</v>
      </c>
      <c r="AB1" s="282" t="s">
        <v>172</v>
      </c>
      <c r="AC1" s="311" t="s">
        <v>173</v>
      </c>
    </row>
    <row r="2" spans="1:29" x14ac:dyDescent="0.2">
      <c r="A2" s="281"/>
      <c r="B2" s="282"/>
      <c r="C2" s="284"/>
      <c r="D2" s="282"/>
      <c r="E2" s="286"/>
      <c r="F2" s="279"/>
      <c r="G2" s="54" t="s">
        <v>174</v>
      </c>
      <c r="H2" s="299" t="s">
        <v>175</v>
      </c>
      <c r="I2" s="55" t="s">
        <v>1</v>
      </c>
      <c r="J2" s="55" t="s">
        <v>176</v>
      </c>
      <c r="K2" s="56" t="s">
        <v>14</v>
      </c>
      <c r="L2" s="57" t="s">
        <v>177</v>
      </c>
      <c r="M2" s="56" t="s">
        <v>178</v>
      </c>
      <c r="N2" s="301" t="s">
        <v>179</v>
      </c>
      <c r="O2" s="299" t="s">
        <v>180</v>
      </c>
      <c r="P2" s="299" t="s">
        <v>181</v>
      </c>
      <c r="Q2" s="299" t="s">
        <v>182</v>
      </c>
      <c r="R2" s="299"/>
      <c r="S2" s="55" t="s">
        <v>1</v>
      </c>
      <c r="T2" s="290" t="s">
        <v>183</v>
      </c>
      <c r="U2" s="292" t="s">
        <v>184</v>
      </c>
      <c r="V2" s="294" t="s">
        <v>185</v>
      </c>
      <c r="W2" s="296" t="s">
        <v>186</v>
      </c>
      <c r="X2" s="288"/>
      <c r="Y2" s="309"/>
      <c r="Z2" s="282"/>
      <c r="AA2" s="284"/>
      <c r="AB2" s="286"/>
      <c r="AC2" s="312"/>
    </row>
    <row r="3" spans="1:29" ht="13.8" thickBot="1" x14ac:dyDescent="0.25">
      <c r="A3" s="58" t="s">
        <v>187</v>
      </c>
      <c r="B3" s="283"/>
      <c r="C3" s="59" t="s">
        <v>188</v>
      </c>
      <c r="D3" s="285"/>
      <c r="E3" s="287"/>
      <c r="F3" s="280"/>
      <c r="G3" s="60" t="s">
        <v>189</v>
      </c>
      <c r="H3" s="307"/>
      <c r="I3" s="61" t="s">
        <v>189</v>
      </c>
      <c r="J3" s="61" t="s">
        <v>189</v>
      </c>
      <c r="K3" s="62" t="s">
        <v>190</v>
      </c>
      <c r="L3" s="63" t="s">
        <v>188</v>
      </c>
      <c r="M3" s="62" t="s">
        <v>188</v>
      </c>
      <c r="N3" s="308"/>
      <c r="O3" s="307"/>
      <c r="P3" s="307"/>
      <c r="Q3" s="61" t="s">
        <v>13</v>
      </c>
      <c r="R3" s="61" t="s">
        <v>191</v>
      </c>
      <c r="S3" s="61" t="s">
        <v>189</v>
      </c>
      <c r="T3" s="291"/>
      <c r="U3" s="293"/>
      <c r="V3" s="295"/>
      <c r="W3" s="297"/>
      <c r="X3" s="289"/>
      <c r="Y3" s="310"/>
      <c r="Z3" s="285"/>
      <c r="AA3" s="59" t="s">
        <v>188</v>
      </c>
      <c r="AB3" s="64" t="s">
        <v>187</v>
      </c>
      <c r="AC3" s="313"/>
    </row>
    <row r="4" spans="1:29" x14ac:dyDescent="0.2">
      <c r="A4" s="65"/>
      <c r="B4" s="66"/>
      <c r="C4" s="66"/>
      <c r="D4" s="66"/>
      <c r="E4" s="67"/>
      <c r="F4" s="106">
        <f>様式１表!C18</f>
        <v>0</v>
      </c>
      <c r="G4" s="68" t="str">
        <f>様式１表!S19&amp;"-"&amp;様式１表!T19</f>
        <v>-</v>
      </c>
      <c r="H4" s="69" t="str">
        <f>様式１表!C21&amp;様式１表!F21</f>
        <v/>
      </c>
      <c r="I4" s="70">
        <f>様式１表!F23</f>
        <v>0</v>
      </c>
      <c r="J4" s="70">
        <f>様式１表!F24</f>
        <v>0</v>
      </c>
      <c r="K4" s="83">
        <f>様式１表!F25</f>
        <v>0</v>
      </c>
      <c r="L4" s="71" t="b">
        <f>様式１表!AB39</f>
        <v>0</v>
      </c>
      <c r="M4" s="72">
        <f>様式１表!AC39</f>
        <v>0</v>
      </c>
      <c r="N4" s="73">
        <f>様式１表!K5</f>
        <v>0</v>
      </c>
      <c r="O4" s="74">
        <f>様式１表!K7</f>
        <v>0</v>
      </c>
      <c r="P4" s="74">
        <f>様式１表!N7</f>
        <v>0</v>
      </c>
      <c r="Q4" s="70" t="str">
        <f>様式１表!M9&amp;"－"&amp;様式１表!P9</f>
        <v>－</v>
      </c>
      <c r="R4" s="69" t="str">
        <f>様式１表!H11&amp;様式１表!K11</f>
        <v/>
      </c>
      <c r="S4" s="75">
        <f>様式１表!K13</f>
        <v>0</v>
      </c>
      <c r="T4" s="76" t="str">
        <f>様式２裏!U2</f>
        <v/>
      </c>
      <c r="U4" s="77" t="str">
        <f>様式２裏!U3</f>
        <v/>
      </c>
      <c r="V4" s="78" t="str">
        <f>様式２裏!U8</f>
        <v/>
      </c>
      <c r="W4" s="79" t="str">
        <f>様式２裏!U9</f>
        <v/>
      </c>
      <c r="X4" s="80" t="str">
        <f>様式２裏!T14</f>
        <v/>
      </c>
      <c r="Y4" s="81" t="str">
        <f>様式２裏!U25</f>
        <v/>
      </c>
      <c r="Z4" s="66"/>
      <c r="AA4" s="66"/>
      <c r="AB4" s="66"/>
      <c r="AC4" s="82"/>
    </row>
  </sheetData>
  <sheetProtection algorithmName="SHA-512" hashValue="2N9hmw2IsDayPeY40DhsfhMgm9W6WxQI+kRWJnfG9sznF1hXSYA34PTeOZVi7Z0PDyhkIwqRYrq4739ETrnnoQ==" saltValue="VoDao3hhBgkYNVhZT1T8Gg==" spinCount="100000" sheet="1" objects="1" scenarios="1"/>
  <mergeCells count="26">
    <mergeCell ref="Y1:Y3"/>
    <mergeCell ref="Z1:Z3"/>
    <mergeCell ref="AA1:AA2"/>
    <mergeCell ref="AB1:AB2"/>
    <mergeCell ref="AC1:AC3"/>
    <mergeCell ref="H2:H3"/>
    <mergeCell ref="N2:N3"/>
    <mergeCell ref="O2:O3"/>
    <mergeCell ref="P2:P3"/>
    <mergeCell ref="Q2:R2"/>
    <mergeCell ref="G1:K1"/>
    <mergeCell ref="L1:M1"/>
    <mergeCell ref="N1:S1"/>
    <mergeCell ref="T1:U1"/>
    <mergeCell ref="V1:W1"/>
    <mergeCell ref="X1:X3"/>
    <mergeCell ref="T2:T3"/>
    <mergeCell ref="U2:U3"/>
    <mergeCell ref="V2:V3"/>
    <mergeCell ref="W2:W3"/>
    <mergeCell ref="F1:F3"/>
    <mergeCell ref="A1:A2"/>
    <mergeCell ref="B1:B3"/>
    <mergeCell ref="C1:C2"/>
    <mergeCell ref="D1:D3"/>
    <mergeCell ref="E1:E3"/>
  </mergeCells>
  <phoneticPr fontId="1"/>
  <conditionalFormatting sqref="L4">
    <cfRule type="expression" dxfId="0" priority="1">
      <formula>$L$4=FALSE</formula>
    </cfRule>
  </conditionalFormatting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1546-3CF0-4B37-A77C-4D08FEA35863}">
  <sheetPr codeName="Sheet3"/>
  <dimension ref="A1:AY55"/>
  <sheetViews>
    <sheetView zoomScale="120" zoomScaleNormal="120" workbookViewId="0">
      <selection activeCell="C25" sqref="C25"/>
    </sheetView>
  </sheetViews>
  <sheetFormatPr defaultRowHeight="13.2" x14ac:dyDescent="0.2"/>
  <cols>
    <col min="1" max="1" width="26" bestFit="1" customWidth="1"/>
    <col min="2" max="2" width="16.77734375" bestFit="1" customWidth="1"/>
    <col min="4" max="4" width="27.6640625" bestFit="1" customWidth="1"/>
    <col min="7" max="47" width="8.88671875" customWidth="1"/>
  </cols>
  <sheetData>
    <row r="1" spans="1:51" x14ac:dyDescent="0.2">
      <c r="A1" t="s">
        <v>201</v>
      </c>
      <c r="B1" t="s">
        <v>202</v>
      </c>
      <c r="D1" s="41" t="s">
        <v>203</v>
      </c>
      <c r="E1" t="s">
        <v>204</v>
      </c>
      <c r="F1" t="s">
        <v>205</v>
      </c>
      <c r="G1" t="s">
        <v>206</v>
      </c>
      <c r="H1" t="s">
        <v>207</v>
      </c>
      <c r="I1" t="s">
        <v>208</v>
      </c>
      <c r="J1" t="s">
        <v>209</v>
      </c>
      <c r="K1" t="s">
        <v>210</v>
      </c>
      <c r="L1" t="s">
        <v>211</v>
      </c>
      <c r="M1" t="s">
        <v>212</v>
      </c>
      <c r="N1" t="s">
        <v>213</v>
      </c>
      <c r="O1" t="s">
        <v>214</v>
      </c>
      <c r="P1" t="s">
        <v>215</v>
      </c>
      <c r="Q1" t="s">
        <v>216</v>
      </c>
      <c r="R1" t="s">
        <v>217</v>
      </c>
      <c r="S1" t="s">
        <v>218</v>
      </c>
      <c r="T1" t="s">
        <v>219</v>
      </c>
      <c r="U1" t="s">
        <v>220</v>
      </c>
      <c r="V1" t="s">
        <v>221</v>
      </c>
      <c r="W1" t="s">
        <v>222</v>
      </c>
      <c r="X1" t="s">
        <v>223</v>
      </c>
      <c r="Y1" t="s">
        <v>224</v>
      </c>
      <c r="Z1" t="s">
        <v>225</v>
      </c>
      <c r="AA1" t="s">
        <v>226</v>
      </c>
      <c r="AB1" t="s">
        <v>227</v>
      </c>
      <c r="AC1" t="s">
        <v>228</v>
      </c>
      <c r="AD1" t="s">
        <v>229</v>
      </c>
      <c r="AE1" t="s">
        <v>230</v>
      </c>
      <c r="AF1" t="s">
        <v>231</v>
      </c>
      <c r="AG1" t="s">
        <v>232</v>
      </c>
      <c r="AH1" t="s">
        <v>233</v>
      </c>
      <c r="AI1" t="s">
        <v>234</v>
      </c>
      <c r="AJ1" t="s">
        <v>235</v>
      </c>
      <c r="AK1" t="s">
        <v>236</v>
      </c>
      <c r="AL1" t="s">
        <v>237</v>
      </c>
      <c r="AM1" t="s">
        <v>238</v>
      </c>
      <c r="AN1" t="s">
        <v>239</v>
      </c>
      <c r="AO1" t="s">
        <v>240</v>
      </c>
      <c r="AP1" t="s">
        <v>241</v>
      </c>
      <c r="AQ1" t="s">
        <v>242</v>
      </c>
      <c r="AR1" t="s">
        <v>243</v>
      </c>
      <c r="AS1" t="s">
        <v>244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250</v>
      </c>
    </row>
    <row r="2" spans="1:51" x14ac:dyDescent="0.2">
      <c r="A2" s="41" t="s">
        <v>59</v>
      </c>
      <c r="B2" s="41" t="s">
        <v>72</v>
      </c>
      <c r="E2" t="s">
        <v>251</v>
      </c>
      <c r="F2" t="s">
        <v>305</v>
      </c>
    </row>
    <row r="3" spans="1:51" x14ac:dyDescent="0.2">
      <c r="A3" s="41" t="s">
        <v>60</v>
      </c>
      <c r="B3" s="41" t="s">
        <v>73</v>
      </c>
      <c r="E3" t="s">
        <v>252</v>
      </c>
    </row>
    <row r="4" spans="1:51" x14ac:dyDescent="0.2">
      <c r="A4" s="41" t="s">
        <v>61</v>
      </c>
      <c r="B4" s="41" t="s">
        <v>74</v>
      </c>
      <c r="E4" t="s">
        <v>253</v>
      </c>
    </row>
    <row r="5" spans="1:51" x14ac:dyDescent="0.2">
      <c r="A5" s="41" t="s">
        <v>62</v>
      </c>
      <c r="B5" s="41" t="s">
        <v>75</v>
      </c>
      <c r="E5" t="s">
        <v>254</v>
      </c>
    </row>
    <row r="6" spans="1:51" x14ac:dyDescent="0.2">
      <c r="A6" s="41" t="s">
        <v>63</v>
      </c>
      <c r="B6" s="41" t="s">
        <v>76</v>
      </c>
      <c r="E6" t="s">
        <v>255</v>
      </c>
    </row>
    <row r="7" spans="1:51" x14ac:dyDescent="0.2">
      <c r="A7" s="41" t="s">
        <v>64</v>
      </c>
      <c r="B7" s="41" t="s">
        <v>77</v>
      </c>
      <c r="E7" t="s">
        <v>256</v>
      </c>
    </row>
    <row r="8" spans="1:51" x14ac:dyDescent="0.2">
      <c r="A8" s="41" t="s">
        <v>65</v>
      </c>
      <c r="B8" s="41" t="s">
        <v>78</v>
      </c>
      <c r="E8" t="s">
        <v>257</v>
      </c>
    </row>
    <row r="9" spans="1:51" x14ac:dyDescent="0.2">
      <c r="A9" s="41" t="s">
        <v>66</v>
      </c>
      <c r="B9" s="41" t="s">
        <v>79</v>
      </c>
      <c r="E9" t="s">
        <v>258</v>
      </c>
    </row>
    <row r="10" spans="1:51" x14ac:dyDescent="0.2">
      <c r="A10" s="41" t="s">
        <v>67</v>
      </c>
      <c r="B10" s="41" t="s">
        <v>80</v>
      </c>
      <c r="E10" t="s">
        <v>259</v>
      </c>
    </row>
    <row r="11" spans="1:51" x14ac:dyDescent="0.2">
      <c r="A11" s="41" t="s">
        <v>68</v>
      </c>
      <c r="B11" s="41" t="s">
        <v>81</v>
      </c>
      <c r="E11" t="s">
        <v>260</v>
      </c>
    </row>
    <row r="12" spans="1:51" x14ac:dyDescent="0.2">
      <c r="A12" s="41" t="s">
        <v>69</v>
      </c>
      <c r="B12" s="41" t="s">
        <v>82</v>
      </c>
      <c r="E12" t="s">
        <v>261</v>
      </c>
    </row>
    <row r="13" spans="1:51" x14ac:dyDescent="0.2">
      <c r="A13" s="41" t="s">
        <v>70</v>
      </c>
      <c r="B13" s="41" t="s">
        <v>83</v>
      </c>
      <c r="E13" t="s">
        <v>262</v>
      </c>
    </row>
    <row r="14" spans="1:51" x14ac:dyDescent="0.2">
      <c r="A14" s="41" t="s">
        <v>71</v>
      </c>
      <c r="B14" s="41" t="s">
        <v>84</v>
      </c>
      <c r="E14" t="s">
        <v>263</v>
      </c>
    </row>
    <row r="15" spans="1:51" x14ac:dyDescent="0.2">
      <c r="A15" s="41" t="s">
        <v>151</v>
      </c>
      <c r="B15" s="41" t="s">
        <v>85</v>
      </c>
      <c r="E15" t="s">
        <v>264</v>
      </c>
    </row>
    <row r="16" spans="1:51" x14ac:dyDescent="0.2">
      <c r="B16" s="41" t="s">
        <v>86</v>
      </c>
      <c r="E16" t="s">
        <v>265</v>
      </c>
    </row>
    <row r="17" spans="2:5" x14ac:dyDescent="0.2">
      <c r="B17" s="41" t="s">
        <v>87</v>
      </c>
      <c r="E17" t="s">
        <v>266</v>
      </c>
    </row>
    <row r="18" spans="2:5" x14ac:dyDescent="0.2">
      <c r="B18" s="41" t="s">
        <v>88</v>
      </c>
      <c r="E18" t="s">
        <v>267</v>
      </c>
    </row>
    <row r="19" spans="2:5" x14ac:dyDescent="0.2">
      <c r="B19" s="41" t="s">
        <v>89</v>
      </c>
      <c r="E19" t="s">
        <v>268</v>
      </c>
    </row>
    <row r="20" spans="2:5" x14ac:dyDescent="0.2">
      <c r="B20" s="41" t="s">
        <v>90</v>
      </c>
      <c r="E20" t="s">
        <v>269</v>
      </c>
    </row>
    <row r="21" spans="2:5" x14ac:dyDescent="0.2">
      <c r="B21" s="41" t="s">
        <v>91</v>
      </c>
      <c r="E21" t="s">
        <v>270</v>
      </c>
    </row>
    <row r="22" spans="2:5" x14ac:dyDescent="0.2">
      <c r="B22" s="41" t="s">
        <v>92</v>
      </c>
      <c r="E22" t="s">
        <v>271</v>
      </c>
    </row>
    <row r="23" spans="2:5" x14ac:dyDescent="0.2">
      <c r="B23" s="41" t="s">
        <v>93</v>
      </c>
      <c r="E23" t="s">
        <v>272</v>
      </c>
    </row>
    <row r="24" spans="2:5" x14ac:dyDescent="0.2">
      <c r="B24" s="41" t="s">
        <v>94</v>
      </c>
      <c r="E24" t="s">
        <v>273</v>
      </c>
    </row>
    <row r="25" spans="2:5" x14ac:dyDescent="0.2">
      <c r="B25" s="41" t="s">
        <v>95</v>
      </c>
      <c r="E25" t="s">
        <v>274</v>
      </c>
    </row>
    <row r="26" spans="2:5" x14ac:dyDescent="0.2">
      <c r="B26" s="41" t="s">
        <v>96</v>
      </c>
      <c r="E26" t="s">
        <v>275</v>
      </c>
    </row>
    <row r="27" spans="2:5" x14ac:dyDescent="0.2">
      <c r="B27" s="41" t="s">
        <v>97</v>
      </c>
      <c r="E27" t="s">
        <v>276</v>
      </c>
    </row>
    <row r="28" spans="2:5" x14ac:dyDescent="0.2">
      <c r="B28" s="41" t="s">
        <v>98</v>
      </c>
      <c r="E28" t="s">
        <v>277</v>
      </c>
    </row>
    <row r="29" spans="2:5" x14ac:dyDescent="0.2">
      <c r="B29" s="41" t="s">
        <v>99</v>
      </c>
      <c r="E29" t="s">
        <v>278</v>
      </c>
    </row>
    <row r="30" spans="2:5" x14ac:dyDescent="0.2">
      <c r="B30" s="41" t="s">
        <v>100</v>
      </c>
      <c r="E30" t="s">
        <v>279</v>
      </c>
    </row>
    <row r="31" spans="2:5" x14ac:dyDescent="0.2">
      <c r="B31" s="41" t="s">
        <v>101</v>
      </c>
      <c r="E31" t="s">
        <v>280</v>
      </c>
    </row>
    <row r="32" spans="2:5" x14ac:dyDescent="0.2">
      <c r="B32" s="41" t="s">
        <v>102</v>
      </c>
      <c r="E32" t="s">
        <v>281</v>
      </c>
    </row>
    <row r="33" spans="2:5" x14ac:dyDescent="0.2">
      <c r="B33" s="41" t="s">
        <v>103</v>
      </c>
      <c r="E33" t="s">
        <v>282</v>
      </c>
    </row>
    <row r="34" spans="2:5" x14ac:dyDescent="0.2">
      <c r="B34" s="41" t="s">
        <v>104</v>
      </c>
      <c r="E34" t="s">
        <v>283</v>
      </c>
    </row>
    <row r="35" spans="2:5" x14ac:dyDescent="0.2">
      <c r="B35" s="41" t="s">
        <v>105</v>
      </c>
      <c r="E35" t="s">
        <v>284</v>
      </c>
    </row>
    <row r="36" spans="2:5" x14ac:dyDescent="0.2">
      <c r="B36" s="41" t="s">
        <v>106</v>
      </c>
      <c r="E36" t="s">
        <v>285</v>
      </c>
    </row>
    <row r="37" spans="2:5" x14ac:dyDescent="0.2">
      <c r="B37" s="41" t="s">
        <v>107</v>
      </c>
      <c r="E37" t="s">
        <v>286</v>
      </c>
    </row>
    <row r="38" spans="2:5" x14ac:dyDescent="0.2">
      <c r="B38" s="41" t="s">
        <v>108</v>
      </c>
      <c r="E38" t="s">
        <v>287</v>
      </c>
    </row>
    <row r="39" spans="2:5" x14ac:dyDescent="0.2">
      <c r="B39" s="41" t="s">
        <v>109</v>
      </c>
      <c r="E39" t="s">
        <v>288</v>
      </c>
    </row>
    <row r="40" spans="2:5" x14ac:dyDescent="0.2">
      <c r="B40" s="41" t="s">
        <v>110</v>
      </c>
      <c r="E40" t="s">
        <v>289</v>
      </c>
    </row>
    <row r="41" spans="2:5" x14ac:dyDescent="0.2">
      <c r="B41" s="41" t="s">
        <v>111</v>
      </c>
      <c r="E41" t="s">
        <v>290</v>
      </c>
    </row>
    <row r="42" spans="2:5" x14ac:dyDescent="0.2">
      <c r="B42" s="41" t="s">
        <v>112</v>
      </c>
      <c r="E42" t="s">
        <v>291</v>
      </c>
    </row>
    <row r="43" spans="2:5" x14ac:dyDescent="0.2">
      <c r="B43" s="41" t="s">
        <v>113</v>
      </c>
      <c r="E43" t="s">
        <v>292</v>
      </c>
    </row>
    <row r="44" spans="2:5" x14ac:dyDescent="0.2">
      <c r="B44" s="41" t="s">
        <v>114</v>
      </c>
      <c r="E44" t="s">
        <v>293</v>
      </c>
    </row>
    <row r="45" spans="2:5" x14ac:dyDescent="0.2">
      <c r="B45" s="41" t="s">
        <v>115</v>
      </c>
      <c r="E45" t="s">
        <v>294</v>
      </c>
    </row>
    <row r="46" spans="2:5" x14ac:dyDescent="0.2">
      <c r="B46" s="41" t="s">
        <v>116</v>
      </c>
      <c r="E46" t="s">
        <v>295</v>
      </c>
    </row>
    <row r="47" spans="2:5" x14ac:dyDescent="0.2">
      <c r="B47" s="41" t="s">
        <v>117</v>
      </c>
      <c r="E47" t="s">
        <v>296</v>
      </c>
    </row>
    <row r="48" spans="2:5" x14ac:dyDescent="0.2">
      <c r="B48" s="41" t="s">
        <v>118</v>
      </c>
      <c r="E48" t="s">
        <v>297</v>
      </c>
    </row>
    <row r="49" spans="2:5" x14ac:dyDescent="0.2">
      <c r="B49" s="41" t="s">
        <v>119</v>
      </c>
      <c r="E49" t="s">
        <v>298</v>
      </c>
    </row>
    <row r="50" spans="2:5" x14ac:dyDescent="0.2">
      <c r="B50" s="41" t="s">
        <v>120</v>
      </c>
      <c r="E50" t="s">
        <v>299</v>
      </c>
    </row>
    <row r="51" spans="2:5" x14ac:dyDescent="0.2">
      <c r="B51" s="41" t="s">
        <v>121</v>
      </c>
      <c r="E51" t="s">
        <v>300</v>
      </c>
    </row>
    <row r="52" spans="2:5" x14ac:dyDescent="0.2">
      <c r="B52" s="41" t="s">
        <v>122</v>
      </c>
      <c r="E52" t="s">
        <v>301</v>
      </c>
    </row>
    <row r="53" spans="2:5" x14ac:dyDescent="0.2">
      <c r="E53" t="s">
        <v>302</v>
      </c>
    </row>
    <row r="54" spans="2:5" x14ac:dyDescent="0.2">
      <c r="E54" t="s">
        <v>303</v>
      </c>
    </row>
    <row r="55" spans="2:5" x14ac:dyDescent="0.2">
      <c r="E55" t="s">
        <v>304</v>
      </c>
    </row>
  </sheetData>
  <sheetProtection algorithmName="SHA-512" hashValue="bzROR2ICcR2lgbhsS52gTMOdHB3Ngxl1q1E5+t2Q4ZWlSiO/pLFZcQYMwV66pXhjCgft2p9fQ8uhpO+f62yTzg==" saltValue="acSmVIDokN+/9gFWJbYDH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49</vt:i4>
      </vt:variant>
    </vt:vector>
  </HeadingPairs>
  <TitlesOfParts>
    <vt:vector size="53" baseType="lpstr">
      <vt:lpstr>様式１表</vt:lpstr>
      <vt:lpstr>様式２裏</vt:lpstr>
      <vt:lpstr>入力確認</vt:lpstr>
      <vt:lpstr>ドロップダウンリスト用</vt:lpstr>
      <vt:lpstr>様式１表!Print_Area</vt:lpstr>
      <vt:lpstr>様式２裏!Print_Area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2023-11-14T06:16:23Z</cp:lastPrinted>
  <dcterms:created xsi:type="dcterms:W3CDTF">2004-05-04T04:48:25Z</dcterms:created>
  <dcterms:modified xsi:type="dcterms:W3CDTF">2023-11-24T02:30:58Z</dcterms:modified>
</cp:coreProperties>
</file>