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'人口世帯'!$A$1:$F$121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<sst xmlns="http://schemas.openxmlformats.org/spreadsheetml/2006/main" count="120" uniqueCount="109">
  <si>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</si>
  <si>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</si>
  <si>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</si>
  <si>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</si>
  <si>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</si>
  <si>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</si>
  <si>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</si>
  <si>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</si>
  <si>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</si>
  <si>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</si>
  <si>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</si>
  <si>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</si>
  <si>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</si>
  <si>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</si>
  <si>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</si>
  <si>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</si>
  <si>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</si>
  <si>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</si>
  <si>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</si>
  <si>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</si>
  <si>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</si>
  <si>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</si>
  <si>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</si>
  <si>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</si>
  <si>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</si>
  <si>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</si>
  <si>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</si>
  <si>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</si>
  <si>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</si>
  <si>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</si>
  <si>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</si>
  <si>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</si>
  <si>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</si>
  <si>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</si>
  <si>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</si>
  <si>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</si>
  <si>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</si>
  <si>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</si>
  <si>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</si>
  <si>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</si>
  <si>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</si>
  <si>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</si>
  <si>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</si>
  <si>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</si>
  <si>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</si>
  <si>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</si>
  <si>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</si>
  <si>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</si>
  <si>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</si>
  <si>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</si>
  <si>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</si>
  <si>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</si>
  <si>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</si>
  <si>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</si>
  <si>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</si>
  <si>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</si>
  <si>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</si>
  <si>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</si>
  <si>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</si>
  <si>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</si>
  <si>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</si>
  <si>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</si>
  <si>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</si>
  <si>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</si>
  <si>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</si>
  <si>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</si>
  <si>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</si>
  <si>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</si>
  <si>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</si>
  <si>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</si>
  <si>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</si>
  <si>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</si>
  <si>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</si>
  <si>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</si>
  <si>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</si>
  <si>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</si>
  <si>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</si>
  <si>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</si>
  <si>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</si>
  <si>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</si>
  <si>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</si>
  <si>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</si>
  <si>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</si>
  <si>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</si>
  <si>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</si>
  <si>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</si>
  <si>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</si>
  <si>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</si>
  <si>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</si>
  <si>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</si>
  <si>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</si>
  <si>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</si>
  <si>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</si>
  <si>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</si>
  <si>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</si>
  <si>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</si>
  <si>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</si>
  <si>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</si>
  <si>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</si>
  <si>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</si>
  <si>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</si>
  <si>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</si>
  <si>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</si>
  <si>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</si>
  <si>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</si>
  <si>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</si>
  <si>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</si>
  <si>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</si>
  <si>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　　昭和52年10月１日現在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</si>
</sst>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defaultGridColor="0" zoomScale="50" zoomScaleNormal="50" colorId="22" workbookViewId="0" topLeftCell="A1">
      <selection activeCell="F112" sqref="F112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100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98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1234226</v>
      </c>
      <c r="C5" s="22">
        <f>C6+C7</f>
        <v>4385460</v>
      </c>
      <c r="D5" s="22">
        <f>D6+D7</f>
        <v>2211936</v>
      </c>
      <c r="E5" s="22">
        <f>E6+E7</f>
        <v>2173524</v>
      </c>
      <c r="F5" s="32">
        <f>F6+F7</f>
        <v>5121.210000000001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SUM(B9:B39)</f>
        <v>1054555</v>
      </c>
      <c r="C6" s="22">
        <f>SUM(C9:C39)</f>
        <v>3660612</v>
      </c>
      <c r="D6" s="22">
        <f>SUM(D9:D39)</f>
        <v>1853595</v>
      </c>
      <c r="E6" s="22">
        <f>SUM(E9:E39)</f>
        <v>1807017</v>
      </c>
      <c r="F6" s="32">
        <f>SUM(F9:F39)</f>
        <v>2909.0800000000004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SUM(B41,B46,B57,B73,B77,B81,B91,B99,B106,B117)</f>
        <v>179671</v>
      </c>
      <c r="C7" s="22">
        <f>SUM(C41,C46,C57,C73,C77,C81,C91,C99,C106,C117)</f>
        <v>724848</v>
      </c>
      <c r="D7" s="22">
        <f>SUM(D41,D46,D57,D73,D77,D81,D91,D99,D106,D117)</f>
        <v>358341</v>
      </c>
      <c r="E7" s="22">
        <f>SUM(E41,E46,E57,E73,E77,E81,E91,E99,E106,E117)</f>
        <v>366507</v>
      </c>
      <c r="F7" s="32">
        <f>SUM(F41,F46,F57,F73,F77,F81,F91,F99,F106,F117)</f>
        <v>2212.13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209458</v>
      </c>
      <c r="C9" s="13">
        <f>D9+E9</f>
        <v>702820</v>
      </c>
      <c r="D9" s="13">
        <v>356061</v>
      </c>
      <c r="E9" s="13">
        <v>346759</v>
      </c>
      <c r="F9" s="15">
        <v>262.51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23682</v>
      </c>
      <c r="C10" s="13">
        <f>D10+E10</f>
        <v>90344</v>
      </c>
      <c r="D10" s="13">
        <v>43494</v>
      </c>
      <c r="E10" s="13">
        <v>46850</v>
      </c>
      <c r="F10" s="14">
        <v>84.92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110451</v>
      </c>
      <c r="C11" s="13">
        <f>D11+E11</f>
        <v>341387</v>
      </c>
      <c r="D11" s="13">
        <v>174176</v>
      </c>
      <c r="E11" s="13">
        <v>167211</v>
      </c>
      <c r="F11" s="14">
        <v>55.94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131112</v>
      </c>
      <c r="C12" s="13">
        <f>D12+E12</f>
        <v>446227</v>
      </c>
      <c r="D12" s="13">
        <v>230629</v>
      </c>
      <c r="E12" s="13">
        <v>215598</v>
      </c>
      <c r="F12" s="14">
        <v>84.94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16085</v>
      </c>
      <c r="C13" s="13">
        <f>D13+E13</f>
        <v>56214</v>
      </c>
      <c r="D13" s="13">
        <v>26810</v>
      </c>
      <c r="E13" s="13">
        <v>29404</v>
      </c>
      <c r="F13" s="14">
        <v>109.79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27986</v>
      </c>
      <c r="C15" s="13">
        <f>D15+E15</f>
        <v>102412</v>
      </c>
      <c r="D15" s="13">
        <v>51506</v>
      </c>
      <c r="E15" s="13">
        <v>50906</v>
      </c>
      <c r="F15" s="14">
        <v>137.56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114446</v>
      </c>
      <c r="C16" s="13">
        <f>D16+E16</f>
        <v>368553</v>
      </c>
      <c r="D16" s="13">
        <v>186741</v>
      </c>
      <c r="E16" s="13">
        <v>181812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21835</v>
      </c>
      <c r="C17" s="13">
        <f>D17+E17</f>
        <v>83166</v>
      </c>
      <c r="D17" s="13">
        <v>42109</v>
      </c>
      <c r="E17" s="13">
        <v>41057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12204</v>
      </c>
      <c r="C18" s="13">
        <f>D18+E18</f>
        <v>48956</v>
      </c>
      <c r="D18" s="13">
        <v>23755</v>
      </c>
      <c r="E18" s="13">
        <v>25201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18500</v>
      </c>
      <c r="C19" s="13">
        <f>D19+E19</f>
        <v>67920</v>
      </c>
      <c r="D19" s="13">
        <v>33467</v>
      </c>
      <c r="E19" s="13">
        <v>34453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14393</v>
      </c>
      <c r="C21" s="13">
        <f>D21+E21</f>
        <v>53929</v>
      </c>
      <c r="D21" s="13">
        <v>26732</v>
      </c>
      <c r="E21" s="13">
        <v>27197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23304</v>
      </c>
      <c r="C22" s="13">
        <f>D22+E22</f>
        <v>87711</v>
      </c>
      <c r="D22" s="13">
        <v>43627</v>
      </c>
      <c r="E22" s="13">
        <v>44084</v>
      </c>
      <c r="F22" s="14">
        <v>102.26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8692</v>
      </c>
      <c r="C23" s="13">
        <f>D23+E23</f>
        <v>34065</v>
      </c>
      <c r="D23" s="13">
        <v>16515</v>
      </c>
      <c r="E23" s="13">
        <v>17550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7650</v>
      </c>
      <c r="C24" s="13">
        <f>D24+E24</f>
        <v>31017</v>
      </c>
      <c r="D24" s="13">
        <v>15133</v>
      </c>
      <c r="E24" s="13">
        <v>15884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8585</v>
      </c>
      <c r="C25" s="13">
        <f>D25+E25</f>
        <v>34833</v>
      </c>
      <c r="D25" s="13">
        <v>16872</v>
      </c>
      <c r="E25" s="13">
        <v>17961</v>
      </c>
      <c r="F25" s="14">
        <v>50.45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37152</v>
      </c>
      <c r="C27" s="13">
        <f>D27+E27</f>
        <v>119925</v>
      </c>
      <c r="D27" s="13">
        <v>61991</v>
      </c>
      <c r="E27" s="13">
        <v>57934</v>
      </c>
      <c r="F27" s="14">
        <v>15.76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63500</v>
      </c>
      <c r="C28" s="13">
        <f>D28+E28</f>
        <v>220548</v>
      </c>
      <c r="D28" s="13">
        <v>112236</v>
      </c>
      <c r="E28" s="13">
        <v>108312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6632</v>
      </c>
      <c r="C29" s="13">
        <f>D29+E29</f>
        <v>26482</v>
      </c>
      <c r="D29" s="13">
        <v>13023</v>
      </c>
      <c r="E29" s="13">
        <v>13459</v>
      </c>
      <c r="F29" s="14">
        <v>94.9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51633</v>
      </c>
      <c r="C30" s="13">
        <f>D30+E30</f>
        <v>202195</v>
      </c>
      <c r="D30" s="13">
        <v>106163</v>
      </c>
      <c r="E30" s="13">
        <v>96032</v>
      </c>
      <c r="F30" s="14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26660</v>
      </c>
      <c r="C31" s="13">
        <f>D31+E31</f>
        <v>95518</v>
      </c>
      <c r="D31" s="13">
        <v>48280</v>
      </c>
      <c r="E31" s="13">
        <v>47238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35226</v>
      </c>
      <c r="C33" s="13">
        <f>D33+E33</f>
        <v>124180</v>
      </c>
      <c r="D33" s="13">
        <v>62947</v>
      </c>
      <c r="E33" s="13">
        <v>61233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24977</v>
      </c>
      <c r="C34" s="13">
        <f>D34+E34</f>
        <v>88241</v>
      </c>
      <c r="D34" s="13">
        <v>43981</v>
      </c>
      <c r="E34" s="13">
        <v>44260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8490</v>
      </c>
      <c r="C35" s="13">
        <f>D35+E35</f>
        <v>31797</v>
      </c>
      <c r="D35" s="13">
        <v>15275</v>
      </c>
      <c r="E35" s="13">
        <v>16522</v>
      </c>
      <c r="F35" s="14">
        <v>146.85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19287</v>
      </c>
      <c r="C36" s="13">
        <f>D36+E36</f>
        <v>69508</v>
      </c>
      <c r="D36" s="13">
        <v>35064</v>
      </c>
      <c r="E36" s="13">
        <v>34444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18597</v>
      </c>
      <c r="C37" s="13">
        <f>D37+E37</f>
        <v>75942</v>
      </c>
      <c r="D37" s="13">
        <v>38886</v>
      </c>
      <c r="E37" s="13">
        <v>37056</v>
      </c>
      <c r="F37" s="14">
        <v>318.62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14018</v>
      </c>
      <c r="C39" s="13">
        <f>D39+E39</f>
        <v>56722</v>
      </c>
      <c r="D39" s="13">
        <v>28122</v>
      </c>
      <c r="E39" s="13">
        <v>28600</v>
      </c>
      <c r="F39" s="14">
        <v>197.71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/>
      <c r="B40" s="13"/>
      <c r="C40" s="13"/>
      <c r="D40" s="13"/>
      <c r="E40" s="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21" t="s">
        <v>40</v>
      </c>
      <c r="B41" s="22">
        <f>SUM(B42:B44)</f>
        <v>20567</v>
      </c>
      <c r="C41" s="22">
        <f>SUM(C42:C44)</f>
        <v>76154</v>
      </c>
      <c r="D41" s="22">
        <f>SUM(D42:D44)</f>
        <v>39558</v>
      </c>
      <c r="E41" s="22">
        <f>SUM(E42:E44)</f>
        <v>36596</v>
      </c>
      <c r="F41" s="41">
        <f>SUM(F42:F44)</f>
        <v>83.74000000000001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 t="s">
        <v>107</v>
      </c>
      <c r="B42" s="13">
        <v>11729</v>
      </c>
      <c r="C42" s="13">
        <f>D42+E42</f>
        <v>37845</v>
      </c>
      <c r="D42" s="13">
        <v>19475</v>
      </c>
      <c r="E42" s="13">
        <v>18370</v>
      </c>
      <c r="F42" s="14">
        <v>11.34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12" t="s">
        <v>41</v>
      </c>
      <c r="B43" s="13">
        <v>3286</v>
      </c>
      <c r="C43" s="13">
        <f>D43+E43</f>
        <v>14752</v>
      </c>
      <c r="D43" s="13">
        <v>7341</v>
      </c>
      <c r="E43" s="13">
        <v>7411</v>
      </c>
      <c r="F43" s="2">
        <v>29.92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42</v>
      </c>
      <c r="B44" s="28">
        <v>5552</v>
      </c>
      <c r="C44" s="28">
        <f>D44+E44</f>
        <v>23557</v>
      </c>
      <c r="D44" s="28">
        <v>12742</v>
      </c>
      <c r="E44" s="28">
        <v>10815</v>
      </c>
      <c r="F44" s="27">
        <v>42.48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/>
      <c r="B45" s="28"/>
      <c r="C45" s="28"/>
      <c r="D45" s="28"/>
      <c r="E45" s="28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9" ht="29.25" customHeight="1">
      <c r="A46" s="21" t="s">
        <v>43</v>
      </c>
      <c r="B46" s="29">
        <f>SUM(B47:B55)</f>
        <v>39162</v>
      </c>
      <c r="C46" s="29">
        <f>SUM(C47:C55)</f>
        <v>155195</v>
      </c>
      <c r="D46" s="29">
        <f>SUM(D47:D55)</f>
        <v>77518</v>
      </c>
      <c r="E46" s="29">
        <f>SUM(E47:E55)</f>
        <v>77677</v>
      </c>
      <c r="F46" s="37">
        <f>SUM(F47:F55)</f>
        <v>376.3</v>
      </c>
      <c r="G46" s="3"/>
      <c r="H46" s="3"/>
      <c r="I46" s="3"/>
    </row>
    <row r="47" spans="1:19" ht="29.25" customHeight="1">
      <c r="A47" s="12" t="s">
        <v>106</v>
      </c>
      <c r="B47" s="13">
        <v>13036</v>
      </c>
      <c r="C47" s="13">
        <f>D47+E47</f>
        <v>47411</v>
      </c>
      <c r="D47" s="13">
        <v>23802</v>
      </c>
      <c r="E47" s="13">
        <v>23609</v>
      </c>
      <c r="F47" s="14">
        <v>36.04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9" ht="29.25" customHeight="1">
      <c r="A48" s="12" t="s">
        <v>44</v>
      </c>
      <c r="B48" s="33">
        <v>2378</v>
      </c>
      <c r="C48" s="33">
        <f>D48+E48</f>
        <v>9301</v>
      </c>
      <c r="D48" s="33">
        <v>4604</v>
      </c>
      <c r="E48" s="33">
        <v>4697</v>
      </c>
      <c r="F48" s="34">
        <v>19.23</v>
      </c>
      <c r="G48" s="3"/>
      <c r="H48" s="3"/>
      <c r="I48" s="3"/>
    </row>
    <row r="49" spans="1:19" ht="29.25" customHeight="1">
      <c r="A49" s="12" t="s">
        <v>101</v>
      </c>
      <c r="B49" s="13">
        <v>7454</v>
      </c>
      <c r="C49" s="13">
        <f>D49+E49</f>
        <v>29817</v>
      </c>
      <c r="D49" s="13">
        <v>14860</v>
      </c>
      <c r="E49" s="13">
        <v>14957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104</v>
      </c>
      <c r="B50" s="33">
        <v>4059</v>
      </c>
      <c r="C50" s="33">
        <f aca="true" t="shared" si="0" ref="C50:C55">D50+E50</f>
        <v>16438</v>
      </c>
      <c r="D50" s="33">
        <v>8380</v>
      </c>
      <c r="E50" s="33">
        <v>8058</v>
      </c>
      <c r="F50" s="34">
        <v>53.54</v>
      </c>
      <c r="G50" s="3"/>
      <c r="H50" s="3"/>
      <c r="I50" s="3"/>
    </row>
    <row r="51" spans="1:9" ht="29.25" customHeight="1">
      <c r="A51" s="12" t="s">
        <v>45</v>
      </c>
      <c r="B51" s="33">
        <v>1603</v>
      </c>
      <c r="C51" s="33">
        <f t="shared" si="0"/>
        <v>7455</v>
      </c>
      <c r="D51" s="33">
        <v>3632</v>
      </c>
      <c r="E51" s="33">
        <v>3823</v>
      </c>
      <c r="F51" s="34">
        <v>46.58</v>
      </c>
      <c r="G51" s="3"/>
      <c r="H51" s="3"/>
      <c r="I51" s="3"/>
    </row>
    <row r="52" spans="1:9" ht="29.25" customHeight="1">
      <c r="A52" s="12" t="s">
        <v>46</v>
      </c>
      <c r="B52" s="33">
        <v>3389</v>
      </c>
      <c r="C52" s="33">
        <f t="shared" si="0"/>
        <v>13868</v>
      </c>
      <c r="D52" s="33">
        <v>7008</v>
      </c>
      <c r="E52" s="33">
        <v>6860</v>
      </c>
      <c r="F52" s="34">
        <v>35.19</v>
      </c>
      <c r="G52" s="3"/>
      <c r="H52" s="3"/>
      <c r="I52" s="3"/>
    </row>
    <row r="53" spans="1:19" ht="29.25" customHeight="1">
      <c r="A53" s="12" t="s">
        <v>99</v>
      </c>
      <c r="B53" s="28">
        <v>4091</v>
      </c>
      <c r="C53" s="28">
        <f>D53+E53</f>
        <v>17170</v>
      </c>
      <c r="D53" s="28">
        <v>8551</v>
      </c>
      <c r="E53" s="28">
        <v>8619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47</v>
      </c>
      <c r="B54" s="33">
        <v>985</v>
      </c>
      <c r="C54" s="33">
        <f t="shared" si="0"/>
        <v>4575</v>
      </c>
      <c r="D54" s="33">
        <v>2254</v>
      </c>
      <c r="E54" s="33">
        <v>2321</v>
      </c>
      <c r="F54" s="34">
        <v>22.83</v>
      </c>
      <c r="G54" s="3"/>
      <c r="H54" s="3"/>
      <c r="I54" s="3"/>
    </row>
    <row r="55" spans="1:9" ht="29.25" customHeight="1">
      <c r="A55" s="12" t="s">
        <v>48</v>
      </c>
      <c r="B55" s="33">
        <v>2167</v>
      </c>
      <c r="C55" s="33">
        <f t="shared" si="0"/>
        <v>9160</v>
      </c>
      <c r="D55" s="33">
        <v>4427</v>
      </c>
      <c r="E55" s="33">
        <v>4733</v>
      </c>
      <c r="F55" s="34">
        <v>34.37</v>
      </c>
      <c r="G55" s="3"/>
      <c r="H55" s="3"/>
      <c r="I55" s="3"/>
    </row>
    <row r="56" spans="1:9" ht="29.25" customHeight="1">
      <c r="A56" s="12" t="s">
        <v>49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50</v>
      </c>
      <c r="B57" s="29">
        <f>SUM(B58:B71)</f>
        <v>24651</v>
      </c>
      <c r="C57" s="29">
        <f>SUM(C58:C71)</f>
        <v>108281</v>
      </c>
      <c r="D57" s="29">
        <f>SUM(D58:D71)</f>
        <v>53542</v>
      </c>
      <c r="E57" s="29">
        <f>SUM(E58:E71)</f>
        <v>54739</v>
      </c>
      <c r="F57" s="37">
        <f>SUM(F58:F71)</f>
        <v>394.42999999999995</v>
      </c>
      <c r="G57" s="3"/>
      <c r="H57" s="3"/>
      <c r="I57" s="3"/>
    </row>
    <row r="58" spans="1:9" ht="29.25" customHeight="1">
      <c r="A58" s="12" t="s">
        <v>51</v>
      </c>
      <c r="B58" s="33">
        <v>1579</v>
      </c>
      <c r="C58" s="33">
        <f>D58+E58</f>
        <v>6917</v>
      </c>
      <c r="D58" s="33">
        <v>3369</v>
      </c>
      <c r="E58" s="33">
        <v>3548</v>
      </c>
      <c r="F58" s="34">
        <v>31.78</v>
      </c>
      <c r="G58" s="3"/>
      <c r="H58" s="3"/>
      <c r="I58" s="3"/>
    </row>
    <row r="59" spans="1:9" ht="29.25" customHeight="1">
      <c r="A59" s="12" t="s">
        <v>52</v>
      </c>
      <c r="B59" s="33">
        <v>1327</v>
      </c>
      <c r="C59" s="33">
        <f>D59+E59</f>
        <v>5622</v>
      </c>
      <c r="D59" s="33">
        <v>2769</v>
      </c>
      <c r="E59" s="33">
        <v>2853</v>
      </c>
      <c r="F59" s="34">
        <v>19.49</v>
      </c>
      <c r="G59" s="3"/>
      <c r="H59" s="3"/>
      <c r="I59" s="3"/>
    </row>
    <row r="60" spans="1:9" ht="29.25" customHeight="1">
      <c r="A60" s="12" t="s">
        <v>53</v>
      </c>
      <c r="B60" s="33">
        <v>2285</v>
      </c>
      <c r="C60" s="33">
        <f>D60+E60</f>
        <v>10209</v>
      </c>
      <c r="D60" s="33">
        <v>5034</v>
      </c>
      <c r="E60" s="33">
        <v>5175</v>
      </c>
      <c r="F60" s="34">
        <v>50.02</v>
      </c>
      <c r="G60" s="3"/>
      <c r="H60" s="3"/>
      <c r="I60" s="3"/>
    </row>
    <row r="61" spans="1:9" ht="29.25" customHeight="1">
      <c r="A61" s="12" t="s">
        <v>54</v>
      </c>
      <c r="B61" s="33">
        <v>5864</v>
      </c>
      <c r="C61" s="33">
        <f>D61+E61</f>
        <v>24575</v>
      </c>
      <c r="D61" s="33">
        <v>12040</v>
      </c>
      <c r="E61" s="33">
        <v>12535</v>
      </c>
      <c r="F61" s="34">
        <v>61.79</v>
      </c>
      <c r="G61" s="3"/>
      <c r="H61" s="3"/>
      <c r="I61" s="3"/>
    </row>
    <row r="62" spans="1:9" ht="29.25" customHeight="1">
      <c r="A62" s="16" t="s">
        <v>55</v>
      </c>
      <c r="B62" s="30">
        <v>2538</v>
      </c>
      <c r="C62" s="30">
        <f>D62+E62</f>
        <v>11786</v>
      </c>
      <c r="D62" s="30">
        <v>5828</v>
      </c>
      <c r="E62" s="30">
        <v>5958</v>
      </c>
      <c r="F62" s="31">
        <v>51.76</v>
      </c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2" t="s">
        <v>108</v>
      </c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56</v>
      </c>
      <c r="B68" s="18">
        <v>1195</v>
      </c>
      <c r="C68" s="18">
        <f>D68+E68</f>
        <v>5268</v>
      </c>
      <c r="D68" s="18">
        <v>2659</v>
      </c>
      <c r="E68" s="18">
        <v>2609</v>
      </c>
      <c r="F68" s="19">
        <v>28.96</v>
      </c>
      <c r="G68" s="3"/>
      <c r="H68" s="3"/>
      <c r="I68" s="3"/>
    </row>
    <row r="69" spans="1:9" ht="29.25" customHeight="1">
      <c r="A69" s="12" t="s">
        <v>57</v>
      </c>
      <c r="B69" s="18">
        <v>4042</v>
      </c>
      <c r="C69" s="18">
        <f>D69+E69</f>
        <v>17032</v>
      </c>
      <c r="D69" s="18">
        <v>8310</v>
      </c>
      <c r="E69" s="18">
        <v>8722</v>
      </c>
      <c r="F69" s="19">
        <v>72.67</v>
      </c>
      <c r="G69" s="3"/>
      <c r="H69" s="3"/>
      <c r="I69" s="3"/>
    </row>
    <row r="70" spans="1:9" ht="29.25" customHeight="1">
      <c r="A70" s="12" t="s">
        <v>58</v>
      </c>
      <c r="B70" s="18">
        <v>1834</v>
      </c>
      <c r="C70" s="18">
        <f>D70+E70</f>
        <v>8869</v>
      </c>
      <c r="D70" s="18">
        <v>4362</v>
      </c>
      <c r="E70" s="18">
        <v>4507</v>
      </c>
      <c r="F70" s="19">
        <v>32.64</v>
      </c>
      <c r="G70" s="3"/>
      <c r="H70" s="3"/>
      <c r="I70" s="3"/>
    </row>
    <row r="71" spans="1:9" ht="29.25" customHeight="1">
      <c r="A71" s="12" t="s">
        <v>59</v>
      </c>
      <c r="B71" s="18">
        <v>3987</v>
      </c>
      <c r="C71" s="18">
        <f>D71+E71</f>
        <v>18003</v>
      </c>
      <c r="D71" s="18">
        <v>9171</v>
      </c>
      <c r="E71" s="18">
        <v>8832</v>
      </c>
      <c r="F71" s="19">
        <v>45.32</v>
      </c>
      <c r="G71" s="3"/>
      <c r="H71" s="3"/>
      <c r="I71" s="3"/>
    </row>
    <row r="72" spans="1:9" ht="29.25" customHeight="1">
      <c r="A72" s="12" t="s">
        <v>60</v>
      </c>
      <c r="B72" s="18"/>
      <c r="C72" s="18"/>
      <c r="D72" s="18"/>
      <c r="E72" s="18"/>
      <c r="F72" s="3"/>
      <c r="G72" s="3"/>
      <c r="H72" s="3"/>
      <c r="I72" s="3"/>
    </row>
    <row r="73" spans="1:9" ht="29.25" customHeight="1">
      <c r="A73" s="21" t="s">
        <v>61</v>
      </c>
      <c r="B73" s="23">
        <f>SUM(B74:B75)</f>
        <v>4760</v>
      </c>
      <c r="C73" s="23">
        <f>SUM(C74:C75)</f>
        <v>20480</v>
      </c>
      <c r="D73" s="23">
        <f>SUM(D74:D75)</f>
        <v>10002</v>
      </c>
      <c r="E73" s="23">
        <f>SUM(E74:E75)</f>
        <v>10478</v>
      </c>
      <c r="F73" s="24">
        <f>SUM(F74:F75)</f>
        <v>48.35</v>
      </c>
      <c r="G73" s="3"/>
      <c r="H73" s="3"/>
      <c r="I73" s="3"/>
    </row>
    <row r="74" spans="1:9" ht="29.25" customHeight="1">
      <c r="A74" s="12" t="s">
        <v>62</v>
      </c>
      <c r="B74" s="18">
        <v>2044</v>
      </c>
      <c r="C74" s="18">
        <f>D74+E74</f>
        <v>9311</v>
      </c>
      <c r="D74" s="18">
        <v>4564</v>
      </c>
      <c r="E74" s="18">
        <v>4747</v>
      </c>
      <c r="F74" s="19">
        <v>29.5</v>
      </c>
      <c r="G74" s="3"/>
      <c r="H74" s="3"/>
      <c r="I74" s="3"/>
    </row>
    <row r="75" spans="1:9" ht="29.25" customHeight="1">
      <c r="A75" s="12" t="s">
        <v>63</v>
      </c>
      <c r="B75" s="18">
        <v>2716</v>
      </c>
      <c r="C75" s="18">
        <f>D75+E75</f>
        <v>11169</v>
      </c>
      <c r="D75" s="18">
        <v>5438</v>
      </c>
      <c r="E75" s="18">
        <v>5731</v>
      </c>
      <c r="F75" s="19">
        <v>18.85</v>
      </c>
      <c r="G75" s="3"/>
      <c r="H75" s="3"/>
      <c r="I75" s="3"/>
    </row>
    <row r="76" spans="1:9" ht="29.25" customHeight="1">
      <c r="A76" s="12" t="s">
        <v>49</v>
      </c>
      <c r="B76" s="18" t="s">
        <v>13</v>
      </c>
      <c r="C76" s="18"/>
      <c r="D76" s="18"/>
      <c r="E76" s="18"/>
      <c r="F76" s="3"/>
      <c r="G76" s="3"/>
      <c r="H76" s="3"/>
      <c r="I76" s="3"/>
    </row>
    <row r="77" spans="1:9" ht="29.25" customHeight="1">
      <c r="A77" s="21" t="s">
        <v>64</v>
      </c>
      <c r="B77" s="23">
        <f>SUM(B78:B79)</f>
        <v>4985</v>
      </c>
      <c r="C77" s="23">
        <f>SUM(C78:C79)</f>
        <v>21145</v>
      </c>
      <c r="D77" s="23">
        <f>SUM(D78:D79)</f>
        <v>10439</v>
      </c>
      <c r="E77" s="23">
        <f>SUM(E78:E79)</f>
        <v>10706</v>
      </c>
      <c r="F77" s="24">
        <f>SUM(F78:F79)</f>
        <v>53.730000000000004</v>
      </c>
      <c r="G77" s="3"/>
      <c r="H77" s="3"/>
      <c r="I77" s="3"/>
    </row>
    <row r="78" spans="1:9" ht="29.25" customHeight="1">
      <c r="A78" s="12" t="s">
        <v>65</v>
      </c>
      <c r="B78" s="18">
        <v>2729</v>
      </c>
      <c r="C78" s="18">
        <f>D78+E78</f>
        <v>11387</v>
      </c>
      <c r="D78" s="18">
        <v>5580</v>
      </c>
      <c r="E78" s="18">
        <v>5807</v>
      </c>
      <c r="F78" s="19">
        <v>33.35</v>
      </c>
      <c r="G78" s="3"/>
      <c r="H78" s="3"/>
      <c r="I78" s="3"/>
    </row>
    <row r="79" spans="1:9" ht="29.25" customHeight="1">
      <c r="A79" s="12" t="s">
        <v>66</v>
      </c>
      <c r="B79" s="18">
        <v>2256</v>
      </c>
      <c r="C79" s="18">
        <f>D79+E79</f>
        <v>9758</v>
      </c>
      <c r="D79" s="18">
        <v>4859</v>
      </c>
      <c r="E79" s="18">
        <v>4899</v>
      </c>
      <c r="F79" s="19">
        <v>20.38</v>
      </c>
      <c r="G79" s="3"/>
      <c r="H79" s="3"/>
      <c r="I79" s="3"/>
    </row>
    <row r="80" spans="1:9" ht="29.25" customHeight="1">
      <c r="A80" s="12" t="s">
        <v>49</v>
      </c>
      <c r="B80" s="18"/>
      <c r="C80" s="18"/>
      <c r="D80" s="18"/>
      <c r="E80" s="18"/>
      <c r="F80" s="3"/>
      <c r="G80" s="3"/>
      <c r="H80" s="3"/>
      <c r="I80" s="3"/>
    </row>
    <row r="81" spans="1:9" ht="29.25" customHeight="1">
      <c r="A81" s="21" t="s">
        <v>67</v>
      </c>
      <c r="B81" s="23">
        <f>SUM(B82:B89)</f>
        <v>26071</v>
      </c>
      <c r="C81" s="23">
        <f>SUM(C82:C89)</f>
        <v>106440</v>
      </c>
      <c r="D81" s="23">
        <f>SUM(D82:D89)</f>
        <v>52093</v>
      </c>
      <c r="E81" s="23">
        <f>SUM(E82:E89)</f>
        <v>54347</v>
      </c>
      <c r="F81" s="24">
        <f>SUM(F82:F89)</f>
        <v>301.59</v>
      </c>
      <c r="G81" s="3"/>
      <c r="H81" s="3"/>
      <c r="I81" s="3"/>
    </row>
    <row r="82" spans="1:9" ht="29.25" customHeight="1">
      <c r="A82" s="12" t="s">
        <v>68</v>
      </c>
      <c r="B82" s="18">
        <v>5880</v>
      </c>
      <c r="C82" s="18">
        <f aca="true" t="shared" si="1" ref="C82:C89">D82+E82</f>
        <v>24134</v>
      </c>
      <c r="D82" s="18">
        <v>11837</v>
      </c>
      <c r="E82" s="18">
        <v>12297</v>
      </c>
      <c r="F82" s="19">
        <v>58.4</v>
      </c>
      <c r="G82" s="3"/>
      <c r="H82" s="3"/>
      <c r="I82" s="3"/>
    </row>
    <row r="83" spans="1:9" ht="29.25" customHeight="1">
      <c r="A83" s="12" t="s">
        <v>69</v>
      </c>
      <c r="B83" s="18">
        <v>4522</v>
      </c>
      <c r="C83" s="18">
        <f t="shared" si="1"/>
        <v>17855</v>
      </c>
      <c r="D83" s="18">
        <v>8744</v>
      </c>
      <c r="E83" s="18">
        <v>9111</v>
      </c>
      <c r="F83" s="19">
        <v>22.81</v>
      </c>
      <c r="G83" s="3"/>
      <c r="H83" s="3"/>
      <c r="I83" s="3"/>
    </row>
    <row r="84" spans="1:9" ht="29.25" customHeight="1">
      <c r="A84" s="12" t="s">
        <v>70</v>
      </c>
      <c r="B84" s="18">
        <v>4709</v>
      </c>
      <c r="C84" s="18">
        <f t="shared" si="1"/>
        <v>19196</v>
      </c>
      <c r="D84" s="18">
        <v>9313</v>
      </c>
      <c r="E84" s="18">
        <v>9883</v>
      </c>
      <c r="F84" s="19">
        <v>45.54</v>
      </c>
      <c r="G84" s="3"/>
      <c r="H84" s="3"/>
      <c r="I84" s="3"/>
    </row>
    <row r="85" spans="1:9" ht="29.25" customHeight="1">
      <c r="A85" s="12" t="s">
        <v>71</v>
      </c>
      <c r="B85" s="18">
        <v>2108</v>
      </c>
      <c r="C85" s="18">
        <f t="shared" si="1"/>
        <v>8889</v>
      </c>
      <c r="D85" s="18">
        <v>4368</v>
      </c>
      <c r="E85" s="18">
        <v>4521</v>
      </c>
      <c r="F85" s="19">
        <v>50.99</v>
      </c>
      <c r="G85" s="3"/>
      <c r="H85" s="3"/>
      <c r="I85" s="3"/>
    </row>
    <row r="86" spans="1:9" ht="29.25" customHeight="1">
      <c r="A86" s="12" t="s">
        <v>72</v>
      </c>
      <c r="B86" s="18">
        <v>1083</v>
      </c>
      <c r="C86" s="18">
        <f t="shared" si="1"/>
        <v>4666</v>
      </c>
      <c r="D86" s="18">
        <v>2282</v>
      </c>
      <c r="E86" s="18">
        <v>2384</v>
      </c>
      <c r="F86" s="19">
        <v>9.15</v>
      </c>
      <c r="G86" s="3"/>
      <c r="H86" s="3"/>
      <c r="I86" s="3"/>
    </row>
    <row r="87" spans="1:9" ht="29.25" customHeight="1">
      <c r="A87" s="12" t="s">
        <v>73</v>
      </c>
      <c r="B87" s="18">
        <v>2473</v>
      </c>
      <c r="C87" s="18">
        <f t="shared" si="1"/>
        <v>10288</v>
      </c>
      <c r="D87" s="18">
        <v>5050</v>
      </c>
      <c r="E87" s="18">
        <v>5238</v>
      </c>
      <c r="F87" s="19">
        <v>37.55</v>
      </c>
      <c r="G87" s="3"/>
      <c r="H87" s="3"/>
      <c r="I87" s="3"/>
    </row>
    <row r="88" spans="1:9" ht="29.25" customHeight="1">
      <c r="A88" s="12" t="s">
        <v>74</v>
      </c>
      <c r="B88" s="18">
        <v>3478</v>
      </c>
      <c r="C88" s="18">
        <f t="shared" si="1"/>
        <v>13604</v>
      </c>
      <c r="D88" s="18">
        <v>6552</v>
      </c>
      <c r="E88" s="18">
        <v>7052</v>
      </c>
      <c r="F88" s="19">
        <v>33.38</v>
      </c>
      <c r="G88" s="3"/>
      <c r="H88" s="3"/>
      <c r="I88" s="3"/>
    </row>
    <row r="89" spans="1:9" ht="29.25" customHeight="1">
      <c r="A89" s="12" t="s">
        <v>75</v>
      </c>
      <c r="B89" s="18">
        <v>1818</v>
      </c>
      <c r="C89" s="18">
        <f t="shared" si="1"/>
        <v>7808</v>
      </c>
      <c r="D89" s="18">
        <v>3947</v>
      </c>
      <c r="E89" s="18">
        <v>3861</v>
      </c>
      <c r="F89" s="19">
        <v>43.77</v>
      </c>
      <c r="G89" s="3"/>
      <c r="H89" s="3"/>
      <c r="I89" s="3"/>
    </row>
    <row r="90" spans="1:9" ht="29.25" customHeight="1">
      <c r="A90" s="12"/>
      <c r="B90" s="18"/>
      <c r="C90" s="18"/>
      <c r="D90" s="18"/>
      <c r="E90" s="18"/>
      <c r="F90" s="3"/>
      <c r="G90" s="3"/>
      <c r="H90" s="3"/>
      <c r="I90" s="3"/>
    </row>
    <row r="91" spans="1:9" ht="29.25" customHeight="1">
      <c r="A91" s="21" t="s">
        <v>76</v>
      </c>
      <c r="B91" s="23">
        <f>SUM(B92:B97)</f>
        <v>13711</v>
      </c>
      <c r="C91" s="23">
        <f>SUM(C92:C97)</f>
        <v>57895</v>
      </c>
      <c r="D91" s="23">
        <f>SUM(D92:D97)</f>
        <v>28117</v>
      </c>
      <c r="E91" s="23">
        <f>SUM(E92:E97)</f>
        <v>29778</v>
      </c>
      <c r="F91" s="24">
        <f>SUM(F92:F97)</f>
        <v>227.48000000000002</v>
      </c>
      <c r="G91" s="3"/>
      <c r="H91" s="3"/>
      <c r="I91" s="3"/>
    </row>
    <row r="92" spans="1:9" ht="29.25" customHeight="1">
      <c r="A92" s="12" t="s">
        <v>77</v>
      </c>
      <c r="B92" s="18">
        <v>2525</v>
      </c>
      <c r="C92" s="18">
        <f aca="true" t="shared" si="2" ref="C92:C97">D92+E92</f>
        <v>10153</v>
      </c>
      <c r="D92" s="18">
        <v>4813</v>
      </c>
      <c r="E92" s="18">
        <v>5340</v>
      </c>
      <c r="F92" s="19">
        <v>23.65</v>
      </c>
      <c r="G92" s="3"/>
      <c r="H92" s="3"/>
      <c r="I92" s="3"/>
    </row>
    <row r="93" spans="1:9" ht="29.25" customHeight="1">
      <c r="A93" s="12" t="s">
        <v>105</v>
      </c>
      <c r="B93" s="18">
        <v>1747</v>
      </c>
      <c r="C93" s="18">
        <f t="shared" si="2"/>
        <v>7402</v>
      </c>
      <c r="D93" s="18">
        <v>3576</v>
      </c>
      <c r="E93" s="18">
        <v>3826</v>
      </c>
      <c r="F93" s="19">
        <v>35.44</v>
      </c>
      <c r="G93" s="3"/>
      <c r="H93" s="3"/>
      <c r="I93" s="3"/>
    </row>
    <row r="94" spans="1:9" ht="29.25" customHeight="1">
      <c r="A94" s="12" t="s">
        <v>78</v>
      </c>
      <c r="B94" s="18">
        <v>2324</v>
      </c>
      <c r="C94" s="18">
        <f t="shared" si="2"/>
        <v>9851</v>
      </c>
      <c r="D94" s="18">
        <v>4704</v>
      </c>
      <c r="E94" s="18">
        <v>5147</v>
      </c>
      <c r="F94" s="19">
        <v>28.78</v>
      </c>
      <c r="G94" s="3"/>
      <c r="H94" s="3"/>
      <c r="I94" s="3"/>
    </row>
    <row r="95" spans="1:9" ht="29.25" customHeight="1">
      <c r="A95" s="12" t="s">
        <v>79</v>
      </c>
      <c r="B95" s="18">
        <v>2645</v>
      </c>
      <c r="C95" s="18">
        <f t="shared" si="2"/>
        <v>11563</v>
      </c>
      <c r="D95" s="18">
        <v>5695</v>
      </c>
      <c r="E95" s="18">
        <v>5868</v>
      </c>
      <c r="F95" s="19">
        <v>27.03</v>
      </c>
      <c r="G95" s="3"/>
      <c r="H95" s="3"/>
      <c r="I95" s="3"/>
    </row>
    <row r="96" spans="1:9" ht="29.25" customHeight="1">
      <c r="A96" s="12" t="s">
        <v>80</v>
      </c>
      <c r="B96" s="18">
        <v>1779</v>
      </c>
      <c r="C96" s="18">
        <f t="shared" si="2"/>
        <v>7420</v>
      </c>
      <c r="D96" s="18">
        <v>3674</v>
      </c>
      <c r="E96" s="18">
        <v>3746</v>
      </c>
      <c r="F96" s="19">
        <v>47.04</v>
      </c>
      <c r="G96" s="3"/>
      <c r="H96" s="3"/>
      <c r="I96" s="3"/>
    </row>
    <row r="97" spans="1:9" ht="29.25" customHeight="1">
      <c r="A97" s="12" t="s">
        <v>81</v>
      </c>
      <c r="B97" s="18">
        <v>2691</v>
      </c>
      <c r="C97" s="18">
        <f t="shared" si="2"/>
        <v>11506</v>
      </c>
      <c r="D97" s="18">
        <v>5655</v>
      </c>
      <c r="E97" s="18">
        <v>5851</v>
      </c>
      <c r="F97" s="19">
        <v>65.54</v>
      </c>
      <c r="G97" s="3"/>
      <c r="H97" s="3"/>
      <c r="I97" s="3"/>
    </row>
    <row r="98" spans="1:9" ht="29.25" customHeight="1">
      <c r="A98" s="12"/>
      <c r="B98" s="18"/>
      <c r="C98" s="18"/>
      <c r="D98" s="18"/>
      <c r="E98" s="18"/>
      <c r="F98" s="3"/>
      <c r="G98" s="3"/>
      <c r="H98" s="3"/>
      <c r="I98" s="3"/>
    </row>
    <row r="99" spans="1:9" ht="29.25" customHeight="1">
      <c r="A99" s="21" t="s">
        <v>82</v>
      </c>
      <c r="B99" s="23">
        <f>SUM(B100:B104)</f>
        <v>16510</v>
      </c>
      <c r="C99" s="23">
        <f>SUM(C100:C104)</f>
        <v>64819</v>
      </c>
      <c r="D99" s="23">
        <f>SUM(D100:D104)</f>
        <v>31136</v>
      </c>
      <c r="E99" s="23">
        <f>SUM(E100:E104)</f>
        <v>33683</v>
      </c>
      <c r="F99" s="24">
        <f>SUM(F100:F104)</f>
        <v>314.25000000000006</v>
      </c>
      <c r="G99" s="3"/>
      <c r="H99" s="3"/>
      <c r="I99" s="3"/>
    </row>
    <row r="100" spans="1:9" ht="29.25" customHeight="1">
      <c r="A100" s="12" t="s">
        <v>83</v>
      </c>
      <c r="B100" s="18">
        <v>3437</v>
      </c>
      <c r="C100" s="18">
        <f>D100+E100</f>
        <v>13653</v>
      </c>
      <c r="D100" s="18">
        <v>6772</v>
      </c>
      <c r="E100" s="18">
        <v>6881</v>
      </c>
      <c r="F100" s="19">
        <v>130.83</v>
      </c>
      <c r="G100" s="3"/>
      <c r="H100" s="3"/>
      <c r="I100" s="3"/>
    </row>
    <row r="101" spans="1:9" ht="29.25" customHeight="1">
      <c r="A101" s="12" t="s">
        <v>84</v>
      </c>
      <c r="B101" s="18">
        <v>2049</v>
      </c>
      <c r="C101" s="18">
        <f>D101+E101</f>
        <v>8573</v>
      </c>
      <c r="D101" s="18">
        <v>4098</v>
      </c>
      <c r="E101" s="18">
        <v>4475</v>
      </c>
      <c r="F101" s="19">
        <v>44.47</v>
      </c>
      <c r="G101" s="3"/>
      <c r="H101" s="3"/>
      <c r="I101" s="3"/>
    </row>
    <row r="102" spans="1:9" ht="29.25" customHeight="1">
      <c r="A102" s="12" t="s">
        <v>85</v>
      </c>
      <c r="B102" s="18">
        <v>2302</v>
      </c>
      <c r="C102" s="18">
        <f>D102+E102</f>
        <v>8390</v>
      </c>
      <c r="D102" s="18">
        <v>3914</v>
      </c>
      <c r="E102" s="18">
        <v>4476</v>
      </c>
      <c r="F102" s="19">
        <v>25.05</v>
      </c>
      <c r="G102" s="3"/>
      <c r="H102" s="3"/>
      <c r="I102" s="3"/>
    </row>
    <row r="103" spans="1:9" ht="29.25" customHeight="1">
      <c r="A103" s="12" t="s">
        <v>86</v>
      </c>
      <c r="B103" s="18">
        <v>5526</v>
      </c>
      <c r="C103" s="18">
        <f>D103+E103</f>
        <v>21488</v>
      </c>
      <c r="D103" s="18">
        <v>10339</v>
      </c>
      <c r="E103" s="18">
        <v>11149</v>
      </c>
      <c r="F103" s="19">
        <v>67.05</v>
      </c>
      <c r="G103" s="3"/>
      <c r="H103" s="3"/>
      <c r="I103" s="3"/>
    </row>
    <row r="104" spans="1:9" ht="29.25" customHeight="1">
      <c r="A104" s="12" t="s">
        <v>87</v>
      </c>
      <c r="B104" s="18">
        <v>3196</v>
      </c>
      <c r="C104" s="18">
        <f>D104+E104</f>
        <v>12715</v>
      </c>
      <c r="D104" s="18">
        <v>6013</v>
      </c>
      <c r="E104" s="18">
        <v>6702</v>
      </c>
      <c r="F104" s="19">
        <v>46.85</v>
      </c>
      <c r="G104" s="3"/>
      <c r="H104" s="3"/>
      <c r="I104" s="3"/>
    </row>
    <row r="105" spans="1:9" ht="29.25" customHeight="1">
      <c r="A105" s="12"/>
      <c r="B105" s="18"/>
      <c r="C105" s="18"/>
      <c r="D105" s="18"/>
      <c r="E105" s="18"/>
      <c r="F105" s="3"/>
      <c r="G105" s="3"/>
      <c r="H105" s="3"/>
      <c r="I105" s="3"/>
    </row>
    <row r="106" spans="1:9" ht="29.25" customHeight="1">
      <c r="A106" s="21" t="s">
        <v>88</v>
      </c>
      <c r="B106" s="23">
        <f>SUM(B107:B115)</f>
        <v>20717</v>
      </c>
      <c r="C106" s="23">
        <f>SUM(C107:C115)</f>
        <v>79454</v>
      </c>
      <c r="D106" s="23">
        <f>SUM(D107:D115)</f>
        <v>38249</v>
      </c>
      <c r="E106" s="23">
        <f>SUM(E107:E115)</f>
        <v>41205</v>
      </c>
      <c r="F106" s="24">
        <f>SUM(F107:F115)</f>
        <v>319.2</v>
      </c>
      <c r="G106" s="3"/>
      <c r="H106" s="3"/>
      <c r="I106" s="3"/>
    </row>
    <row r="107" spans="1:9" ht="29.25" customHeight="1">
      <c r="A107" s="12" t="s">
        <v>89</v>
      </c>
      <c r="B107" s="18">
        <v>1772</v>
      </c>
      <c r="C107" s="18">
        <f aca="true" t="shared" si="3" ref="C107:C115">D107+E107</f>
        <v>7252</v>
      </c>
      <c r="D107" s="18">
        <v>3462</v>
      </c>
      <c r="E107" s="18">
        <v>3790</v>
      </c>
      <c r="F107" s="19">
        <v>25.52</v>
      </c>
      <c r="G107" s="3"/>
      <c r="H107" s="3"/>
      <c r="I107" s="3"/>
    </row>
    <row r="108" spans="1:9" ht="29.25" customHeight="1">
      <c r="A108" s="12" t="s">
        <v>90</v>
      </c>
      <c r="B108" s="18">
        <v>1877</v>
      </c>
      <c r="C108" s="18">
        <f t="shared" si="3"/>
        <v>7430</v>
      </c>
      <c r="D108" s="18">
        <v>3583</v>
      </c>
      <c r="E108" s="18">
        <v>3847</v>
      </c>
      <c r="F108" s="19">
        <v>40.04</v>
      </c>
      <c r="G108" s="3"/>
      <c r="H108" s="3"/>
      <c r="I108" s="3"/>
    </row>
    <row r="109" spans="1:9" ht="29.25" customHeight="1">
      <c r="A109" s="12" t="s">
        <v>91</v>
      </c>
      <c r="B109" s="18">
        <v>3421</v>
      </c>
      <c r="C109" s="18">
        <f t="shared" si="3"/>
        <v>12872</v>
      </c>
      <c r="D109" s="18">
        <v>6224</v>
      </c>
      <c r="E109" s="18">
        <v>6648</v>
      </c>
      <c r="F109" s="19">
        <v>45.04</v>
      </c>
      <c r="G109" s="3"/>
      <c r="H109" s="3"/>
      <c r="I109" s="3"/>
    </row>
    <row r="110" spans="1:9" ht="29.25" customHeight="1">
      <c r="A110" s="12" t="s">
        <v>92</v>
      </c>
      <c r="B110" s="18">
        <v>1158</v>
      </c>
      <c r="C110" s="18">
        <f t="shared" si="3"/>
        <v>4761</v>
      </c>
      <c r="D110" s="18">
        <v>2344</v>
      </c>
      <c r="E110" s="18">
        <v>2417</v>
      </c>
      <c r="F110" s="19">
        <v>34.18</v>
      </c>
      <c r="G110" s="3"/>
      <c r="H110" s="3"/>
      <c r="I110" s="3"/>
    </row>
    <row r="111" spans="1:9" ht="29.25" customHeight="1">
      <c r="A111" s="12" t="s">
        <v>93</v>
      </c>
      <c r="B111" s="18">
        <v>2180</v>
      </c>
      <c r="C111" s="18">
        <f t="shared" si="3"/>
        <v>7605</v>
      </c>
      <c r="D111" s="18">
        <v>3416</v>
      </c>
      <c r="E111" s="18">
        <v>4189</v>
      </c>
      <c r="F111" s="19">
        <v>16.97</v>
      </c>
      <c r="G111" s="3"/>
      <c r="H111" s="3"/>
      <c r="I111" s="3"/>
    </row>
    <row r="112" spans="1:9" ht="29.25" customHeight="1">
      <c r="A112" s="12" t="s">
        <v>94</v>
      </c>
      <c r="B112" s="18">
        <v>4119</v>
      </c>
      <c r="C112" s="18">
        <f t="shared" si="3"/>
        <v>16141</v>
      </c>
      <c r="D112" s="18">
        <v>7820</v>
      </c>
      <c r="E112" s="18">
        <v>8321</v>
      </c>
      <c r="F112" s="19">
        <v>36.27</v>
      </c>
      <c r="G112" s="3"/>
      <c r="H112" s="3"/>
      <c r="I112" s="3"/>
    </row>
    <row r="113" spans="1:9" ht="29.25" customHeight="1">
      <c r="A113" s="12" t="s">
        <v>95</v>
      </c>
      <c r="B113" s="18">
        <v>1649</v>
      </c>
      <c r="C113" s="18">
        <f t="shared" si="3"/>
        <v>6575</v>
      </c>
      <c r="D113" s="18">
        <v>3330</v>
      </c>
      <c r="E113" s="18">
        <v>3245</v>
      </c>
      <c r="F113" s="19">
        <v>44.41</v>
      </c>
      <c r="G113" s="3"/>
      <c r="H113" s="3"/>
      <c r="I113" s="3"/>
    </row>
    <row r="114" spans="1:9" ht="29.25" customHeight="1">
      <c r="A114" s="12" t="s">
        <v>96</v>
      </c>
      <c r="B114" s="18">
        <v>1868</v>
      </c>
      <c r="C114" s="18">
        <f t="shared" si="3"/>
        <v>7104</v>
      </c>
      <c r="D114" s="18">
        <v>3403</v>
      </c>
      <c r="E114" s="18">
        <v>3701</v>
      </c>
      <c r="F114" s="19">
        <v>32.27</v>
      </c>
      <c r="G114" s="3"/>
      <c r="H114" s="3"/>
      <c r="I114" s="3"/>
    </row>
    <row r="115" spans="1:9" ht="29.25" customHeight="1">
      <c r="A115" s="12" t="s">
        <v>97</v>
      </c>
      <c r="B115" s="33">
        <v>2673</v>
      </c>
      <c r="C115" s="33">
        <f t="shared" si="3"/>
        <v>9714</v>
      </c>
      <c r="D115" s="33">
        <v>4667</v>
      </c>
      <c r="E115" s="33">
        <v>5047</v>
      </c>
      <c r="F115" s="34">
        <v>44.5</v>
      </c>
      <c r="G115" s="3"/>
      <c r="H115" s="3"/>
      <c r="I115" s="3"/>
    </row>
    <row r="116" spans="1:9" ht="29.25" customHeight="1">
      <c r="A116" s="12"/>
      <c r="B116" s="33"/>
      <c r="C116" s="33"/>
      <c r="D116" s="33"/>
      <c r="E116" s="33"/>
      <c r="F116" s="34"/>
      <c r="G116" s="3"/>
      <c r="H116" s="3"/>
      <c r="I116" s="3"/>
    </row>
    <row r="117" spans="1:9" ht="29.25" customHeight="1">
      <c r="A117" s="21" t="s">
        <v>102</v>
      </c>
      <c r="B117" s="29">
        <f>SUM(B118)</f>
        <v>8537</v>
      </c>
      <c r="C117" s="29">
        <f>SUM(C118)</f>
        <v>34985</v>
      </c>
      <c r="D117" s="29">
        <f>SUM(D118)</f>
        <v>17687</v>
      </c>
      <c r="E117" s="29">
        <f>SUM(E118)</f>
        <v>17298</v>
      </c>
      <c r="F117" s="37">
        <f>SUM(F118)</f>
        <v>93.06</v>
      </c>
      <c r="G117" s="3"/>
      <c r="H117" s="3"/>
      <c r="I117" s="3"/>
    </row>
    <row r="118" spans="1:19" ht="29.25" customHeight="1" thickBot="1">
      <c r="A118" s="20" t="s">
        <v>103</v>
      </c>
      <c r="B118" s="38">
        <v>8537</v>
      </c>
      <c r="C118" s="38">
        <f>D118+E118</f>
        <v>34985</v>
      </c>
      <c r="D118" s="38">
        <v>17687</v>
      </c>
      <c r="E118" s="38">
        <v>17298</v>
      </c>
      <c r="F118" s="39">
        <v>93.06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1:9" ht="29.25" customHeight="1">
      <c r="A119" s="27"/>
      <c r="B119" s="33"/>
      <c r="C119" s="33"/>
      <c r="D119" s="33"/>
      <c r="E119" s="33"/>
      <c r="F119" s="34"/>
      <c r="G119" s="3"/>
      <c r="H119" s="3"/>
      <c r="I119" s="3"/>
    </row>
    <row r="120" spans="1:9" ht="29.25" customHeight="1">
      <c r="A120" s="40"/>
      <c r="B120" s="40"/>
      <c r="C120" s="40"/>
      <c r="D120" s="40"/>
      <c r="E120" s="40"/>
      <c r="F120" s="40"/>
      <c r="G120" s="3"/>
      <c r="H120" s="3"/>
      <c r="I120" s="3"/>
    </row>
    <row r="121" spans="1:10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7" ht="24.75" customHeight="1">
      <c r="A122" s="3"/>
      <c r="B122" s="3"/>
      <c r="C122" s="3"/>
      <c r="D122" s="3"/>
      <c r="E122" s="3"/>
      <c r="F122" s="3"/>
      <c r="G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2007-05-23T04:05:06Z</cp:lastPrinted>
  <dcterms:modified xsi:type="dcterms:W3CDTF">2007-06-06T00:37:25Z</dcterms:modified>
  <cp:category/>
  <cp:version/>
  <cp:contentType/>
  <cp:contentStatus/>
</cp:coreProperties>
</file>