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75" activeTab="0"/>
  </bookViews>
  <sheets>
    <sheet name="第２－１表" sheetId="1" r:id="rId1"/>
  </sheets>
  <definedNames>
    <definedName name="_xlnm.Print_Area" localSheetId="0">'第２－１表'!$A$1:$AX$59</definedName>
  </definedNames>
  <calcPr fullCalcOnLoad="1"/>
</workbook>
</file>

<file path=xl/sharedStrings.xml><?xml version="1.0" encoding="utf-8"?>
<sst xmlns="http://schemas.openxmlformats.org/spreadsheetml/2006/main" count="82" uniqueCount="37">
  <si>
    <t>週</t>
  </si>
  <si>
    <t>咽頭結膜熱</t>
  </si>
  <si>
    <t>定点当り</t>
  </si>
  <si>
    <t>定点当り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</si>
  <si>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</si>
  <si>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</si>
  <si>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</si>
  <si>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</si>
  <si>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</si>
  <si>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</si>
  <si>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</si>
  <si>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</si>
  <si>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</si>
  <si>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</si>
  <si>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インフルエンザ</t>
  </si>
  <si>
    <t>急性出血性結膜炎</t>
  </si>
  <si>
    <t>流行性角結膜炎</t>
  </si>
  <si>
    <t>総計</t>
  </si>
  <si>
    <t>週</t>
  </si>
  <si>
    <t>無菌性髄膜炎</t>
  </si>
  <si>
    <t>マイコプラズマ肺炎</t>
  </si>
  <si>
    <t>成人麻疹</t>
  </si>
  <si>
    <t>報告数</t>
  </si>
  <si>
    <t>報告
定点数</t>
  </si>
  <si>
    <t>小　　児　　科　　定　　点</t>
  </si>
  <si>
    <t>インフルエンザ定点</t>
  </si>
  <si>
    <t>小　児　科　定　点</t>
  </si>
  <si>
    <t>報告数</t>
  </si>
  <si>
    <t>細菌性髄膜炎</t>
  </si>
  <si>
    <t>クラミジア肺炎
（オウム病を除く）</t>
  </si>
  <si>
    <t>基　　　幹　　　定　　　点</t>
  </si>
  <si>
    <t>報告
定点数</t>
  </si>
  <si>
    <t>RSウイルス感染症</t>
  </si>
  <si>
    <t>第２－１表　定点把握対象感染症報告数，週別・疾病別（平成１９年１週～５２週）</t>
  </si>
  <si>
    <t>眼　科　定　点</t>
  </si>
  <si>
    <t>A群溶血性
レンサ球菌咽頭炎</t>
  </si>
  <si>
    <t>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</si>
</sst>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double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/>
      <top>
        <color indexed="63"/>
      </top>
      <bottom style="dotted"/>
    </border>
    <border>
      <left style="medium"/>
      <right style="double"/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double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medium"/>
      <top style="dotted"/>
      <bottom>
        <color indexed="63"/>
      </bottom>
    </border>
    <border>
      <left style="medium"/>
      <right style="double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double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30" xfId="0" applyNumberFormat="1" applyFont="1" applyFill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40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176" fontId="5" fillId="0" borderId="44" xfId="0" applyNumberFormat="1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176" fontId="5" fillId="0" borderId="47" xfId="0" applyNumberFormat="1" applyFont="1" applyFill="1" applyBorder="1" applyAlignment="1">
      <alignment vertical="center"/>
    </xf>
    <xf numFmtId="176" fontId="5" fillId="0" borderId="48" xfId="0" applyNumberFormat="1" applyFont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176" fontId="5" fillId="0" borderId="50" xfId="0" applyNumberFormat="1" applyFont="1" applyFill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176" fontId="5" fillId="0" borderId="52" xfId="0" applyNumberFormat="1" applyFont="1" applyFill="1" applyBorder="1" applyAlignment="1">
      <alignment vertical="center"/>
    </xf>
    <xf numFmtId="0" fontId="5" fillId="0" borderId="53" xfId="0" applyNumberFormat="1" applyFont="1" applyFill="1" applyBorder="1" applyAlignment="1">
      <alignment vertical="center"/>
    </xf>
    <xf numFmtId="176" fontId="5" fillId="0" borderId="53" xfId="0" applyNumberFormat="1" applyFont="1" applyFill="1" applyBorder="1" applyAlignment="1">
      <alignment vertical="center"/>
    </xf>
    <xf numFmtId="176" fontId="5" fillId="0" borderId="54" xfId="0" applyNumberFormat="1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176" fontId="5" fillId="0" borderId="59" xfId="0" applyNumberFormat="1" applyFont="1" applyBorder="1" applyAlignment="1">
      <alignment vertical="center"/>
    </xf>
    <xf numFmtId="176" fontId="5" fillId="0" borderId="60" xfId="0" applyNumberFormat="1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176" fontId="5" fillId="0" borderId="63" xfId="0" applyNumberFormat="1" applyFont="1" applyBorder="1" applyAlignment="1">
      <alignment vertical="center"/>
    </xf>
    <xf numFmtId="176" fontId="5" fillId="0" borderId="64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9"/>
  <sheetViews>
    <sheetView tabSelected="1" workbookViewId="0" topLeftCell="A1">
      <selection activeCell="A1" sqref="A1:IV16384"/>
    </sheetView>
  </sheetViews>
  <sheetFormatPr defaultColWidth="9.00390625" defaultRowHeight="13.5"/>
  <cols>
    <col min="1" max="1" width="9.00390625" style="3" customWidth="1"/>
    <col min="2" max="18" width="9.00390625" style="2" customWidth="1"/>
    <col min="19" max="19" width="9.00390625" style="3" customWidth="1"/>
    <col min="20" max="38" width="9.00390625" style="2" customWidth="1"/>
    <col min="39" max="39" width="9.00390625" style="3" customWidth="1"/>
    <col min="40" max="16384" width="9.00390625" style="2" customWidth="1"/>
  </cols>
  <sheetData>
    <row r="1" spans="1:39" ht="18.75">
      <c r="A1" s="1" t="s">
        <v>33</v>
      </c>
      <c r="S1" s="1" t="s">
        <v>33</v>
      </c>
      <c r="AM1" s="1" t="s">
        <v>33</v>
      </c>
    </row>
    <row r="2" ht="19.5" customHeight="1">
      <c r="AM2" s="1"/>
    </row>
    <row r="3" ht="14.25" thickBot="1"/>
    <row r="4" spans="1:50" ht="21" customHeight="1">
      <c r="A4" s="4" t="s">
        <v>0</v>
      </c>
      <c r="B4" s="5" t="s">
        <v>23</v>
      </c>
      <c r="C4" s="6" t="s">
        <v>24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8" t="s">
        <v>0</v>
      </c>
      <c r="T4" s="9"/>
      <c r="U4" s="9"/>
      <c r="V4" s="9"/>
      <c r="W4" s="10" t="s">
        <v>26</v>
      </c>
      <c r="X4" s="11"/>
      <c r="Y4" s="11"/>
      <c r="Z4" s="11"/>
      <c r="AA4" s="11"/>
      <c r="AB4" s="11"/>
      <c r="AC4" s="11"/>
      <c r="AD4" s="11"/>
      <c r="AE4" s="12" t="s">
        <v>25</v>
      </c>
      <c r="AF4" s="11"/>
      <c r="AG4" s="11"/>
      <c r="AH4" s="12" t="s">
        <v>34</v>
      </c>
      <c r="AI4" s="11"/>
      <c r="AJ4" s="11"/>
      <c r="AK4" s="11"/>
      <c r="AL4" s="13"/>
      <c r="AM4" s="14" t="s">
        <v>18</v>
      </c>
      <c r="AN4" s="15" t="s">
        <v>30</v>
      </c>
      <c r="AO4" s="6"/>
      <c r="AP4" s="6"/>
      <c r="AQ4" s="6"/>
      <c r="AR4" s="6"/>
      <c r="AS4" s="6"/>
      <c r="AT4" s="6"/>
      <c r="AU4" s="6"/>
      <c r="AV4" s="6"/>
      <c r="AW4" s="6"/>
      <c r="AX4" s="7"/>
    </row>
    <row r="5" spans="1:50" ht="31.5" customHeight="1">
      <c r="A5" s="16"/>
      <c r="B5" s="17"/>
      <c r="C5" s="18" t="s">
        <v>32</v>
      </c>
      <c r="D5" s="18"/>
      <c r="E5" s="18" t="s">
        <v>1</v>
      </c>
      <c r="F5" s="18"/>
      <c r="G5" s="19" t="s">
        <v>35</v>
      </c>
      <c r="H5" s="20"/>
      <c r="I5" s="21" t="s">
        <v>4</v>
      </c>
      <c r="J5" s="22"/>
      <c r="K5" s="21" t="s">
        <v>5</v>
      </c>
      <c r="L5" s="22"/>
      <c r="M5" s="21" t="s">
        <v>6</v>
      </c>
      <c r="N5" s="22"/>
      <c r="O5" s="21" t="s">
        <v>7</v>
      </c>
      <c r="P5" s="22"/>
      <c r="Q5" s="21" t="s">
        <v>8</v>
      </c>
      <c r="R5" s="23"/>
      <c r="S5" s="24"/>
      <c r="T5" s="25" t="s">
        <v>23</v>
      </c>
      <c r="U5" s="18" t="s">
        <v>9</v>
      </c>
      <c r="V5" s="18"/>
      <c r="W5" s="22" t="s">
        <v>10</v>
      </c>
      <c r="X5" s="18"/>
      <c r="Y5" s="18" t="s">
        <v>11</v>
      </c>
      <c r="Z5" s="18"/>
      <c r="AA5" s="18" t="s">
        <v>12</v>
      </c>
      <c r="AB5" s="18"/>
      <c r="AC5" s="18" t="s">
        <v>13</v>
      </c>
      <c r="AD5" s="18"/>
      <c r="AE5" s="26" t="s">
        <v>23</v>
      </c>
      <c r="AF5" s="18" t="s">
        <v>14</v>
      </c>
      <c r="AG5" s="18"/>
      <c r="AH5" s="26" t="s">
        <v>23</v>
      </c>
      <c r="AI5" s="18" t="s">
        <v>15</v>
      </c>
      <c r="AJ5" s="18"/>
      <c r="AK5" s="18" t="s">
        <v>16</v>
      </c>
      <c r="AL5" s="27"/>
      <c r="AM5" s="28"/>
      <c r="AN5" s="29" t="s">
        <v>31</v>
      </c>
      <c r="AO5" s="18" t="s">
        <v>28</v>
      </c>
      <c r="AP5" s="18"/>
      <c r="AQ5" s="18" t="s">
        <v>19</v>
      </c>
      <c r="AR5" s="18"/>
      <c r="AS5" s="18" t="s">
        <v>20</v>
      </c>
      <c r="AT5" s="18"/>
      <c r="AU5" s="30" t="s">
        <v>29</v>
      </c>
      <c r="AV5" s="18"/>
      <c r="AW5" s="18" t="s">
        <v>21</v>
      </c>
      <c r="AX5" s="27"/>
    </row>
    <row r="6" spans="1:50" ht="24" customHeight="1">
      <c r="A6" s="31"/>
      <c r="B6" s="32"/>
      <c r="C6" s="33" t="s">
        <v>22</v>
      </c>
      <c r="D6" s="34" t="s">
        <v>3</v>
      </c>
      <c r="E6" s="33" t="s">
        <v>22</v>
      </c>
      <c r="F6" s="34" t="s">
        <v>3</v>
      </c>
      <c r="G6" s="33" t="s">
        <v>22</v>
      </c>
      <c r="H6" s="34" t="s">
        <v>3</v>
      </c>
      <c r="I6" s="33" t="s">
        <v>22</v>
      </c>
      <c r="J6" s="34" t="s">
        <v>3</v>
      </c>
      <c r="K6" s="33" t="s">
        <v>22</v>
      </c>
      <c r="L6" s="34" t="s">
        <v>3</v>
      </c>
      <c r="M6" s="33" t="s">
        <v>22</v>
      </c>
      <c r="N6" s="34" t="s">
        <v>3</v>
      </c>
      <c r="O6" s="33" t="s">
        <v>22</v>
      </c>
      <c r="P6" s="34" t="s">
        <v>3</v>
      </c>
      <c r="Q6" s="33" t="s">
        <v>22</v>
      </c>
      <c r="R6" s="35" t="s">
        <v>3</v>
      </c>
      <c r="S6" s="36"/>
      <c r="T6" s="37"/>
      <c r="U6" s="33" t="s">
        <v>22</v>
      </c>
      <c r="V6" s="34" t="s">
        <v>3</v>
      </c>
      <c r="W6" s="33" t="s">
        <v>22</v>
      </c>
      <c r="X6" s="34" t="s">
        <v>3</v>
      </c>
      <c r="Y6" s="33" t="s">
        <v>22</v>
      </c>
      <c r="Z6" s="34" t="s">
        <v>3</v>
      </c>
      <c r="AA6" s="33" t="s">
        <v>22</v>
      </c>
      <c r="AB6" s="34" t="s">
        <v>3</v>
      </c>
      <c r="AC6" s="33" t="s">
        <v>22</v>
      </c>
      <c r="AD6" s="34" t="s">
        <v>3</v>
      </c>
      <c r="AE6" s="18"/>
      <c r="AF6" s="33" t="s">
        <v>22</v>
      </c>
      <c r="AG6" s="34" t="s">
        <v>3</v>
      </c>
      <c r="AH6" s="18"/>
      <c r="AI6" s="33" t="s">
        <v>22</v>
      </c>
      <c r="AJ6" s="34" t="s">
        <v>3</v>
      </c>
      <c r="AK6" s="33" t="s">
        <v>22</v>
      </c>
      <c r="AL6" s="35" t="s">
        <v>3</v>
      </c>
      <c r="AM6" s="28"/>
      <c r="AN6" s="38"/>
      <c r="AO6" s="33" t="s">
        <v>27</v>
      </c>
      <c r="AP6" s="34" t="s">
        <v>2</v>
      </c>
      <c r="AQ6" s="33" t="s">
        <v>27</v>
      </c>
      <c r="AR6" s="34" t="s">
        <v>2</v>
      </c>
      <c r="AS6" s="33" t="s">
        <v>27</v>
      </c>
      <c r="AT6" s="34" t="s">
        <v>2</v>
      </c>
      <c r="AU6" s="33" t="s">
        <v>27</v>
      </c>
      <c r="AV6" s="34" t="s">
        <v>2</v>
      </c>
      <c r="AW6" s="33" t="s">
        <v>27</v>
      </c>
      <c r="AX6" s="35" t="s">
        <v>2</v>
      </c>
    </row>
    <row r="7" spans="1:50" ht="15" customHeight="1">
      <c r="A7" s="39">
        <v>1</v>
      </c>
      <c r="B7" s="40">
        <v>118</v>
      </c>
      <c r="C7" s="41">
        <v>40</v>
      </c>
      <c r="D7" s="42">
        <f>C7/$B7</f>
        <v>0.3389830508474576</v>
      </c>
      <c r="E7" s="41">
        <v>18</v>
      </c>
      <c r="F7" s="42">
        <f>E7/$B7</f>
        <v>0.15254237288135594</v>
      </c>
      <c r="G7" s="41">
        <v>76</v>
      </c>
      <c r="H7" s="43">
        <f aca="true" t="shared" si="0" ref="H7:H38">G7/$B7</f>
        <v>0.6440677966101694</v>
      </c>
      <c r="I7" s="41">
        <v>728</v>
      </c>
      <c r="J7" s="43">
        <f aca="true" t="shared" si="1" ref="J7:J38">I7/$B7</f>
        <v>6.169491525423729</v>
      </c>
      <c r="K7" s="41">
        <v>216</v>
      </c>
      <c r="L7" s="43">
        <f aca="true" t="shared" si="2" ref="L7:L38">K7/$B7</f>
        <v>1.8305084745762712</v>
      </c>
      <c r="M7" s="41">
        <v>13</v>
      </c>
      <c r="N7" s="43">
        <f aca="true" t="shared" si="3" ref="N7:N38">M7/$B7</f>
        <v>0.11016949152542373</v>
      </c>
      <c r="O7" s="41">
        <v>38</v>
      </c>
      <c r="P7" s="43">
        <f aca="true" t="shared" si="4" ref="P7:P38">O7/$B7</f>
        <v>0.3220338983050847</v>
      </c>
      <c r="Q7" s="41">
        <v>35</v>
      </c>
      <c r="R7" s="44">
        <f aca="true" t="shared" si="5" ref="R7:R38">Q7/$B7</f>
        <v>0.2966101694915254</v>
      </c>
      <c r="S7" s="45">
        <v>1</v>
      </c>
      <c r="T7" s="46">
        <v>118</v>
      </c>
      <c r="U7" s="46">
        <v>0</v>
      </c>
      <c r="V7" s="42">
        <f aca="true" t="shared" si="6" ref="V7:V38">U7/$T7</f>
        <v>0</v>
      </c>
      <c r="W7" s="41">
        <v>0</v>
      </c>
      <c r="X7" s="43">
        <f aca="true" t="shared" si="7" ref="X7:X38">W7/$T7</f>
        <v>0</v>
      </c>
      <c r="Y7" s="41">
        <v>2</v>
      </c>
      <c r="Z7" s="43">
        <f aca="true" t="shared" si="8" ref="Z7:Z38">Y7/$T7</f>
        <v>0.01694915254237288</v>
      </c>
      <c r="AA7" s="41">
        <v>1</v>
      </c>
      <c r="AB7" s="43">
        <f aca="true" t="shared" si="9" ref="AB7:AB38">AA7/$T7</f>
        <v>0.00847457627118644</v>
      </c>
      <c r="AC7" s="41">
        <v>39</v>
      </c>
      <c r="AD7" s="43">
        <f aca="true" t="shared" si="10" ref="AD7:AD38">AC7/$T7</f>
        <v>0.3305084745762712</v>
      </c>
      <c r="AE7" s="41">
        <v>184</v>
      </c>
      <c r="AF7" s="41">
        <v>27</v>
      </c>
      <c r="AG7" s="43">
        <f>AF7/AE7</f>
        <v>0.14673913043478262</v>
      </c>
      <c r="AH7" s="41">
        <v>30</v>
      </c>
      <c r="AI7" s="41">
        <v>0</v>
      </c>
      <c r="AJ7" s="43">
        <f>AI7/AH7</f>
        <v>0</v>
      </c>
      <c r="AK7" s="41">
        <v>7</v>
      </c>
      <c r="AL7" s="44">
        <f>AK7/AH7</f>
        <v>0.23333333333333334</v>
      </c>
      <c r="AM7" s="47">
        <v>1</v>
      </c>
      <c r="AN7" s="48">
        <v>9</v>
      </c>
      <c r="AO7" s="49">
        <v>0</v>
      </c>
      <c r="AP7" s="50">
        <f aca="true" t="shared" si="11" ref="AP7:AP38">AO7/$AN7</f>
        <v>0</v>
      </c>
      <c r="AQ7" s="49">
        <v>0</v>
      </c>
      <c r="AR7" s="50">
        <f aca="true" t="shared" si="12" ref="AR7:AR38">AQ7/$AN7</f>
        <v>0</v>
      </c>
      <c r="AS7" s="49">
        <v>1</v>
      </c>
      <c r="AT7" s="50">
        <f aca="true" t="shared" si="13" ref="AT7:AT38">AS7/$AN7</f>
        <v>0.1111111111111111</v>
      </c>
      <c r="AU7" s="49">
        <v>0</v>
      </c>
      <c r="AV7" s="50">
        <f aca="true" t="shared" si="14" ref="AV7:AV38">AU7/$AN7</f>
        <v>0</v>
      </c>
      <c r="AW7" s="49">
        <v>0</v>
      </c>
      <c r="AX7" s="51">
        <f aca="true" t="shared" si="15" ref="AX7:AX38">AW7/$AN7</f>
        <v>0</v>
      </c>
    </row>
    <row r="8" spans="1:50" ht="15" customHeight="1">
      <c r="A8" s="52">
        <v>2</v>
      </c>
      <c r="B8" s="53">
        <v>129</v>
      </c>
      <c r="C8" s="54">
        <v>31</v>
      </c>
      <c r="D8" s="42">
        <f aca="true" t="shared" si="16" ref="D8:F58">C8/$B8</f>
        <v>0.24031007751937986</v>
      </c>
      <c r="E8" s="54">
        <v>26</v>
      </c>
      <c r="F8" s="42">
        <f t="shared" si="16"/>
        <v>0.20155038759689922</v>
      </c>
      <c r="G8" s="54">
        <v>188</v>
      </c>
      <c r="H8" s="42">
        <f t="shared" si="0"/>
        <v>1.4573643410852712</v>
      </c>
      <c r="I8" s="54">
        <v>867</v>
      </c>
      <c r="J8" s="42">
        <f t="shared" si="1"/>
        <v>6.72093023255814</v>
      </c>
      <c r="K8" s="54">
        <v>370</v>
      </c>
      <c r="L8" s="42">
        <f t="shared" si="2"/>
        <v>2.868217054263566</v>
      </c>
      <c r="M8" s="54">
        <v>16</v>
      </c>
      <c r="N8" s="42">
        <f t="shared" si="3"/>
        <v>0.12403100775193798</v>
      </c>
      <c r="O8" s="54">
        <v>58</v>
      </c>
      <c r="P8" s="42">
        <f t="shared" si="4"/>
        <v>0.4496124031007752</v>
      </c>
      <c r="Q8" s="54">
        <v>74</v>
      </c>
      <c r="R8" s="55">
        <f t="shared" si="5"/>
        <v>0.5736434108527132</v>
      </c>
      <c r="S8" s="47">
        <v>2</v>
      </c>
      <c r="T8" s="56">
        <v>129</v>
      </c>
      <c r="U8" s="56">
        <v>5</v>
      </c>
      <c r="V8" s="57">
        <f t="shared" si="6"/>
        <v>0.03875968992248062</v>
      </c>
      <c r="W8" s="54">
        <v>1</v>
      </c>
      <c r="X8" s="42">
        <f t="shared" si="7"/>
        <v>0.007751937984496124</v>
      </c>
      <c r="Y8" s="54">
        <v>2</v>
      </c>
      <c r="Z8" s="42">
        <f t="shared" si="8"/>
        <v>0.015503875968992248</v>
      </c>
      <c r="AA8" s="54">
        <v>1</v>
      </c>
      <c r="AB8" s="42">
        <f t="shared" si="9"/>
        <v>0.007751937984496124</v>
      </c>
      <c r="AC8" s="54">
        <v>63</v>
      </c>
      <c r="AD8" s="42">
        <f t="shared" si="10"/>
        <v>0.4883720930232558</v>
      </c>
      <c r="AE8" s="54">
        <v>201</v>
      </c>
      <c r="AF8" s="54">
        <v>74</v>
      </c>
      <c r="AG8" s="42">
        <f aca="true" t="shared" si="17" ref="AG8:AG58">AF8/AE8</f>
        <v>0.3681592039800995</v>
      </c>
      <c r="AH8" s="54">
        <v>34</v>
      </c>
      <c r="AI8" s="54">
        <v>0</v>
      </c>
      <c r="AJ8" s="42">
        <f aca="true" t="shared" si="18" ref="AJ8:AJ58">AI8/AH8</f>
        <v>0</v>
      </c>
      <c r="AK8" s="54">
        <v>22</v>
      </c>
      <c r="AL8" s="55">
        <f>AK8/AH8</f>
        <v>0.6470588235294118</v>
      </c>
      <c r="AM8" s="47">
        <v>2</v>
      </c>
      <c r="AN8" s="48">
        <v>9</v>
      </c>
      <c r="AO8" s="49">
        <v>0</v>
      </c>
      <c r="AP8" s="50">
        <f t="shared" si="11"/>
        <v>0</v>
      </c>
      <c r="AQ8" s="49">
        <v>0</v>
      </c>
      <c r="AR8" s="50">
        <f t="shared" si="12"/>
        <v>0</v>
      </c>
      <c r="AS8" s="49">
        <v>3</v>
      </c>
      <c r="AT8" s="50">
        <f t="shared" si="13"/>
        <v>0.3333333333333333</v>
      </c>
      <c r="AU8" s="49">
        <v>0</v>
      </c>
      <c r="AV8" s="50">
        <f t="shared" si="14"/>
        <v>0</v>
      </c>
      <c r="AW8" s="49">
        <v>0</v>
      </c>
      <c r="AX8" s="51">
        <f t="shared" si="15"/>
        <v>0</v>
      </c>
    </row>
    <row r="9" spans="1:50" ht="15" customHeight="1">
      <c r="A9" s="52">
        <v>3</v>
      </c>
      <c r="B9" s="53">
        <v>127</v>
      </c>
      <c r="C9" s="54">
        <v>16</v>
      </c>
      <c r="D9" s="42">
        <f t="shared" si="16"/>
        <v>0.12598425196850394</v>
      </c>
      <c r="E9" s="54">
        <v>25</v>
      </c>
      <c r="F9" s="42">
        <f t="shared" si="16"/>
        <v>0.1968503937007874</v>
      </c>
      <c r="G9" s="54">
        <v>315</v>
      </c>
      <c r="H9" s="42">
        <f t="shared" si="0"/>
        <v>2.4803149606299213</v>
      </c>
      <c r="I9" s="54">
        <v>910</v>
      </c>
      <c r="J9" s="42">
        <f t="shared" si="1"/>
        <v>7.165354330708661</v>
      </c>
      <c r="K9" s="54">
        <v>241</v>
      </c>
      <c r="L9" s="42">
        <f t="shared" si="2"/>
        <v>1.8976377952755905</v>
      </c>
      <c r="M9" s="54">
        <v>33</v>
      </c>
      <c r="N9" s="42">
        <f t="shared" si="3"/>
        <v>0.25984251968503935</v>
      </c>
      <c r="O9" s="54">
        <v>92</v>
      </c>
      <c r="P9" s="42">
        <f t="shared" si="4"/>
        <v>0.7244094488188977</v>
      </c>
      <c r="Q9" s="54">
        <v>99</v>
      </c>
      <c r="R9" s="55">
        <f t="shared" si="5"/>
        <v>0.7795275590551181</v>
      </c>
      <c r="S9" s="47">
        <v>3</v>
      </c>
      <c r="T9" s="56">
        <v>127</v>
      </c>
      <c r="U9" s="56">
        <v>7</v>
      </c>
      <c r="V9" s="57">
        <f t="shared" si="6"/>
        <v>0.05511811023622047</v>
      </c>
      <c r="W9" s="54">
        <v>0</v>
      </c>
      <c r="X9" s="42">
        <f t="shared" si="7"/>
        <v>0</v>
      </c>
      <c r="Y9" s="54">
        <v>1</v>
      </c>
      <c r="Z9" s="42">
        <f t="shared" si="8"/>
        <v>0.007874015748031496</v>
      </c>
      <c r="AA9" s="54">
        <v>3</v>
      </c>
      <c r="AB9" s="42">
        <f t="shared" si="9"/>
        <v>0.023622047244094488</v>
      </c>
      <c r="AC9" s="54">
        <v>47</v>
      </c>
      <c r="AD9" s="42">
        <f t="shared" si="10"/>
        <v>0.3700787401574803</v>
      </c>
      <c r="AE9" s="54">
        <v>202</v>
      </c>
      <c r="AF9" s="54">
        <v>219</v>
      </c>
      <c r="AG9" s="42">
        <f t="shared" si="17"/>
        <v>1.0841584158415842</v>
      </c>
      <c r="AH9" s="54">
        <v>31</v>
      </c>
      <c r="AI9" s="54">
        <v>1</v>
      </c>
      <c r="AJ9" s="42">
        <f t="shared" si="18"/>
        <v>0.03225806451612903</v>
      </c>
      <c r="AK9" s="54">
        <v>9</v>
      </c>
      <c r="AL9" s="55">
        <f aca="true" t="shared" si="19" ref="AL9:AL57">AK9/AH9</f>
        <v>0.2903225806451613</v>
      </c>
      <c r="AM9" s="47">
        <v>3</v>
      </c>
      <c r="AN9" s="48">
        <v>9</v>
      </c>
      <c r="AO9" s="49">
        <v>1</v>
      </c>
      <c r="AP9" s="50">
        <f t="shared" si="11"/>
        <v>0.1111111111111111</v>
      </c>
      <c r="AQ9" s="49">
        <v>0</v>
      </c>
      <c r="AR9" s="50">
        <f t="shared" si="12"/>
        <v>0</v>
      </c>
      <c r="AS9" s="49">
        <v>6</v>
      </c>
      <c r="AT9" s="50">
        <f t="shared" si="13"/>
        <v>0.6666666666666666</v>
      </c>
      <c r="AU9" s="49">
        <v>0</v>
      </c>
      <c r="AV9" s="50">
        <f t="shared" si="14"/>
        <v>0</v>
      </c>
      <c r="AW9" s="49">
        <v>0</v>
      </c>
      <c r="AX9" s="51">
        <f t="shared" si="15"/>
        <v>0</v>
      </c>
    </row>
    <row r="10" spans="1:50" ht="15" customHeight="1">
      <c r="A10" s="52">
        <v>4</v>
      </c>
      <c r="B10" s="53">
        <v>129</v>
      </c>
      <c r="C10" s="54">
        <v>23</v>
      </c>
      <c r="D10" s="42">
        <f t="shared" si="16"/>
        <v>0.17829457364341086</v>
      </c>
      <c r="E10" s="54">
        <v>12</v>
      </c>
      <c r="F10" s="42">
        <f t="shared" si="16"/>
        <v>0.09302325581395349</v>
      </c>
      <c r="G10" s="54">
        <v>327</v>
      </c>
      <c r="H10" s="42">
        <f t="shared" si="0"/>
        <v>2.5348837209302326</v>
      </c>
      <c r="I10" s="54">
        <v>973</v>
      </c>
      <c r="J10" s="42">
        <f t="shared" si="1"/>
        <v>7.542635658914729</v>
      </c>
      <c r="K10" s="54">
        <v>313</v>
      </c>
      <c r="L10" s="42">
        <f t="shared" si="2"/>
        <v>2.4263565891472867</v>
      </c>
      <c r="M10" s="54">
        <v>32</v>
      </c>
      <c r="N10" s="42">
        <f t="shared" si="3"/>
        <v>0.24806201550387597</v>
      </c>
      <c r="O10" s="54">
        <v>92</v>
      </c>
      <c r="P10" s="42">
        <f t="shared" si="4"/>
        <v>0.7131782945736435</v>
      </c>
      <c r="Q10" s="54">
        <v>75</v>
      </c>
      <c r="R10" s="55">
        <f t="shared" si="5"/>
        <v>0.5813953488372093</v>
      </c>
      <c r="S10" s="47">
        <v>4</v>
      </c>
      <c r="T10" s="56">
        <v>129</v>
      </c>
      <c r="U10" s="56">
        <v>7</v>
      </c>
      <c r="V10" s="57">
        <f t="shared" si="6"/>
        <v>0.05426356589147287</v>
      </c>
      <c r="W10" s="54">
        <v>2</v>
      </c>
      <c r="X10" s="42">
        <f t="shared" si="7"/>
        <v>0.015503875968992248</v>
      </c>
      <c r="Y10" s="54">
        <v>1</v>
      </c>
      <c r="Z10" s="42">
        <f t="shared" si="8"/>
        <v>0.007751937984496124</v>
      </c>
      <c r="AA10" s="54">
        <v>2</v>
      </c>
      <c r="AB10" s="42">
        <f t="shared" si="9"/>
        <v>0.015503875968992248</v>
      </c>
      <c r="AC10" s="54">
        <v>47</v>
      </c>
      <c r="AD10" s="42">
        <f t="shared" si="10"/>
        <v>0.3643410852713178</v>
      </c>
      <c r="AE10" s="54">
        <v>201</v>
      </c>
      <c r="AF10" s="54">
        <v>597</v>
      </c>
      <c r="AG10" s="42">
        <f t="shared" si="17"/>
        <v>2.970149253731343</v>
      </c>
      <c r="AH10" s="54">
        <v>31</v>
      </c>
      <c r="AI10" s="54">
        <v>0</v>
      </c>
      <c r="AJ10" s="42">
        <f t="shared" si="18"/>
        <v>0</v>
      </c>
      <c r="AK10" s="54">
        <v>14</v>
      </c>
      <c r="AL10" s="55">
        <f t="shared" si="19"/>
        <v>0.45161290322580644</v>
      </c>
      <c r="AM10" s="47">
        <v>4</v>
      </c>
      <c r="AN10" s="48">
        <v>9</v>
      </c>
      <c r="AO10" s="49">
        <v>0</v>
      </c>
      <c r="AP10" s="50">
        <f t="shared" si="11"/>
        <v>0</v>
      </c>
      <c r="AQ10" s="49">
        <v>0</v>
      </c>
      <c r="AR10" s="50">
        <f t="shared" si="12"/>
        <v>0</v>
      </c>
      <c r="AS10" s="49">
        <v>3</v>
      </c>
      <c r="AT10" s="50">
        <f t="shared" si="13"/>
        <v>0.3333333333333333</v>
      </c>
      <c r="AU10" s="49">
        <v>0</v>
      </c>
      <c r="AV10" s="50">
        <f t="shared" si="14"/>
        <v>0</v>
      </c>
      <c r="AW10" s="49">
        <v>0</v>
      </c>
      <c r="AX10" s="51">
        <f t="shared" si="15"/>
        <v>0</v>
      </c>
    </row>
    <row r="11" spans="1:50" ht="15" customHeight="1">
      <c r="A11" s="58">
        <v>5</v>
      </c>
      <c r="B11" s="59">
        <v>128</v>
      </c>
      <c r="C11" s="60">
        <v>24</v>
      </c>
      <c r="D11" s="61">
        <f t="shared" si="16"/>
        <v>0.1875</v>
      </c>
      <c r="E11" s="60">
        <v>25</v>
      </c>
      <c r="F11" s="61">
        <f t="shared" si="16"/>
        <v>0.1953125</v>
      </c>
      <c r="G11" s="60">
        <v>378</v>
      </c>
      <c r="H11" s="62">
        <f t="shared" si="0"/>
        <v>2.953125</v>
      </c>
      <c r="I11" s="60">
        <v>894</v>
      </c>
      <c r="J11" s="62">
        <f t="shared" si="1"/>
        <v>6.984375</v>
      </c>
      <c r="K11" s="60">
        <v>254</v>
      </c>
      <c r="L11" s="62">
        <f t="shared" si="2"/>
        <v>1.984375</v>
      </c>
      <c r="M11" s="60">
        <v>27</v>
      </c>
      <c r="N11" s="62">
        <f t="shared" si="3"/>
        <v>0.2109375</v>
      </c>
      <c r="O11" s="60">
        <v>62</v>
      </c>
      <c r="P11" s="62">
        <f t="shared" si="4"/>
        <v>0.484375</v>
      </c>
      <c r="Q11" s="60">
        <v>82</v>
      </c>
      <c r="R11" s="63">
        <f t="shared" si="5"/>
        <v>0.640625</v>
      </c>
      <c r="S11" s="64">
        <v>5</v>
      </c>
      <c r="T11" s="65">
        <v>128</v>
      </c>
      <c r="U11" s="65">
        <v>1</v>
      </c>
      <c r="V11" s="66">
        <f t="shared" si="6"/>
        <v>0.0078125</v>
      </c>
      <c r="W11" s="60">
        <v>0</v>
      </c>
      <c r="X11" s="62">
        <f t="shared" si="7"/>
        <v>0</v>
      </c>
      <c r="Y11" s="60">
        <v>2</v>
      </c>
      <c r="Z11" s="62">
        <f t="shared" si="8"/>
        <v>0.015625</v>
      </c>
      <c r="AA11" s="60">
        <v>0</v>
      </c>
      <c r="AB11" s="62">
        <f t="shared" si="9"/>
        <v>0</v>
      </c>
      <c r="AC11" s="60">
        <v>53</v>
      </c>
      <c r="AD11" s="62">
        <f t="shared" si="10"/>
        <v>0.4140625</v>
      </c>
      <c r="AE11" s="60">
        <v>202</v>
      </c>
      <c r="AF11" s="60">
        <v>1320</v>
      </c>
      <c r="AG11" s="62">
        <f t="shared" si="17"/>
        <v>6.534653465346534</v>
      </c>
      <c r="AH11" s="60">
        <v>32</v>
      </c>
      <c r="AI11" s="60">
        <v>3</v>
      </c>
      <c r="AJ11" s="62">
        <f t="shared" si="18"/>
        <v>0.09375</v>
      </c>
      <c r="AK11" s="60">
        <v>25</v>
      </c>
      <c r="AL11" s="63">
        <f>AK11/AH11</f>
        <v>0.78125</v>
      </c>
      <c r="AM11" s="47">
        <v>5</v>
      </c>
      <c r="AN11" s="48">
        <v>9</v>
      </c>
      <c r="AO11" s="49">
        <v>0</v>
      </c>
      <c r="AP11" s="50">
        <f t="shared" si="11"/>
        <v>0</v>
      </c>
      <c r="AQ11" s="49">
        <v>0</v>
      </c>
      <c r="AR11" s="50">
        <f t="shared" si="12"/>
        <v>0</v>
      </c>
      <c r="AS11" s="49">
        <v>2</v>
      </c>
      <c r="AT11" s="50">
        <f t="shared" si="13"/>
        <v>0.2222222222222222</v>
      </c>
      <c r="AU11" s="49">
        <v>0</v>
      </c>
      <c r="AV11" s="50">
        <f t="shared" si="14"/>
        <v>0</v>
      </c>
      <c r="AW11" s="49">
        <v>0</v>
      </c>
      <c r="AX11" s="51">
        <f t="shared" si="15"/>
        <v>0</v>
      </c>
    </row>
    <row r="12" spans="1:50" ht="15" customHeight="1">
      <c r="A12" s="52">
        <v>6</v>
      </c>
      <c r="B12" s="53">
        <v>122</v>
      </c>
      <c r="C12" s="54">
        <v>13</v>
      </c>
      <c r="D12" s="42">
        <f t="shared" si="16"/>
        <v>0.10655737704918032</v>
      </c>
      <c r="E12" s="54">
        <v>35</v>
      </c>
      <c r="F12" s="42">
        <f t="shared" si="16"/>
        <v>0.28688524590163933</v>
      </c>
      <c r="G12" s="54">
        <v>365</v>
      </c>
      <c r="H12" s="42">
        <f t="shared" si="0"/>
        <v>2.9918032786885247</v>
      </c>
      <c r="I12" s="54">
        <v>855</v>
      </c>
      <c r="J12" s="42">
        <f t="shared" si="1"/>
        <v>7.008196721311475</v>
      </c>
      <c r="K12" s="54">
        <v>283</v>
      </c>
      <c r="L12" s="42">
        <f t="shared" si="2"/>
        <v>2.319672131147541</v>
      </c>
      <c r="M12" s="54">
        <v>38</v>
      </c>
      <c r="N12" s="42">
        <f t="shared" si="3"/>
        <v>0.3114754098360656</v>
      </c>
      <c r="O12" s="54">
        <v>58</v>
      </c>
      <c r="P12" s="42">
        <f t="shared" si="4"/>
        <v>0.47540983606557374</v>
      </c>
      <c r="Q12" s="54">
        <v>74</v>
      </c>
      <c r="R12" s="55">
        <f t="shared" si="5"/>
        <v>0.6065573770491803</v>
      </c>
      <c r="S12" s="47">
        <v>6</v>
      </c>
      <c r="T12" s="56">
        <v>122</v>
      </c>
      <c r="U12" s="56">
        <v>6</v>
      </c>
      <c r="V12" s="57">
        <f t="shared" si="6"/>
        <v>0.04918032786885246</v>
      </c>
      <c r="W12" s="54">
        <v>3</v>
      </c>
      <c r="X12" s="42">
        <f t="shared" si="7"/>
        <v>0.02459016393442623</v>
      </c>
      <c r="Y12" s="54">
        <v>5</v>
      </c>
      <c r="Z12" s="42">
        <f t="shared" si="8"/>
        <v>0.040983606557377046</v>
      </c>
      <c r="AA12" s="54">
        <v>0</v>
      </c>
      <c r="AB12" s="42">
        <f t="shared" si="9"/>
        <v>0</v>
      </c>
      <c r="AC12" s="54">
        <v>61</v>
      </c>
      <c r="AD12" s="42">
        <f t="shared" si="10"/>
        <v>0.5</v>
      </c>
      <c r="AE12" s="54">
        <v>199</v>
      </c>
      <c r="AF12" s="54">
        <v>1993</v>
      </c>
      <c r="AG12" s="42">
        <f t="shared" si="17"/>
        <v>10.015075376884422</v>
      </c>
      <c r="AH12" s="54">
        <v>30</v>
      </c>
      <c r="AI12" s="54">
        <v>4</v>
      </c>
      <c r="AJ12" s="42">
        <f t="shared" si="18"/>
        <v>0.13333333333333333</v>
      </c>
      <c r="AK12" s="54">
        <v>25</v>
      </c>
      <c r="AL12" s="55">
        <f t="shared" si="19"/>
        <v>0.8333333333333334</v>
      </c>
      <c r="AM12" s="67">
        <v>6</v>
      </c>
      <c r="AN12" s="68">
        <v>9</v>
      </c>
      <c r="AO12" s="69">
        <v>0</v>
      </c>
      <c r="AP12" s="70">
        <f t="shared" si="11"/>
        <v>0</v>
      </c>
      <c r="AQ12" s="69">
        <v>0</v>
      </c>
      <c r="AR12" s="70">
        <f t="shared" si="12"/>
        <v>0</v>
      </c>
      <c r="AS12" s="69">
        <v>0</v>
      </c>
      <c r="AT12" s="70">
        <f t="shared" si="13"/>
        <v>0</v>
      </c>
      <c r="AU12" s="69">
        <v>0</v>
      </c>
      <c r="AV12" s="70">
        <f t="shared" si="14"/>
        <v>0</v>
      </c>
      <c r="AW12" s="69">
        <v>0</v>
      </c>
      <c r="AX12" s="71">
        <f t="shared" si="15"/>
        <v>0</v>
      </c>
    </row>
    <row r="13" spans="1:50" ht="15" customHeight="1">
      <c r="A13" s="52">
        <v>7</v>
      </c>
      <c r="B13" s="53">
        <v>128</v>
      </c>
      <c r="C13" s="54">
        <v>13</v>
      </c>
      <c r="D13" s="42">
        <f t="shared" si="16"/>
        <v>0.1015625</v>
      </c>
      <c r="E13" s="54">
        <v>27</v>
      </c>
      <c r="F13" s="42">
        <f t="shared" si="16"/>
        <v>0.2109375</v>
      </c>
      <c r="G13" s="54">
        <v>268</v>
      </c>
      <c r="H13" s="42">
        <f t="shared" si="0"/>
        <v>2.09375</v>
      </c>
      <c r="I13" s="54">
        <v>735</v>
      </c>
      <c r="J13" s="42">
        <f t="shared" si="1"/>
        <v>5.7421875</v>
      </c>
      <c r="K13" s="54">
        <v>293</v>
      </c>
      <c r="L13" s="42">
        <f t="shared" si="2"/>
        <v>2.2890625</v>
      </c>
      <c r="M13" s="54">
        <v>24</v>
      </c>
      <c r="N13" s="42">
        <f t="shared" si="3"/>
        <v>0.1875</v>
      </c>
      <c r="O13" s="54">
        <v>41</v>
      </c>
      <c r="P13" s="42">
        <f t="shared" si="4"/>
        <v>0.3203125</v>
      </c>
      <c r="Q13" s="54">
        <v>65</v>
      </c>
      <c r="R13" s="55">
        <f t="shared" si="5"/>
        <v>0.5078125</v>
      </c>
      <c r="S13" s="47">
        <v>7</v>
      </c>
      <c r="T13" s="56">
        <v>128</v>
      </c>
      <c r="U13" s="56">
        <v>2</v>
      </c>
      <c r="V13" s="57">
        <f t="shared" si="6"/>
        <v>0.015625</v>
      </c>
      <c r="W13" s="54">
        <v>1</v>
      </c>
      <c r="X13" s="42">
        <f t="shared" si="7"/>
        <v>0.0078125</v>
      </c>
      <c r="Y13" s="54">
        <v>2</v>
      </c>
      <c r="Z13" s="42">
        <f t="shared" si="8"/>
        <v>0.015625</v>
      </c>
      <c r="AA13" s="54">
        <v>1</v>
      </c>
      <c r="AB13" s="42">
        <f t="shared" si="9"/>
        <v>0.0078125</v>
      </c>
      <c r="AC13" s="54">
        <v>45</v>
      </c>
      <c r="AD13" s="42">
        <f t="shared" si="10"/>
        <v>0.3515625</v>
      </c>
      <c r="AE13" s="54">
        <v>205</v>
      </c>
      <c r="AF13" s="54">
        <v>2467</v>
      </c>
      <c r="AG13" s="42">
        <f t="shared" si="17"/>
        <v>12.034146341463414</v>
      </c>
      <c r="AH13" s="54">
        <v>32</v>
      </c>
      <c r="AI13" s="54">
        <v>2</v>
      </c>
      <c r="AJ13" s="42">
        <f t="shared" si="18"/>
        <v>0.0625</v>
      </c>
      <c r="AK13" s="54">
        <v>15</v>
      </c>
      <c r="AL13" s="55">
        <f t="shared" si="19"/>
        <v>0.46875</v>
      </c>
      <c r="AM13" s="47">
        <v>7</v>
      </c>
      <c r="AN13" s="48">
        <v>9</v>
      </c>
      <c r="AO13" s="49">
        <v>0</v>
      </c>
      <c r="AP13" s="50">
        <f t="shared" si="11"/>
        <v>0</v>
      </c>
      <c r="AQ13" s="49">
        <v>0</v>
      </c>
      <c r="AR13" s="50">
        <f t="shared" si="12"/>
        <v>0</v>
      </c>
      <c r="AS13" s="49">
        <v>2</v>
      </c>
      <c r="AT13" s="50">
        <f t="shared" si="13"/>
        <v>0.2222222222222222</v>
      </c>
      <c r="AU13" s="49">
        <v>2</v>
      </c>
      <c r="AV13" s="50">
        <f t="shared" si="14"/>
        <v>0.2222222222222222</v>
      </c>
      <c r="AW13" s="49">
        <v>0</v>
      </c>
      <c r="AX13" s="51">
        <f t="shared" si="15"/>
        <v>0</v>
      </c>
    </row>
    <row r="14" spans="1:50" ht="15" customHeight="1">
      <c r="A14" s="52">
        <v>8</v>
      </c>
      <c r="B14" s="53">
        <v>130</v>
      </c>
      <c r="C14" s="54">
        <v>9</v>
      </c>
      <c r="D14" s="42">
        <f t="shared" si="16"/>
        <v>0.06923076923076923</v>
      </c>
      <c r="E14" s="54">
        <v>35</v>
      </c>
      <c r="F14" s="42">
        <f t="shared" si="16"/>
        <v>0.2692307692307692</v>
      </c>
      <c r="G14" s="54">
        <v>353</v>
      </c>
      <c r="H14" s="42">
        <f t="shared" si="0"/>
        <v>2.7153846153846155</v>
      </c>
      <c r="I14" s="54">
        <v>771</v>
      </c>
      <c r="J14" s="42">
        <f t="shared" si="1"/>
        <v>5.930769230769231</v>
      </c>
      <c r="K14" s="54">
        <v>283</v>
      </c>
      <c r="L14" s="42">
        <f t="shared" si="2"/>
        <v>2.1769230769230767</v>
      </c>
      <c r="M14" s="54">
        <v>30</v>
      </c>
      <c r="N14" s="42">
        <f t="shared" si="3"/>
        <v>0.23076923076923078</v>
      </c>
      <c r="O14" s="54">
        <v>55</v>
      </c>
      <c r="P14" s="42">
        <f t="shared" si="4"/>
        <v>0.4230769230769231</v>
      </c>
      <c r="Q14" s="54">
        <v>75</v>
      </c>
      <c r="R14" s="55">
        <f t="shared" si="5"/>
        <v>0.5769230769230769</v>
      </c>
      <c r="S14" s="47">
        <v>8</v>
      </c>
      <c r="T14" s="56">
        <v>130</v>
      </c>
      <c r="U14" s="56">
        <v>2</v>
      </c>
      <c r="V14" s="57">
        <f t="shared" si="6"/>
        <v>0.015384615384615385</v>
      </c>
      <c r="W14" s="54">
        <v>0</v>
      </c>
      <c r="X14" s="42">
        <f t="shared" si="7"/>
        <v>0</v>
      </c>
      <c r="Y14" s="54">
        <v>5</v>
      </c>
      <c r="Z14" s="42">
        <f t="shared" si="8"/>
        <v>0.038461538461538464</v>
      </c>
      <c r="AA14" s="54">
        <v>3</v>
      </c>
      <c r="AB14" s="42">
        <f t="shared" si="9"/>
        <v>0.023076923076923078</v>
      </c>
      <c r="AC14" s="54">
        <v>31</v>
      </c>
      <c r="AD14" s="42">
        <f t="shared" si="10"/>
        <v>0.23846153846153847</v>
      </c>
      <c r="AE14" s="54">
        <v>209</v>
      </c>
      <c r="AF14" s="54">
        <v>4106</v>
      </c>
      <c r="AG14" s="42">
        <f t="shared" si="17"/>
        <v>19.645933014354068</v>
      </c>
      <c r="AH14" s="54">
        <v>32</v>
      </c>
      <c r="AI14" s="54">
        <v>0</v>
      </c>
      <c r="AJ14" s="42">
        <f t="shared" si="18"/>
        <v>0</v>
      </c>
      <c r="AK14" s="54">
        <v>24</v>
      </c>
      <c r="AL14" s="55">
        <f t="shared" si="19"/>
        <v>0.75</v>
      </c>
      <c r="AM14" s="47">
        <v>8</v>
      </c>
      <c r="AN14" s="48">
        <v>9</v>
      </c>
      <c r="AO14" s="49">
        <v>1</v>
      </c>
      <c r="AP14" s="50">
        <f t="shared" si="11"/>
        <v>0.1111111111111111</v>
      </c>
      <c r="AQ14" s="49">
        <v>2</v>
      </c>
      <c r="AR14" s="50">
        <f t="shared" si="12"/>
        <v>0.2222222222222222</v>
      </c>
      <c r="AS14" s="49">
        <v>1</v>
      </c>
      <c r="AT14" s="50">
        <f t="shared" si="13"/>
        <v>0.1111111111111111</v>
      </c>
      <c r="AU14" s="49">
        <v>0</v>
      </c>
      <c r="AV14" s="50">
        <f t="shared" si="14"/>
        <v>0</v>
      </c>
      <c r="AW14" s="49">
        <v>0</v>
      </c>
      <c r="AX14" s="51">
        <f t="shared" si="15"/>
        <v>0</v>
      </c>
    </row>
    <row r="15" spans="1:50" ht="15" customHeight="1">
      <c r="A15" s="52">
        <v>9</v>
      </c>
      <c r="B15" s="53">
        <v>130</v>
      </c>
      <c r="C15" s="54">
        <v>5</v>
      </c>
      <c r="D15" s="42">
        <f t="shared" si="16"/>
        <v>0.038461538461538464</v>
      </c>
      <c r="E15" s="54">
        <v>32</v>
      </c>
      <c r="F15" s="42">
        <f t="shared" si="16"/>
        <v>0.24615384615384617</v>
      </c>
      <c r="G15" s="54">
        <v>403</v>
      </c>
      <c r="H15" s="42">
        <f t="shared" si="0"/>
        <v>3.1</v>
      </c>
      <c r="I15" s="54">
        <v>740</v>
      </c>
      <c r="J15" s="42">
        <f t="shared" si="1"/>
        <v>5.6923076923076925</v>
      </c>
      <c r="K15" s="54">
        <v>284</v>
      </c>
      <c r="L15" s="42">
        <f t="shared" si="2"/>
        <v>2.1846153846153844</v>
      </c>
      <c r="M15" s="54">
        <v>40</v>
      </c>
      <c r="N15" s="42">
        <f t="shared" si="3"/>
        <v>0.3076923076923077</v>
      </c>
      <c r="O15" s="54">
        <v>81</v>
      </c>
      <c r="P15" s="42">
        <f t="shared" si="4"/>
        <v>0.6230769230769231</v>
      </c>
      <c r="Q15" s="54">
        <v>79</v>
      </c>
      <c r="R15" s="55">
        <f t="shared" si="5"/>
        <v>0.6076923076923076</v>
      </c>
      <c r="S15" s="47">
        <v>9</v>
      </c>
      <c r="T15" s="56">
        <v>130</v>
      </c>
      <c r="U15" s="56">
        <v>3</v>
      </c>
      <c r="V15" s="57">
        <f t="shared" si="6"/>
        <v>0.023076923076923078</v>
      </c>
      <c r="W15" s="54">
        <v>0</v>
      </c>
      <c r="X15" s="42">
        <f t="shared" si="7"/>
        <v>0</v>
      </c>
      <c r="Y15" s="54">
        <v>1</v>
      </c>
      <c r="Z15" s="42">
        <f t="shared" si="8"/>
        <v>0.007692307692307693</v>
      </c>
      <c r="AA15" s="54">
        <v>0</v>
      </c>
      <c r="AB15" s="42">
        <f t="shared" si="9"/>
        <v>0</v>
      </c>
      <c r="AC15" s="54">
        <v>53</v>
      </c>
      <c r="AD15" s="42">
        <f t="shared" si="10"/>
        <v>0.4076923076923077</v>
      </c>
      <c r="AE15" s="54">
        <v>208</v>
      </c>
      <c r="AF15" s="54">
        <v>5255</v>
      </c>
      <c r="AG15" s="42">
        <f t="shared" si="17"/>
        <v>25.264423076923077</v>
      </c>
      <c r="AH15" s="54">
        <v>34</v>
      </c>
      <c r="AI15" s="54">
        <v>1</v>
      </c>
      <c r="AJ15" s="42">
        <f t="shared" si="18"/>
        <v>0.029411764705882353</v>
      </c>
      <c r="AK15" s="54">
        <v>16</v>
      </c>
      <c r="AL15" s="55">
        <f t="shared" si="19"/>
        <v>0.47058823529411764</v>
      </c>
      <c r="AM15" s="47">
        <v>9</v>
      </c>
      <c r="AN15" s="48">
        <v>9</v>
      </c>
      <c r="AO15" s="49">
        <v>0</v>
      </c>
      <c r="AP15" s="50">
        <f t="shared" si="11"/>
        <v>0</v>
      </c>
      <c r="AQ15" s="49">
        <v>0</v>
      </c>
      <c r="AR15" s="50">
        <f t="shared" si="12"/>
        <v>0</v>
      </c>
      <c r="AS15" s="49">
        <v>1</v>
      </c>
      <c r="AT15" s="50">
        <f t="shared" si="13"/>
        <v>0.1111111111111111</v>
      </c>
      <c r="AU15" s="49">
        <v>0</v>
      </c>
      <c r="AV15" s="50">
        <f t="shared" si="14"/>
        <v>0</v>
      </c>
      <c r="AW15" s="49">
        <v>0</v>
      </c>
      <c r="AX15" s="51">
        <f t="shared" si="15"/>
        <v>0</v>
      </c>
    </row>
    <row r="16" spans="1:50" ht="15" customHeight="1">
      <c r="A16" s="58">
        <v>10</v>
      </c>
      <c r="B16" s="59">
        <v>129</v>
      </c>
      <c r="C16" s="60">
        <v>3</v>
      </c>
      <c r="D16" s="61">
        <f t="shared" si="16"/>
        <v>0.023255813953488372</v>
      </c>
      <c r="E16" s="60">
        <v>24</v>
      </c>
      <c r="F16" s="61">
        <f t="shared" si="16"/>
        <v>0.18604651162790697</v>
      </c>
      <c r="G16" s="60">
        <v>409</v>
      </c>
      <c r="H16" s="62">
        <f t="shared" si="0"/>
        <v>3.1705426356589146</v>
      </c>
      <c r="I16" s="60">
        <v>741</v>
      </c>
      <c r="J16" s="62">
        <f t="shared" si="1"/>
        <v>5.744186046511628</v>
      </c>
      <c r="K16" s="60">
        <v>261</v>
      </c>
      <c r="L16" s="62">
        <f t="shared" si="2"/>
        <v>2.0232558139534884</v>
      </c>
      <c r="M16" s="60">
        <v>23</v>
      </c>
      <c r="N16" s="62">
        <f t="shared" si="3"/>
        <v>0.17829457364341086</v>
      </c>
      <c r="O16" s="60">
        <v>77</v>
      </c>
      <c r="P16" s="62">
        <f t="shared" si="4"/>
        <v>0.5968992248062015</v>
      </c>
      <c r="Q16" s="60">
        <v>68</v>
      </c>
      <c r="R16" s="63">
        <f t="shared" si="5"/>
        <v>0.5271317829457365</v>
      </c>
      <c r="S16" s="47">
        <v>10</v>
      </c>
      <c r="T16" s="56">
        <v>129</v>
      </c>
      <c r="U16" s="56">
        <v>7</v>
      </c>
      <c r="V16" s="57">
        <f t="shared" si="6"/>
        <v>0.05426356589147287</v>
      </c>
      <c r="W16" s="54">
        <v>4</v>
      </c>
      <c r="X16" s="42">
        <f t="shared" si="7"/>
        <v>0.031007751937984496</v>
      </c>
      <c r="Y16" s="54">
        <v>3</v>
      </c>
      <c r="Z16" s="42">
        <f t="shared" si="8"/>
        <v>0.023255813953488372</v>
      </c>
      <c r="AA16" s="54">
        <v>0</v>
      </c>
      <c r="AB16" s="42">
        <f t="shared" si="9"/>
        <v>0</v>
      </c>
      <c r="AC16" s="54">
        <v>40</v>
      </c>
      <c r="AD16" s="42">
        <f t="shared" si="10"/>
        <v>0.31007751937984496</v>
      </c>
      <c r="AE16" s="54">
        <v>205</v>
      </c>
      <c r="AF16" s="54">
        <v>6508</v>
      </c>
      <c r="AG16" s="42">
        <f t="shared" si="17"/>
        <v>31.746341463414634</v>
      </c>
      <c r="AH16" s="54">
        <v>32</v>
      </c>
      <c r="AI16" s="54">
        <v>2</v>
      </c>
      <c r="AJ16" s="42">
        <f t="shared" si="18"/>
        <v>0.0625</v>
      </c>
      <c r="AK16" s="54">
        <v>17</v>
      </c>
      <c r="AL16" s="55">
        <f t="shared" si="19"/>
        <v>0.53125</v>
      </c>
      <c r="AM16" s="64">
        <v>10</v>
      </c>
      <c r="AN16" s="72">
        <v>9</v>
      </c>
      <c r="AO16" s="73">
        <v>1</v>
      </c>
      <c r="AP16" s="74">
        <f t="shared" si="11"/>
        <v>0.1111111111111111</v>
      </c>
      <c r="AQ16" s="73">
        <v>0</v>
      </c>
      <c r="AR16" s="74">
        <f t="shared" si="12"/>
        <v>0</v>
      </c>
      <c r="AS16" s="73">
        <v>1</v>
      </c>
      <c r="AT16" s="74">
        <f t="shared" si="13"/>
        <v>0.1111111111111111</v>
      </c>
      <c r="AU16" s="73">
        <v>0</v>
      </c>
      <c r="AV16" s="74">
        <f t="shared" si="14"/>
        <v>0</v>
      </c>
      <c r="AW16" s="73">
        <v>0</v>
      </c>
      <c r="AX16" s="75">
        <f t="shared" si="15"/>
        <v>0</v>
      </c>
    </row>
    <row r="17" spans="1:50" ht="15" customHeight="1">
      <c r="A17" s="52">
        <v>11</v>
      </c>
      <c r="B17" s="53">
        <v>130</v>
      </c>
      <c r="C17" s="54">
        <v>10</v>
      </c>
      <c r="D17" s="42">
        <f t="shared" si="16"/>
        <v>0.07692307692307693</v>
      </c>
      <c r="E17" s="54">
        <v>20</v>
      </c>
      <c r="F17" s="42">
        <f t="shared" si="16"/>
        <v>0.15384615384615385</v>
      </c>
      <c r="G17" s="54">
        <v>415</v>
      </c>
      <c r="H17" s="42">
        <f t="shared" si="0"/>
        <v>3.1923076923076925</v>
      </c>
      <c r="I17" s="54">
        <v>828</v>
      </c>
      <c r="J17" s="42">
        <f t="shared" si="1"/>
        <v>6.369230769230769</v>
      </c>
      <c r="K17" s="54">
        <v>256</v>
      </c>
      <c r="L17" s="42">
        <f t="shared" si="2"/>
        <v>1.9692307692307693</v>
      </c>
      <c r="M17" s="54">
        <v>31</v>
      </c>
      <c r="N17" s="42">
        <f t="shared" si="3"/>
        <v>0.23846153846153847</v>
      </c>
      <c r="O17" s="54">
        <v>113</v>
      </c>
      <c r="P17" s="42">
        <f t="shared" si="4"/>
        <v>0.8692307692307693</v>
      </c>
      <c r="Q17" s="54">
        <v>94</v>
      </c>
      <c r="R17" s="55">
        <f t="shared" si="5"/>
        <v>0.7230769230769231</v>
      </c>
      <c r="S17" s="67">
        <v>11</v>
      </c>
      <c r="T17" s="76">
        <v>130</v>
      </c>
      <c r="U17" s="76">
        <v>4</v>
      </c>
      <c r="V17" s="77">
        <f t="shared" si="6"/>
        <v>0.03076923076923077</v>
      </c>
      <c r="W17" s="78">
        <v>6</v>
      </c>
      <c r="X17" s="79">
        <f t="shared" si="7"/>
        <v>0.046153846153846156</v>
      </c>
      <c r="Y17" s="78">
        <v>3</v>
      </c>
      <c r="Z17" s="79">
        <f t="shared" si="8"/>
        <v>0.023076923076923078</v>
      </c>
      <c r="AA17" s="78">
        <v>2</v>
      </c>
      <c r="AB17" s="79">
        <f t="shared" si="9"/>
        <v>0.015384615384615385</v>
      </c>
      <c r="AC17" s="78">
        <v>48</v>
      </c>
      <c r="AD17" s="79">
        <f t="shared" si="10"/>
        <v>0.36923076923076925</v>
      </c>
      <c r="AE17" s="78">
        <v>207</v>
      </c>
      <c r="AF17" s="78">
        <v>7003</v>
      </c>
      <c r="AG17" s="79">
        <f t="shared" si="17"/>
        <v>33.830917874396135</v>
      </c>
      <c r="AH17" s="78">
        <v>33</v>
      </c>
      <c r="AI17" s="78">
        <v>7</v>
      </c>
      <c r="AJ17" s="79">
        <f t="shared" si="18"/>
        <v>0.21212121212121213</v>
      </c>
      <c r="AK17" s="78">
        <v>22</v>
      </c>
      <c r="AL17" s="80">
        <f t="shared" si="19"/>
        <v>0.6666666666666666</v>
      </c>
      <c r="AM17" s="47">
        <v>11</v>
      </c>
      <c r="AN17" s="48">
        <v>9</v>
      </c>
      <c r="AO17" s="49">
        <v>0</v>
      </c>
      <c r="AP17" s="50">
        <f t="shared" si="11"/>
        <v>0</v>
      </c>
      <c r="AQ17" s="49">
        <v>0</v>
      </c>
      <c r="AR17" s="50">
        <f t="shared" si="12"/>
        <v>0</v>
      </c>
      <c r="AS17" s="49">
        <v>0</v>
      </c>
      <c r="AT17" s="50">
        <f t="shared" si="13"/>
        <v>0</v>
      </c>
      <c r="AU17" s="49">
        <v>0</v>
      </c>
      <c r="AV17" s="50">
        <f t="shared" si="14"/>
        <v>0</v>
      </c>
      <c r="AW17" s="49">
        <v>1</v>
      </c>
      <c r="AX17" s="51">
        <f t="shared" si="15"/>
        <v>0.1111111111111111</v>
      </c>
    </row>
    <row r="18" spans="1:50" ht="15" customHeight="1">
      <c r="A18" s="52">
        <v>12</v>
      </c>
      <c r="B18" s="53">
        <v>128</v>
      </c>
      <c r="C18" s="54">
        <v>2</v>
      </c>
      <c r="D18" s="42">
        <f t="shared" si="16"/>
        <v>0.015625</v>
      </c>
      <c r="E18" s="54">
        <v>15</v>
      </c>
      <c r="F18" s="42">
        <f t="shared" si="16"/>
        <v>0.1171875</v>
      </c>
      <c r="G18" s="54">
        <v>354</v>
      </c>
      <c r="H18" s="42">
        <f t="shared" si="0"/>
        <v>2.765625</v>
      </c>
      <c r="I18" s="54">
        <v>790</v>
      </c>
      <c r="J18" s="42">
        <f t="shared" si="1"/>
        <v>6.171875</v>
      </c>
      <c r="K18" s="54">
        <v>286</v>
      </c>
      <c r="L18" s="42">
        <f t="shared" si="2"/>
        <v>2.234375</v>
      </c>
      <c r="M18" s="54">
        <v>18</v>
      </c>
      <c r="N18" s="42">
        <f t="shared" si="3"/>
        <v>0.140625</v>
      </c>
      <c r="O18" s="54">
        <v>92</v>
      </c>
      <c r="P18" s="42">
        <f t="shared" si="4"/>
        <v>0.71875</v>
      </c>
      <c r="Q18" s="54">
        <v>68</v>
      </c>
      <c r="R18" s="55">
        <f t="shared" si="5"/>
        <v>0.53125</v>
      </c>
      <c r="S18" s="47">
        <v>12</v>
      </c>
      <c r="T18" s="56">
        <v>128</v>
      </c>
      <c r="U18" s="56">
        <v>7</v>
      </c>
      <c r="V18" s="57">
        <f t="shared" si="6"/>
        <v>0.0546875</v>
      </c>
      <c r="W18" s="54">
        <v>0</v>
      </c>
      <c r="X18" s="42">
        <f t="shared" si="7"/>
        <v>0</v>
      </c>
      <c r="Y18" s="54">
        <v>3</v>
      </c>
      <c r="Z18" s="42">
        <f t="shared" si="8"/>
        <v>0.0234375</v>
      </c>
      <c r="AA18" s="54">
        <v>0</v>
      </c>
      <c r="AB18" s="42">
        <f t="shared" si="9"/>
        <v>0</v>
      </c>
      <c r="AC18" s="54">
        <v>34</v>
      </c>
      <c r="AD18" s="42">
        <f t="shared" si="10"/>
        <v>0.265625</v>
      </c>
      <c r="AE18" s="54">
        <v>202</v>
      </c>
      <c r="AF18" s="54">
        <v>6773</v>
      </c>
      <c r="AG18" s="42">
        <f t="shared" si="17"/>
        <v>33.52970297029703</v>
      </c>
      <c r="AH18" s="54">
        <v>29</v>
      </c>
      <c r="AI18" s="54">
        <v>2</v>
      </c>
      <c r="AJ18" s="42">
        <f t="shared" si="18"/>
        <v>0.06896551724137931</v>
      </c>
      <c r="AK18" s="54">
        <v>26</v>
      </c>
      <c r="AL18" s="55">
        <f t="shared" si="19"/>
        <v>0.896551724137931</v>
      </c>
      <c r="AM18" s="47">
        <v>12</v>
      </c>
      <c r="AN18" s="48">
        <v>8</v>
      </c>
      <c r="AO18" s="49">
        <v>0</v>
      </c>
      <c r="AP18" s="50">
        <f t="shared" si="11"/>
        <v>0</v>
      </c>
      <c r="AQ18" s="49">
        <v>0</v>
      </c>
      <c r="AR18" s="50">
        <f t="shared" si="12"/>
        <v>0</v>
      </c>
      <c r="AS18" s="49">
        <v>2</v>
      </c>
      <c r="AT18" s="50">
        <f t="shared" si="13"/>
        <v>0.25</v>
      </c>
      <c r="AU18" s="49">
        <v>1</v>
      </c>
      <c r="AV18" s="50">
        <f t="shared" si="14"/>
        <v>0.125</v>
      </c>
      <c r="AW18" s="49">
        <v>0</v>
      </c>
      <c r="AX18" s="51">
        <f t="shared" si="15"/>
        <v>0</v>
      </c>
    </row>
    <row r="19" spans="1:50" ht="15" customHeight="1">
      <c r="A19" s="52">
        <v>13</v>
      </c>
      <c r="B19" s="53">
        <v>128</v>
      </c>
      <c r="C19" s="54">
        <v>6</v>
      </c>
      <c r="D19" s="42">
        <f t="shared" si="16"/>
        <v>0.046875</v>
      </c>
      <c r="E19" s="54">
        <v>19</v>
      </c>
      <c r="F19" s="42">
        <f t="shared" si="16"/>
        <v>0.1484375</v>
      </c>
      <c r="G19" s="54">
        <v>217</v>
      </c>
      <c r="H19" s="42">
        <f t="shared" si="0"/>
        <v>1.6953125</v>
      </c>
      <c r="I19" s="54">
        <v>792</v>
      </c>
      <c r="J19" s="42">
        <f t="shared" si="1"/>
        <v>6.1875</v>
      </c>
      <c r="K19" s="54">
        <v>245</v>
      </c>
      <c r="L19" s="42">
        <f t="shared" si="2"/>
        <v>1.9140625</v>
      </c>
      <c r="M19" s="54">
        <v>15</v>
      </c>
      <c r="N19" s="42">
        <f t="shared" si="3"/>
        <v>0.1171875</v>
      </c>
      <c r="O19" s="54">
        <v>118</v>
      </c>
      <c r="P19" s="42">
        <f t="shared" si="4"/>
        <v>0.921875</v>
      </c>
      <c r="Q19" s="54">
        <v>69</v>
      </c>
      <c r="R19" s="55">
        <f t="shared" si="5"/>
        <v>0.5390625</v>
      </c>
      <c r="S19" s="47">
        <v>13</v>
      </c>
      <c r="T19" s="56">
        <v>128</v>
      </c>
      <c r="U19" s="56">
        <v>6</v>
      </c>
      <c r="V19" s="57">
        <f t="shared" si="6"/>
        <v>0.046875</v>
      </c>
      <c r="W19" s="54">
        <v>0</v>
      </c>
      <c r="X19" s="42">
        <f t="shared" si="7"/>
        <v>0</v>
      </c>
      <c r="Y19" s="54">
        <v>2</v>
      </c>
      <c r="Z19" s="42">
        <f t="shared" si="8"/>
        <v>0.015625</v>
      </c>
      <c r="AA19" s="54">
        <v>1</v>
      </c>
      <c r="AB19" s="42">
        <f t="shared" si="9"/>
        <v>0.0078125</v>
      </c>
      <c r="AC19" s="54">
        <v>45</v>
      </c>
      <c r="AD19" s="42">
        <f t="shared" si="10"/>
        <v>0.3515625</v>
      </c>
      <c r="AE19" s="54">
        <v>205</v>
      </c>
      <c r="AF19" s="54">
        <v>4057</v>
      </c>
      <c r="AG19" s="42">
        <f t="shared" si="17"/>
        <v>19.790243902439023</v>
      </c>
      <c r="AH19" s="54">
        <v>32</v>
      </c>
      <c r="AI19" s="54">
        <v>5</v>
      </c>
      <c r="AJ19" s="42">
        <f t="shared" si="18"/>
        <v>0.15625</v>
      </c>
      <c r="AK19" s="54">
        <v>27</v>
      </c>
      <c r="AL19" s="55">
        <f t="shared" si="19"/>
        <v>0.84375</v>
      </c>
      <c r="AM19" s="47">
        <v>13</v>
      </c>
      <c r="AN19" s="48">
        <v>7</v>
      </c>
      <c r="AO19" s="49">
        <v>0</v>
      </c>
      <c r="AP19" s="50">
        <f t="shared" si="11"/>
        <v>0</v>
      </c>
      <c r="AQ19" s="49">
        <v>0</v>
      </c>
      <c r="AR19" s="50">
        <f t="shared" si="12"/>
        <v>0</v>
      </c>
      <c r="AS19" s="49">
        <v>0</v>
      </c>
      <c r="AT19" s="50">
        <f t="shared" si="13"/>
        <v>0</v>
      </c>
      <c r="AU19" s="49">
        <v>0</v>
      </c>
      <c r="AV19" s="50">
        <f t="shared" si="14"/>
        <v>0</v>
      </c>
      <c r="AW19" s="49">
        <v>0</v>
      </c>
      <c r="AX19" s="51">
        <f t="shared" si="15"/>
        <v>0</v>
      </c>
    </row>
    <row r="20" spans="1:50" ht="15" customHeight="1">
      <c r="A20" s="52">
        <v>14</v>
      </c>
      <c r="B20" s="53">
        <v>128</v>
      </c>
      <c r="C20" s="54">
        <v>5</v>
      </c>
      <c r="D20" s="42">
        <f t="shared" si="16"/>
        <v>0.0390625</v>
      </c>
      <c r="E20" s="54">
        <v>23</v>
      </c>
      <c r="F20" s="42">
        <f t="shared" si="16"/>
        <v>0.1796875</v>
      </c>
      <c r="G20" s="54">
        <v>211</v>
      </c>
      <c r="H20" s="42">
        <f t="shared" si="0"/>
        <v>1.6484375</v>
      </c>
      <c r="I20" s="54">
        <v>585</v>
      </c>
      <c r="J20" s="42">
        <f t="shared" si="1"/>
        <v>4.5703125</v>
      </c>
      <c r="K20" s="54">
        <v>248</v>
      </c>
      <c r="L20" s="42">
        <f t="shared" si="2"/>
        <v>1.9375</v>
      </c>
      <c r="M20" s="54">
        <v>7</v>
      </c>
      <c r="N20" s="42">
        <f t="shared" si="3"/>
        <v>0.0546875</v>
      </c>
      <c r="O20" s="54">
        <v>119</v>
      </c>
      <c r="P20" s="42">
        <f t="shared" si="4"/>
        <v>0.9296875</v>
      </c>
      <c r="Q20" s="54">
        <v>80</v>
      </c>
      <c r="R20" s="55">
        <f t="shared" si="5"/>
        <v>0.625</v>
      </c>
      <c r="S20" s="47">
        <v>14</v>
      </c>
      <c r="T20" s="56">
        <v>128</v>
      </c>
      <c r="U20" s="56">
        <v>8</v>
      </c>
      <c r="V20" s="57">
        <f t="shared" si="6"/>
        <v>0.0625</v>
      </c>
      <c r="W20" s="54">
        <v>1</v>
      </c>
      <c r="X20" s="42">
        <f t="shared" si="7"/>
        <v>0.0078125</v>
      </c>
      <c r="Y20" s="54">
        <v>2</v>
      </c>
      <c r="Z20" s="42">
        <f t="shared" si="8"/>
        <v>0.015625</v>
      </c>
      <c r="AA20" s="54">
        <v>0</v>
      </c>
      <c r="AB20" s="42">
        <f t="shared" si="9"/>
        <v>0</v>
      </c>
      <c r="AC20" s="54">
        <v>37</v>
      </c>
      <c r="AD20" s="42">
        <f t="shared" si="10"/>
        <v>0.2890625</v>
      </c>
      <c r="AE20" s="54">
        <v>204</v>
      </c>
      <c r="AF20" s="54">
        <v>1435</v>
      </c>
      <c r="AG20" s="42">
        <f t="shared" si="17"/>
        <v>7.034313725490196</v>
      </c>
      <c r="AH20" s="54">
        <v>31</v>
      </c>
      <c r="AI20" s="54">
        <v>1</v>
      </c>
      <c r="AJ20" s="42">
        <f t="shared" si="18"/>
        <v>0.03225806451612903</v>
      </c>
      <c r="AK20" s="54">
        <v>31</v>
      </c>
      <c r="AL20" s="55">
        <f t="shared" si="19"/>
        <v>1</v>
      </c>
      <c r="AM20" s="47">
        <v>14</v>
      </c>
      <c r="AN20" s="48">
        <v>8</v>
      </c>
      <c r="AO20" s="49">
        <v>0</v>
      </c>
      <c r="AP20" s="50">
        <f t="shared" si="11"/>
        <v>0</v>
      </c>
      <c r="AQ20" s="49">
        <v>0</v>
      </c>
      <c r="AR20" s="50">
        <f t="shared" si="12"/>
        <v>0</v>
      </c>
      <c r="AS20" s="49">
        <v>0</v>
      </c>
      <c r="AT20" s="50">
        <f t="shared" si="13"/>
        <v>0</v>
      </c>
      <c r="AU20" s="49">
        <v>1</v>
      </c>
      <c r="AV20" s="50">
        <f t="shared" si="14"/>
        <v>0.125</v>
      </c>
      <c r="AW20" s="49">
        <v>0</v>
      </c>
      <c r="AX20" s="51">
        <f t="shared" si="15"/>
        <v>0</v>
      </c>
    </row>
    <row r="21" spans="1:50" ht="15" customHeight="1">
      <c r="A21" s="58">
        <v>15</v>
      </c>
      <c r="B21" s="59">
        <v>128</v>
      </c>
      <c r="C21" s="60">
        <v>5</v>
      </c>
      <c r="D21" s="61">
        <f t="shared" si="16"/>
        <v>0.0390625</v>
      </c>
      <c r="E21" s="60">
        <v>25</v>
      </c>
      <c r="F21" s="61">
        <f t="shared" si="16"/>
        <v>0.1953125</v>
      </c>
      <c r="G21" s="60">
        <v>248</v>
      </c>
      <c r="H21" s="62">
        <f t="shared" si="0"/>
        <v>1.9375</v>
      </c>
      <c r="I21" s="60">
        <v>687</v>
      </c>
      <c r="J21" s="62">
        <f t="shared" si="1"/>
        <v>5.3671875</v>
      </c>
      <c r="K21" s="60">
        <v>220</v>
      </c>
      <c r="L21" s="62">
        <f t="shared" si="2"/>
        <v>1.71875</v>
      </c>
      <c r="M21" s="60">
        <v>13</v>
      </c>
      <c r="N21" s="62">
        <f t="shared" si="3"/>
        <v>0.1015625</v>
      </c>
      <c r="O21" s="60">
        <v>158</v>
      </c>
      <c r="P21" s="62">
        <f t="shared" si="4"/>
        <v>1.234375</v>
      </c>
      <c r="Q21" s="60">
        <v>83</v>
      </c>
      <c r="R21" s="63">
        <f t="shared" si="5"/>
        <v>0.6484375</v>
      </c>
      <c r="S21" s="64">
        <v>15</v>
      </c>
      <c r="T21" s="65">
        <v>128</v>
      </c>
      <c r="U21" s="65">
        <v>7</v>
      </c>
      <c r="V21" s="66">
        <f t="shared" si="6"/>
        <v>0.0546875</v>
      </c>
      <c r="W21" s="60">
        <v>0</v>
      </c>
      <c r="X21" s="62">
        <f t="shared" si="7"/>
        <v>0</v>
      </c>
      <c r="Y21" s="60">
        <v>3</v>
      </c>
      <c r="Z21" s="62">
        <f t="shared" si="8"/>
        <v>0.0234375</v>
      </c>
      <c r="AA21" s="60">
        <v>1</v>
      </c>
      <c r="AB21" s="62">
        <f t="shared" si="9"/>
        <v>0.0078125</v>
      </c>
      <c r="AC21" s="60">
        <v>38</v>
      </c>
      <c r="AD21" s="62">
        <f t="shared" si="10"/>
        <v>0.296875</v>
      </c>
      <c r="AE21" s="60">
        <v>204</v>
      </c>
      <c r="AF21" s="60">
        <v>1011</v>
      </c>
      <c r="AG21" s="62">
        <f t="shared" si="17"/>
        <v>4.955882352941177</v>
      </c>
      <c r="AH21" s="60">
        <v>29</v>
      </c>
      <c r="AI21" s="60">
        <v>3</v>
      </c>
      <c r="AJ21" s="62">
        <f t="shared" si="18"/>
        <v>0.10344827586206896</v>
      </c>
      <c r="AK21" s="60">
        <v>23</v>
      </c>
      <c r="AL21" s="63">
        <f t="shared" si="19"/>
        <v>0.7931034482758621</v>
      </c>
      <c r="AM21" s="47">
        <v>15</v>
      </c>
      <c r="AN21" s="48">
        <v>8</v>
      </c>
      <c r="AO21" s="49">
        <v>0</v>
      </c>
      <c r="AP21" s="50">
        <f t="shared" si="11"/>
        <v>0</v>
      </c>
      <c r="AQ21" s="49">
        <v>1</v>
      </c>
      <c r="AR21" s="50">
        <f t="shared" si="12"/>
        <v>0.125</v>
      </c>
      <c r="AS21" s="49">
        <v>1</v>
      </c>
      <c r="AT21" s="50">
        <f t="shared" si="13"/>
        <v>0.125</v>
      </c>
      <c r="AU21" s="49">
        <v>0</v>
      </c>
      <c r="AV21" s="50">
        <f t="shared" si="14"/>
        <v>0</v>
      </c>
      <c r="AW21" s="49">
        <v>0</v>
      </c>
      <c r="AX21" s="51">
        <f t="shared" si="15"/>
        <v>0</v>
      </c>
    </row>
    <row r="22" spans="1:50" ht="15" customHeight="1">
      <c r="A22" s="52">
        <v>16</v>
      </c>
      <c r="B22" s="53">
        <v>126</v>
      </c>
      <c r="C22" s="54">
        <v>7</v>
      </c>
      <c r="D22" s="42">
        <f t="shared" si="16"/>
        <v>0.05555555555555555</v>
      </c>
      <c r="E22" s="54">
        <v>37</v>
      </c>
      <c r="F22" s="42">
        <f t="shared" si="16"/>
        <v>0.29365079365079366</v>
      </c>
      <c r="G22" s="54">
        <v>304</v>
      </c>
      <c r="H22" s="42">
        <f t="shared" si="0"/>
        <v>2.4126984126984126</v>
      </c>
      <c r="I22" s="54">
        <v>593</v>
      </c>
      <c r="J22" s="42">
        <f t="shared" si="1"/>
        <v>4.7063492063492065</v>
      </c>
      <c r="K22" s="54">
        <v>213</v>
      </c>
      <c r="L22" s="42">
        <f t="shared" si="2"/>
        <v>1.6904761904761905</v>
      </c>
      <c r="M22" s="54">
        <v>16</v>
      </c>
      <c r="N22" s="42">
        <f t="shared" si="3"/>
        <v>0.12698412698412698</v>
      </c>
      <c r="O22" s="54">
        <v>136</v>
      </c>
      <c r="P22" s="42">
        <f t="shared" si="4"/>
        <v>1.0793650793650793</v>
      </c>
      <c r="Q22" s="54">
        <v>86</v>
      </c>
      <c r="R22" s="55">
        <f t="shared" si="5"/>
        <v>0.6825396825396826</v>
      </c>
      <c r="S22" s="47">
        <v>16</v>
      </c>
      <c r="T22" s="56">
        <v>126</v>
      </c>
      <c r="U22" s="56">
        <v>10</v>
      </c>
      <c r="V22" s="57">
        <f t="shared" si="6"/>
        <v>0.07936507936507936</v>
      </c>
      <c r="W22" s="54">
        <v>2</v>
      </c>
      <c r="X22" s="42">
        <f t="shared" si="7"/>
        <v>0.015873015873015872</v>
      </c>
      <c r="Y22" s="54">
        <v>5</v>
      </c>
      <c r="Z22" s="42">
        <f t="shared" si="8"/>
        <v>0.03968253968253968</v>
      </c>
      <c r="AA22" s="54">
        <v>11</v>
      </c>
      <c r="AB22" s="42">
        <f t="shared" si="9"/>
        <v>0.0873015873015873</v>
      </c>
      <c r="AC22" s="54">
        <v>29</v>
      </c>
      <c r="AD22" s="42">
        <f t="shared" si="10"/>
        <v>0.23015873015873015</v>
      </c>
      <c r="AE22" s="54">
        <v>198</v>
      </c>
      <c r="AF22" s="54">
        <v>570</v>
      </c>
      <c r="AG22" s="42">
        <f t="shared" si="17"/>
        <v>2.878787878787879</v>
      </c>
      <c r="AH22" s="54">
        <v>30</v>
      </c>
      <c r="AI22" s="54">
        <v>4</v>
      </c>
      <c r="AJ22" s="42">
        <f t="shared" si="18"/>
        <v>0.13333333333333333</v>
      </c>
      <c r="AK22" s="54">
        <v>16</v>
      </c>
      <c r="AL22" s="55">
        <f t="shared" si="19"/>
        <v>0.5333333333333333</v>
      </c>
      <c r="AM22" s="67">
        <v>16</v>
      </c>
      <c r="AN22" s="68">
        <v>9</v>
      </c>
      <c r="AO22" s="69">
        <v>0</v>
      </c>
      <c r="AP22" s="70">
        <f t="shared" si="11"/>
        <v>0</v>
      </c>
      <c r="AQ22" s="69">
        <v>0</v>
      </c>
      <c r="AR22" s="70">
        <f t="shared" si="12"/>
        <v>0</v>
      </c>
      <c r="AS22" s="69">
        <v>1</v>
      </c>
      <c r="AT22" s="70">
        <f t="shared" si="13"/>
        <v>0.1111111111111111</v>
      </c>
      <c r="AU22" s="69">
        <v>0</v>
      </c>
      <c r="AV22" s="70">
        <f t="shared" si="14"/>
        <v>0</v>
      </c>
      <c r="AW22" s="69">
        <v>0</v>
      </c>
      <c r="AX22" s="71">
        <f t="shared" si="15"/>
        <v>0</v>
      </c>
    </row>
    <row r="23" spans="1:50" ht="15" customHeight="1">
      <c r="A23" s="52">
        <v>17</v>
      </c>
      <c r="B23" s="53">
        <v>116</v>
      </c>
      <c r="C23" s="54">
        <v>5</v>
      </c>
      <c r="D23" s="42">
        <f t="shared" si="16"/>
        <v>0.04310344827586207</v>
      </c>
      <c r="E23" s="54">
        <v>49</v>
      </c>
      <c r="F23" s="42">
        <f t="shared" si="16"/>
        <v>0.4224137931034483</v>
      </c>
      <c r="G23" s="54">
        <v>363</v>
      </c>
      <c r="H23" s="42">
        <f t="shared" si="0"/>
        <v>3.1293103448275863</v>
      </c>
      <c r="I23" s="54">
        <v>560</v>
      </c>
      <c r="J23" s="42">
        <f t="shared" si="1"/>
        <v>4.827586206896552</v>
      </c>
      <c r="K23" s="54">
        <v>229</v>
      </c>
      <c r="L23" s="42">
        <f t="shared" si="2"/>
        <v>1.9741379310344827</v>
      </c>
      <c r="M23" s="54">
        <v>16</v>
      </c>
      <c r="N23" s="42">
        <f t="shared" si="3"/>
        <v>0.13793103448275862</v>
      </c>
      <c r="O23" s="54">
        <v>139</v>
      </c>
      <c r="P23" s="42">
        <f t="shared" si="4"/>
        <v>1.1982758620689655</v>
      </c>
      <c r="Q23" s="54">
        <v>73</v>
      </c>
      <c r="R23" s="55">
        <f t="shared" si="5"/>
        <v>0.6293103448275862</v>
      </c>
      <c r="S23" s="47">
        <v>17</v>
      </c>
      <c r="T23" s="56">
        <v>116</v>
      </c>
      <c r="U23" s="56">
        <v>6</v>
      </c>
      <c r="V23" s="57">
        <f t="shared" si="6"/>
        <v>0.05172413793103448</v>
      </c>
      <c r="W23" s="54">
        <v>0</v>
      </c>
      <c r="X23" s="42">
        <f t="shared" si="7"/>
        <v>0</v>
      </c>
      <c r="Y23" s="54">
        <v>0</v>
      </c>
      <c r="Z23" s="42">
        <f t="shared" si="8"/>
        <v>0</v>
      </c>
      <c r="AA23" s="54">
        <v>16</v>
      </c>
      <c r="AB23" s="42">
        <f t="shared" si="9"/>
        <v>0.13793103448275862</v>
      </c>
      <c r="AC23" s="54">
        <v>33</v>
      </c>
      <c r="AD23" s="42">
        <f t="shared" si="10"/>
        <v>0.28448275862068967</v>
      </c>
      <c r="AE23" s="54">
        <v>176</v>
      </c>
      <c r="AF23" s="54">
        <v>376</v>
      </c>
      <c r="AG23" s="42">
        <f t="shared" si="17"/>
        <v>2.1363636363636362</v>
      </c>
      <c r="AH23" s="54">
        <v>25</v>
      </c>
      <c r="AI23" s="54">
        <v>0</v>
      </c>
      <c r="AJ23" s="42">
        <f t="shared" si="18"/>
        <v>0</v>
      </c>
      <c r="AK23" s="54">
        <v>17</v>
      </c>
      <c r="AL23" s="55">
        <f t="shared" si="19"/>
        <v>0.68</v>
      </c>
      <c r="AM23" s="47">
        <v>17</v>
      </c>
      <c r="AN23" s="48">
        <v>8</v>
      </c>
      <c r="AO23" s="49">
        <v>0</v>
      </c>
      <c r="AP23" s="50">
        <f t="shared" si="11"/>
        <v>0</v>
      </c>
      <c r="AQ23" s="49">
        <v>0</v>
      </c>
      <c r="AR23" s="50">
        <f t="shared" si="12"/>
        <v>0</v>
      </c>
      <c r="AS23" s="49">
        <v>0</v>
      </c>
      <c r="AT23" s="50">
        <f t="shared" si="13"/>
        <v>0</v>
      </c>
      <c r="AU23" s="49">
        <v>0</v>
      </c>
      <c r="AV23" s="50">
        <f t="shared" si="14"/>
        <v>0</v>
      </c>
      <c r="AW23" s="49">
        <v>0</v>
      </c>
      <c r="AX23" s="51">
        <f t="shared" si="15"/>
        <v>0</v>
      </c>
    </row>
    <row r="24" spans="1:50" ht="15" customHeight="1">
      <c r="A24" s="52">
        <v>18</v>
      </c>
      <c r="B24" s="53">
        <v>117</v>
      </c>
      <c r="C24" s="54">
        <v>3</v>
      </c>
      <c r="D24" s="42">
        <f t="shared" si="16"/>
        <v>0.02564102564102564</v>
      </c>
      <c r="E24" s="54">
        <v>15</v>
      </c>
      <c r="F24" s="42">
        <f t="shared" si="16"/>
        <v>0.1282051282051282</v>
      </c>
      <c r="G24" s="54">
        <v>167</v>
      </c>
      <c r="H24" s="42">
        <f t="shared" si="0"/>
        <v>1.4273504273504274</v>
      </c>
      <c r="I24" s="54">
        <v>290</v>
      </c>
      <c r="J24" s="42">
        <f t="shared" si="1"/>
        <v>2.4786324786324787</v>
      </c>
      <c r="K24" s="54">
        <v>135</v>
      </c>
      <c r="L24" s="42">
        <f t="shared" si="2"/>
        <v>1.1538461538461537</v>
      </c>
      <c r="M24" s="54">
        <v>22</v>
      </c>
      <c r="N24" s="42">
        <f t="shared" si="3"/>
        <v>0.18803418803418803</v>
      </c>
      <c r="O24" s="54">
        <v>66</v>
      </c>
      <c r="P24" s="42">
        <f t="shared" si="4"/>
        <v>0.5641025641025641</v>
      </c>
      <c r="Q24" s="54">
        <v>35</v>
      </c>
      <c r="R24" s="55">
        <f t="shared" si="5"/>
        <v>0.29914529914529914</v>
      </c>
      <c r="S24" s="47">
        <v>18</v>
      </c>
      <c r="T24" s="56">
        <v>117</v>
      </c>
      <c r="U24" s="56">
        <v>2</v>
      </c>
      <c r="V24" s="57">
        <f t="shared" si="6"/>
        <v>0.017094017094017096</v>
      </c>
      <c r="W24" s="54">
        <v>1</v>
      </c>
      <c r="X24" s="42">
        <f t="shared" si="7"/>
        <v>0.008547008547008548</v>
      </c>
      <c r="Y24" s="54">
        <v>1</v>
      </c>
      <c r="Z24" s="42">
        <f t="shared" si="8"/>
        <v>0.008547008547008548</v>
      </c>
      <c r="AA24" s="54">
        <v>9</v>
      </c>
      <c r="AB24" s="42">
        <f t="shared" si="9"/>
        <v>0.07692307692307693</v>
      </c>
      <c r="AC24" s="54">
        <v>24</v>
      </c>
      <c r="AD24" s="42">
        <f t="shared" si="10"/>
        <v>0.20512820512820512</v>
      </c>
      <c r="AE24" s="54">
        <v>182</v>
      </c>
      <c r="AF24" s="54">
        <v>116</v>
      </c>
      <c r="AG24" s="42">
        <f t="shared" si="17"/>
        <v>0.6373626373626373</v>
      </c>
      <c r="AH24" s="54">
        <v>29</v>
      </c>
      <c r="AI24" s="54">
        <v>2</v>
      </c>
      <c r="AJ24" s="42">
        <f t="shared" si="18"/>
        <v>0.06896551724137931</v>
      </c>
      <c r="AK24" s="54">
        <v>12</v>
      </c>
      <c r="AL24" s="55">
        <f t="shared" si="19"/>
        <v>0.41379310344827586</v>
      </c>
      <c r="AM24" s="47">
        <v>18</v>
      </c>
      <c r="AN24" s="48">
        <v>9</v>
      </c>
      <c r="AO24" s="49">
        <v>0</v>
      </c>
      <c r="AP24" s="50">
        <f t="shared" si="11"/>
        <v>0</v>
      </c>
      <c r="AQ24" s="49">
        <v>0</v>
      </c>
      <c r="AR24" s="50">
        <f t="shared" si="12"/>
        <v>0</v>
      </c>
      <c r="AS24" s="49">
        <v>1</v>
      </c>
      <c r="AT24" s="50">
        <f t="shared" si="13"/>
        <v>0.1111111111111111</v>
      </c>
      <c r="AU24" s="49">
        <v>0</v>
      </c>
      <c r="AV24" s="50">
        <f t="shared" si="14"/>
        <v>0</v>
      </c>
      <c r="AW24" s="49">
        <v>0</v>
      </c>
      <c r="AX24" s="51">
        <f t="shared" si="15"/>
        <v>0</v>
      </c>
    </row>
    <row r="25" spans="1:50" ht="15" customHeight="1">
      <c r="A25" s="52">
        <v>19</v>
      </c>
      <c r="B25" s="53">
        <v>123</v>
      </c>
      <c r="C25" s="54">
        <v>6</v>
      </c>
      <c r="D25" s="42">
        <f t="shared" si="16"/>
        <v>0.04878048780487805</v>
      </c>
      <c r="E25" s="54">
        <v>42</v>
      </c>
      <c r="F25" s="42">
        <f t="shared" si="16"/>
        <v>0.34146341463414637</v>
      </c>
      <c r="G25" s="54">
        <v>269</v>
      </c>
      <c r="H25" s="42">
        <f t="shared" si="0"/>
        <v>2.186991869918699</v>
      </c>
      <c r="I25" s="54">
        <v>520</v>
      </c>
      <c r="J25" s="42">
        <f t="shared" si="1"/>
        <v>4.227642276422764</v>
      </c>
      <c r="K25" s="54">
        <v>366</v>
      </c>
      <c r="L25" s="42">
        <f t="shared" si="2"/>
        <v>2.975609756097561</v>
      </c>
      <c r="M25" s="54">
        <v>30</v>
      </c>
      <c r="N25" s="42">
        <f t="shared" si="3"/>
        <v>0.24390243902439024</v>
      </c>
      <c r="O25" s="54">
        <v>159</v>
      </c>
      <c r="P25" s="42">
        <f t="shared" si="4"/>
        <v>1.2926829268292683</v>
      </c>
      <c r="Q25" s="54">
        <v>93</v>
      </c>
      <c r="R25" s="55">
        <f t="shared" si="5"/>
        <v>0.7560975609756098</v>
      </c>
      <c r="S25" s="47">
        <v>19</v>
      </c>
      <c r="T25" s="56">
        <v>123</v>
      </c>
      <c r="U25" s="56">
        <v>18</v>
      </c>
      <c r="V25" s="57">
        <f t="shared" si="6"/>
        <v>0.14634146341463414</v>
      </c>
      <c r="W25" s="54">
        <v>2</v>
      </c>
      <c r="X25" s="42">
        <f t="shared" si="7"/>
        <v>0.016260162601626018</v>
      </c>
      <c r="Y25" s="54">
        <v>5</v>
      </c>
      <c r="Z25" s="42">
        <f t="shared" si="8"/>
        <v>0.04065040650406504</v>
      </c>
      <c r="AA25" s="54">
        <v>56</v>
      </c>
      <c r="AB25" s="42">
        <f t="shared" si="9"/>
        <v>0.45528455284552843</v>
      </c>
      <c r="AC25" s="54">
        <v>43</v>
      </c>
      <c r="AD25" s="42">
        <f t="shared" si="10"/>
        <v>0.34959349593495936</v>
      </c>
      <c r="AE25" s="54">
        <v>187</v>
      </c>
      <c r="AF25" s="54">
        <v>67</v>
      </c>
      <c r="AG25" s="42">
        <f t="shared" si="17"/>
        <v>0.3582887700534759</v>
      </c>
      <c r="AH25" s="54">
        <v>32</v>
      </c>
      <c r="AI25" s="54">
        <v>8</v>
      </c>
      <c r="AJ25" s="42">
        <f t="shared" si="18"/>
        <v>0.25</v>
      </c>
      <c r="AK25" s="54">
        <v>40</v>
      </c>
      <c r="AL25" s="55">
        <f t="shared" si="19"/>
        <v>1.25</v>
      </c>
      <c r="AM25" s="47">
        <v>19</v>
      </c>
      <c r="AN25" s="48">
        <v>9</v>
      </c>
      <c r="AO25" s="49">
        <v>0</v>
      </c>
      <c r="AP25" s="50">
        <f t="shared" si="11"/>
        <v>0</v>
      </c>
      <c r="AQ25" s="49">
        <v>0</v>
      </c>
      <c r="AR25" s="50">
        <f t="shared" si="12"/>
        <v>0</v>
      </c>
      <c r="AS25" s="49">
        <v>2</v>
      </c>
      <c r="AT25" s="50">
        <f t="shared" si="13"/>
        <v>0.2222222222222222</v>
      </c>
      <c r="AU25" s="49">
        <v>0</v>
      </c>
      <c r="AV25" s="50">
        <f t="shared" si="14"/>
        <v>0</v>
      </c>
      <c r="AW25" s="49">
        <v>4</v>
      </c>
      <c r="AX25" s="51">
        <f t="shared" si="15"/>
        <v>0.4444444444444444</v>
      </c>
    </row>
    <row r="26" spans="1:50" ht="15" customHeight="1">
      <c r="A26" s="58">
        <v>20</v>
      </c>
      <c r="B26" s="59">
        <v>128</v>
      </c>
      <c r="C26" s="60">
        <v>9</v>
      </c>
      <c r="D26" s="61">
        <f t="shared" si="16"/>
        <v>0.0703125</v>
      </c>
      <c r="E26" s="60">
        <v>40</v>
      </c>
      <c r="F26" s="61">
        <f t="shared" si="16"/>
        <v>0.3125</v>
      </c>
      <c r="G26" s="60">
        <v>355</v>
      </c>
      <c r="H26" s="62">
        <f t="shared" si="0"/>
        <v>2.7734375</v>
      </c>
      <c r="I26" s="60">
        <v>642</v>
      </c>
      <c r="J26" s="62">
        <f t="shared" si="1"/>
        <v>5.015625</v>
      </c>
      <c r="K26" s="60">
        <v>297</v>
      </c>
      <c r="L26" s="62">
        <f t="shared" si="2"/>
        <v>2.3203125</v>
      </c>
      <c r="M26" s="60">
        <v>39</v>
      </c>
      <c r="N26" s="62">
        <f t="shared" si="3"/>
        <v>0.3046875</v>
      </c>
      <c r="O26" s="60">
        <v>143</v>
      </c>
      <c r="P26" s="62">
        <f t="shared" si="4"/>
        <v>1.1171875</v>
      </c>
      <c r="Q26" s="60">
        <v>92</v>
      </c>
      <c r="R26" s="63">
        <f t="shared" si="5"/>
        <v>0.71875</v>
      </c>
      <c r="S26" s="47">
        <v>20</v>
      </c>
      <c r="T26" s="56">
        <v>128</v>
      </c>
      <c r="U26" s="56">
        <v>10</v>
      </c>
      <c r="V26" s="57">
        <f t="shared" si="6"/>
        <v>0.078125</v>
      </c>
      <c r="W26" s="54">
        <v>1</v>
      </c>
      <c r="X26" s="42">
        <f t="shared" si="7"/>
        <v>0.0078125</v>
      </c>
      <c r="Y26" s="54">
        <v>7</v>
      </c>
      <c r="Z26" s="42">
        <f t="shared" si="8"/>
        <v>0.0546875</v>
      </c>
      <c r="AA26" s="54">
        <v>28</v>
      </c>
      <c r="AB26" s="42">
        <f t="shared" si="9"/>
        <v>0.21875</v>
      </c>
      <c r="AC26" s="54">
        <v>65</v>
      </c>
      <c r="AD26" s="42">
        <f t="shared" si="10"/>
        <v>0.5078125</v>
      </c>
      <c r="AE26" s="54">
        <v>192</v>
      </c>
      <c r="AF26" s="54">
        <v>24</v>
      </c>
      <c r="AG26" s="42">
        <f t="shared" si="17"/>
        <v>0.125</v>
      </c>
      <c r="AH26" s="54">
        <v>33</v>
      </c>
      <c r="AI26" s="54">
        <v>3</v>
      </c>
      <c r="AJ26" s="42">
        <f t="shared" si="18"/>
        <v>0.09090909090909091</v>
      </c>
      <c r="AK26" s="54">
        <v>40</v>
      </c>
      <c r="AL26" s="55">
        <f t="shared" si="19"/>
        <v>1.2121212121212122</v>
      </c>
      <c r="AM26" s="64">
        <v>20</v>
      </c>
      <c r="AN26" s="72">
        <v>9</v>
      </c>
      <c r="AO26" s="73">
        <v>0</v>
      </c>
      <c r="AP26" s="74">
        <f t="shared" si="11"/>
        <v>0</v>
      </c>
      <c r="AQ26" s="73">
        <v>0</v>
      </c>
      <c r="AR26" s="74">
        <f t="shared" si="12"/>
        <v>0</v>
      </c>
      <c r="AS26" s="73">
        <v>0</v>
      </c>
      <c r="AT26" s="74">
        <f t="shared" si="13"/>
        <v>0</v>
      </c>
      <c r="AU26" s="73">
        <v>0</v>
      </c>
      <c r="AV26" s="74">
        <f t="shared" si="14"/>
        <v>0</v>
      </c>
      <c r="AW26" s="73">
        <v>3</v>
      </c>
      <c r="AX26" s="75">
        <f t="shared" si="15"/>
        <v>0.3333333333333333</v>
      </c>
    </row>
    <row r="27" spans="1:50" ht="15" customHeight="1">
      <c r="A27" s="52">
        <v>21</v>
      </c>
      <c r="B27" s="53">
        <v>125</v>
      </c>
      <c r="C27" s="54">
        <v>4</v>
      </c>
      <c r="D27" s="42">
        <f t="shared" si="16"/>
        <v>0.032</v>
      </c>
      <c r="E27" s="54">
        <v>49</v>
      </c>
      <c r="F27" s="42">
        <f t="shared" si="16"/>
        <v>0.392</v>
      </c>
      <c r="G27" s="54">
        <v>338</v>
      </c>
      <c r="H27" s="42">
        <f t="shared" si="0"/>
        <v>2.704</v>
      </c>
      <c r="I27" s="54">
        <v>670</v>
      </c>
      <c r="J27" s="42">
        <f t="shared" si="1"/>
        <v>5.36</v>
      </c>
      <c r="K27" s="54">
        <v>283</v>
      </c>
      <c r="L27" s="42">
        <f t="shared" si="2"/>
        <v>2.264</v>
      </c>
      <c r="M27" s="54">
        <v>54</v>
      </c>
      <c r="N27" s="42">
        <f t="shared" si="3"/>
        <v>0.432</v>
      </c>
      <c r="O27" s="54">
        <v>212</v>
      </c>
      <c r="P27" s="42">
        <f t="shared" si="4"/>
        <v>1.696</v>
      </c>
      <c r="Q27" s="54">
        <v>109</v>
      </c>
      <c r="R27" s="55">
        <f t="shared" si="5"/>
        <v>0.872</v>
      </c>
      <c r="S27" s="67">
        <v>21</v>
      </c>
      <c r="T27" s="76">
        <v>125</v>
      </c>
      <c r="U27" s="76">
        <v>5</v>
      </c>
      <c r="V27" s="77">
        <f t="shared" si="6"/>
        <v>0.04</v>
      </c>
      <c r="W27" s="78">
        <v>1</v>
      </c>
      <c r="X27" s="79">
        <f t="shared" si="7"/>
        <v>0.008</v>
      </c>
      <c r="Y27" s="78">
        <v>9</v>
      </c>
      <c r="Z27" s="79">
        <f t="shared" si="8"/>
        <v>0.072</v>
      </c>
      <c r="AA27" s="78">
        <v>32</v>
      </c>
      <c r="AB27" s="79">
        <f t="shared" si="9"/>
        <v>0.256</v>
      </c>
      <c r="AC27" s="78">
        <v>41</v>
      </c>
      <c r="AD27" s="79">
        <f t="shared" si="10"/>
        <v>0.328</v>
      </c>
      <c r="AE27" s="78">
        <v>182</v>
      </c>
      <c r="AF27" s="78">
        <v>16</v>
      </c>
      <c r="AG27" s="79">
        <f t="shared" si="17"/>
        <v>0.08791208791208792</v>
      </c>
      <c r="AH27" s="78">
        <v>33</v>
      </c>
      <c r="AI27" s="78">
        <v>1</v>
      </c>
      <c r="AJ27" s="79">
        <f t="shared" si="18"/>
        <v>0.030303030303030304</v>
      </c>
      <c r="AK27" s="78">
        <v>34</v>
      </c>
      <c r="AL27" s="80">
        <f t="shared" si="19"/>
        <v>1.0303030303030303</v>
      </c>
      <c r="AM27" s="47">
        <v>21</v>
      </c>
      <c r="AN27" s="48">
        <v>9</v>
      </c>
      <c r="AO27" s="49">
        <v>1</v>
      </c>
      <c r="AP27" s="50">
        <f t="shared" si="11"/>
        <v>0.1111111111111111</v>
      </c>
      <c r="AQ27" s="49">
        <v>0</v>
      </c>
      <c r="AR27" s="50">
        <f t="shared" si="12"/>
        <v>0</v>
      </c>
      <c r="AS27" s="49">
        <v>1</v>
      </c>
      <c r="AT27" s="50">
        <f t="shared" si="13"/>
        <v>0.1111111111111111</v>
      </c>
      <c r="AU27" s="49">
        <v>0</v>
      </c>
      <c r="AV27" s="50">
        <f t="shared" si="14"/>
        <v>0</v>
      </c>
      <c r="AW27" s="49">
        <v>2</v>
      </c>
      <c r="AX27" s="51">
        <f t="shared" si="15"/>
        <v>0.2222222222222222</v>
      </c>
    </row>
    <row r="28" spans="1:50" ht="15" customHeight="1">
      <c r="A28" s="52">
        <v>22</v>
      </c>
      <c r="B28" s="53">
        <v>127</v>
      </c>
      <c r="C28" s="54">
        <v>4</v>
      </c>
      <c r="D28" s="42">
        <f t="shared" si="16"/>
        <v>0.031496062992125984</v>
      </c>
      <c r="E28" s="54">
        <v>40</v>
      </c>
      <c r="F28" s="42">
        <f t="shared" si="16"/>
        <v>0.31496062992125984</v>
      </c>
      <c r="G28" s="54">
        <v>342</v>
      </c>
      <c r="H28" s="42">
        <f t="shared" si="0"/>
        <v>2.6929133858267718</v>
      </c>
      <c r="I28" s="54">
        <v>760</v>
      </c>
      <c r="J28" s="42">
        <f t="shared" si="1"/>
        <v>5.984251968503937</v>
      </c>
      <c r="K28" s="54">
        <v>303</v>
      </c>
      <c r="L28" s="42">
        <f t="shared" si="2"/>
        <v>2.3858267716535435</v>
      </c>
      <c r="M28" s="54">
        <v>50</v>
      </c>
      <c r="N28" s="42">
        <f t="shared" si="3"/>
        <v>0.3937007874015748</v>
      </c>
      <c r="O28" s="54">
        <v>122</v>
      </c>
      <c r="P28" s="42">
        <f t="shared" si="4"/>
        <v>0.9606299212598425</v>
      </c>
      <c r="Q28" s="54">
        <v>81</v>
      </c>
      <c r="R28" s="55">
        <f t="shared" si="5"/>
        <v>0.6377952755905512</v>
      </c>
      <c r="S28" s="47">
        <v>22</v>
      </c>
      <c r="T28" s="56">
        <v>127</v>
      </c>
      <c r="U28" s="56">
        <v>10</v>
      </c>
      <c r="V28" s="57">
        <f t="shared" si="6"/>
        <v>0.07874015748031496</v>
      </c>
      <c r="W28" s="54">
        <v>3</v>
      </c>
      <c r="X28" s="42">
        <f t="shared" si="7"/>
        <v>0.023622047244094488</v>
      </c>
      <c r="Y28" s="54">
        <v>6</v>
      </c>
      <c r="Z28" s="42">
        <f t="shared" si="8"/>
        <v>0.047244094488188976</v>
      </c>
      <c r="AA28" s="54">
        <v>44</v>
      </c>
      <c r="AB28" s="42">
        <f t="shared" si="9"/>
        <v>0.3464566929133858</v>
      </c>
      <c r="AC28" s="54">
        <v>56</v>
      </c>
      <c r="AD28" s="42">
        <f t="shared" si="10"/>
        <v>0.4409448818897638</v>
      </c>
      <c r="AE28" s="54">
        <v>192</v>
      </c>
      <c r="AF28" s="54">
        <v>6</v>
      </c>
      <c r="AG28" s="42">
        <f t="shared" si="17"/>
        <v>0.03125</v>
      </c>
      <c r="AH28" s="54">
        <v>32</v>
      </c>
      <c r="AI28" s="54">
        <v>1</v>
      </c>
      <c r="AJ28" s="42">
        <f t="shared" si="18"/>
        <v>0.03125</v>
      </c>
      <c r="AK28" s="54">
        <v>33</v>
      </c>
      <c r="AL28" s="55">
        <f t="shared" si="19"/>
        <v>1.03125</v>
      </c>
      <c r="AM28" s="47">
        <v>22</v>
      </c>
      <c r="AN28" s="48">
        <v>8</v>
      </c>
      <c r="AO28" s="49">
        <v>0</v>
      </c>
      <c r="AP28" s="50">
        <f t="shared" si="11"/>
        <v>0</v>
      </c>
      <c r="AQ28" s="49">
        <v>0</v>
      </c>
      <c r="AR28" s="50">
        <f t="shared" si="12"/>
        <v>0</v>
      </c>
      <c r="AS28" s="49">
        <v>2</v>
      </c>
      <c r="AT28" s="50">
        <f t="shared" si="13"/>
        <v>0.25</v>
      </c>
      <c r="AU28" s="49">
        <v>0</v>
      </c>
      <c r="AV28" s="50">
        <f t="shared" si="14"/>
        <v>0</v>
      </c>
      <c r="AW28" s="49">
        <v>1</v>
      </c>
      <c r="AX28" s="51">
        <f t="shared" si="15"/>
        <v>0.125</v>
      </c>
    </row>
    <row r="29" spans="1:50" ht="15" customHeight="1">
      <c r="A29" s="52">
        <v>23</v>
      </c>
      <c r="B29" s="53">
        <v>127</v>
      </c>
      <c r="C29" s="54">
        <v>3</v>
      </c>
      <c r="D29" s="42">
        <f t="shared" si="16"/>
        <v>0.023622047244094488</v>
      </c>
      <c r="E29" s="54">
        <v>71</v>
      </c>
      <c r="F29" s="42">
        <f t="shared" si="16"/>
        <v>0.5590551181102362</v>
      </c>
      <c r="G29" s="54">
        <v>360</v>
      </c>
      <c r="H29" s="42">
        <f t="shared" si="0"/>
        <v>2.8346456692913384</v>
      </c>
      <c r="I29" s="54">
        <v>844</v>
      </c>
      <c r="J29" s="42">
        <f t="shared" si="1"/>
        <v>6.645669291338582</v>
      </c>
      <c r="K29" s="54">
        <v>292</v>
      </c>
      <c r="L29" s="42">
        <f t="shared" si="2"/>
        <v>2.2992125984251968</v>
      </c>
      <c r="M29" s="54">
        <v>95</v>
      </c>
      <c r="N29" s="42">
        <f t="shared" si="3"/>
        <v>0.7480314960629921</v>
      </c>
      <c r="O29" s="54">
        <v>177</v>
      </c>
      <c r="P29" s="42">
        <f t="shared" si="4"/>
        <v>1.3937007874015748</v>
      </c>
      <c r="Q29" s="54">
        <v>106</v>
      </c>
      <c r="R29" s="55">
        <f t="shared" si="5"/>
        <v>0.8346456692913385</v>
      </c>
      <c r="S29" s="47">
        <v>23</v>
      </c>
      <c r="T29" s="56">
        <v>127</v>
      </c>
      <c r="U29" s="56">
        <v>10</v>
      </c>
      <c r="V29" s="57">
        <f t="shared" si="6"/>
        <v>0.07874015748031496</v>
      </c>
      <c r="W29" s="54">
        <v>2</v>
      </c>
      <c r="X29" s="42">
        <f t="shared" si="7"/>
        <v>0.015748031496062992</v>
      </c>
      <c r="Y29" s="54">
        <v>10</v>
      </c>
      <c r="Z29" s="42">
        <f t="shared" si="8"/>
        <v>0.07874015748031496</v>
      </c>
      <c r="AA29" s="54">
        <v>48</v>
      </c>
      <c r="AB29" s="42">
        <f t="shared" si="9"/>
        <v>0.3779527559055118</v>
      </c>
      <c r="AC29" s="54">
        <v>49</v>
      </c>
      <c r="AD29" s="42">
        <f t="shared" si="10"/>
        <v>0.3858267716535433</v>
      </c>
      <c r="AE29" s="54">
        <v>192</v>
      </c>
      <c r="AF29" s="54">
        <v>1</v>
      </c>
      <c r="AG29" s="42">
        <f t="shared" si="17"/>
        <v>0.005208333333333333</v>
      </c>
      <c r="AH29" s="54">
        <v>32</v>
      </c>
      <c r="AI29" s="54">
        <v>3</v>
      </c>
      <c r="AJ29" s="42">
        <f t="shared" si="18"/>
        <v>0.09375</v>
      </c>
      <c r="AK29" s="54">
        <v>27</v>
      </c>
      <c r="AL29" s="55">
        <f t="shared" si="19"/>
        <v>0.84375</v>
      </c>
      <c r="AM29" s="47">
        <v>23</v>
      </c>
      <c r="AN29" s="48">
        <v>9</v>
      </c>
      <c r="AO29" s="49">
        <v>1</v>
      </c>
      <c r="AP29" s="50">
        <f t="shared" si="11"/>
        <v>0.1111111111111111</v>
      </c>
      <c r="AQ29" s="49">
        <v>0</v>
      </c>
      <c r="AR29" s="50">
        <f t="shared" si="12"/>
        <v>0</v>
      </c>
      <c r="AS29" s="49">
        <v>0</v>
      </c>
      <c r="AT29" s="50">
        <f t="shared" si="13"/>
        <v>0</v>
      </c>
      <c r="AU29" s="49">
        <v>0</v>
      </c>
      <c r="AV29" s="50">
        <f t="shared" si="14"/>
        <v>0</v>
      </c>
      <c r="AW29" s="49">
        <v>2</v>
      </c>
      <c r="AX29" s="51">
        <f t="shared" si="15"/>
        <v>0.2222222222222222</v>
      </c>
    </row>
    <row r="30" spans="1:50" ht="15" customHeight="1">
      <c r="A30" s="52">
        <v>24</v>
      </c>
      <c r="B30" s="53">
        <v>128</v>
      </c>
      <c r="C30" s="54">
        <v>2</v>
      </c>
      <c r="D30" s="42">
        <f t="shared" si="16"/>
        <v>0.015625</v>
      </c>
      <c r="E30" s="54">
        <v>50</v>
      </c>
      <c r="F30" s="42">
        <f t="shared" si="16"/>
        <v>0.390625</v>
      </c>
      <c r="G30" s="54">
        <v>291</v>
      </c>
      <c r="H30" s="42">
        <f t="shared" si="0"/>
        <v>2.2734375</v>
      </c>
      <c r="I30" s="54">
        <v>733</v>
      </c>
      <c r="J30" s="42">
        <f t="shared" si="1"/>
        <v>5.7265625</v>
      </c>
      <c r="K30" s="54">
        <v>346</v>
      </c>
      <c r="L30" s="42">
        <f t="shared" si="2"/>
        <v>2.703125</v>
      </c>
      <c r="M30" s="54">
        <v>107</v>
      </c>
      <c r="N30" s="42">
        <f t="shared" si="3"/>
        <v>0.8359375</v>
      </c>
      <c r="O30" s="54">
        <v>158</v>
      </c>
      <c r="P30" s="42">
        <f t="shared" si="4"/>
        <v>1.234375</v>
      </c>
      <c r="Q30" s="54">
        <v>105</v>
      </c>
      <c r="R30" s="55">
        <f t="shared" si="5"/>
        <v>0.8203125</v>
      </c>
      <c r="S30" s="47">
        <v>24</v>
      </c>
      <c r="T30" s="56">
        <v>128</v>
      </c>
      <c r="U30" s="56">
        <v>8</v>
      </c>
      <c r="V30" s="57">
        <f t="shared" si="6"/>
        <v>0.0625</v>
      </c>
      <c r="W30" s="54">
        <v>0</v>
      </c>
      <c r="X30" s="42">
        <f t="shared" si="7"/>
        <v>0</v>
      </c>
      <c r="Y30" s="54">
        <v>10</v>
      </c>
      <c r="Z30" s="42">
        <f t="shared" si="8"/>
        <v>0.078125</v>
      </c>
      <c r="AA30" s="54">
        <v>30</v>
      </c>
      <c r="AB30" s="42">
        <f t="shared" si="9"/>
        <v>0.234375</v>
      </c>
      <c r="AC30" s="54">
        <v>64</v>
      </c>
      <c r="AD30" s="42">
        <f t="shared" si="10"/>
        <v>0.5</v>
      </c>
      <c r="AE30" s="54">
        <v>193</v>
      </c>
      <c r="AF30" s="54">
        <v>1</v>
      </c>
      <c r="AG30" s="42">
        <f t="shared" si="17"/>
        <v>0.0051813471502590676</v>
      </c>
      <c r="AH30" s="54">
        <v>32</v>
      </c>
      <c r="AI30" s="54">
        <v>2</v>
      </c>
      <c r="AJ30" s="42">
        <f t="shared" si="18"/>
        <v>0.0625</v>
      </c>
      <c r="AK30" s="54">
        <v>37</v>
      </c>
      <c r="AL30" s="55">
        <f t="shared" si="19"/>
        <v>1.15625</v>
      </c>
      <c r="AM30" s="47">
        <v>24</v>
      </c>
      <c r="AN30" s="48">
        <v>9</v>
      </c>
      <c r="AO30" s="49">
        <v>0</v>
      </c>
      <c r="AP30" s="50">
        <f t="shared" si="11"/>
        <v>0</v>
      </c>
      <c r="AQ30" s="49">
        <v>0</v>
      </c>
      <c r="AR30" s="50">
        <f t="shared" si="12"/>
        <v>0</v>
      </c>
      <c r="AS30" s="49">
        <v>1</v>
      </c>
      <c r="AT30" s="50">
        <f t="shared" si="13"/>
        <v>0.1111111111111111</v>
      </c>
      <c r="AU30" s="49">
        <v>0</v>
      </c>
      <c r="AV30" s="50">
        <f t="shared" si="14"/>
        <v>0</v>
      </c>
      <c r="AW30" s="49">
        <v>1</v>
      </c>
      <c r="AX30" s="51">
        <f t="shared" si="15"/>
        <v>0.1111111111111111</v>
      </c>
    </row>
    <row r="31" spans="1:50" ht="15" customHeight="1">
      <c r="A31" s="58">
        <v>25</v>
      </c>
      <c r="B31" s="59">
        <v>127</v>
      </c>
      <c r="C31" s="60">
        <v>4</v>
      </c>
      <c r="D31" s="61">
        <f t="shared" si="16"/>
        <v>0.031496062992125984</v>
      </c>
      <c r="E31" s="60">
        <v>83</v>
      </c>
      <c r="F31" s="61">
        <f t="shared" si="16"/>
        <v>0.6535433070866141</v>
      </c>
      <c r="G31" s="60">
        <v>262</v>
      </c>
      <c r="H31" s="62">
        <f t="shared" si="0"/>
        <v>2.062992125984252</v>
      </c>
      <c r="I31" s="60">
        <v>660</v>
      </c>
      <c r="J31" s="62">
        <f t="shared" si="1"/>
        <v>5.196850393700787</v>
      </c>
      <c r="K31" s="60">
        <v>221</v>
      </c>
      <c r="L31" s="62">
        <f t="shared" si="2"/>
        <v>1.7401574803149606</v>
      </c>
      <c r="M31" s="60">
        <v>171</v>
      </c>
      <c r="N31" s="62">
        <f t="shared" si="3"/>
        <v>1.3464566929133859</v>
      </c>
      <c r="O31" s="60">
        <v>150</v>
      </c>
      <c r="P31" s="62">
        <f t="shared" si="4"/>
        <v>1.1811023622047243</v>
      </c>
      <c r="Q31" s="60">
        <v>118</v>
      </c>
      <c r="R31" s="63">
        <f t="shared" si="5"/>
        <v>0.9291338582677166</v>
      </c>
      <c r="S31" s="64">
        <v>25</v>
      </c>
      <c r="T31" s="65">
        <v>127</v>
      </c>
      <c r="U31" s="65">
        <v>19</v>
      </c>
      <c r="V31" s="66">
        <f t="shared" si="6"/>
        <v>0.14960629921259844</v>
      </c>
      <c r="W31" s="60">
        <v>1</v>
      </c>
      <c r="X31" s="62">
        <f t="shared" si="7"/>
        <v>0.007874015748031496</v>
      </c>
      <c r="Y31" s="60">
        <v>37</v>
      </c>
      <c r="Z31" s="62">
        <f t="shared" si="8"/>
        <v>0.29133858267716534</v>
      </c>
      <c r="AA31" s="60">
        <v>14</v>
      </c>
      <c r="AB31" s="62">
        <f t="shared" si="9"/>
        <v>0.11023622047244094</v>
      </c>
      <c r="AC31" s="60">
        <v>70</v>
      </c>
      <c r="AD31" s="62">
        <f t="shared" si="10"/>
        <v>0.5511811023622047</v>
      </c>
      <c r="AE31" s="60">
        <v>188</v>
      </c>
      <c r="AF31" s="60">
        <v>0</v>
      </c>
      <c r="AG31" s="62">
        <f t="shared" si="17"/>
        <v>0</v>
      </c>
      <c r="AH31" s="60">
        <v>32</v>
      </c>
      <c r="AI31" s="60">
        <v>2</v>
      </c>
      <c r="AJ31" s="62">
        <f t="shared" si="18"/>
        <v>0.0625</v>
      </c>
      <c r="AK31" s="60">
        <v>45</v>
      </c>
      <c r="AL31" s="63">
        <f t="shared" si="19"/>
        <v>1.40625</v>
      </c>
      <c r="AM31" s="47">
        <v>25</v>
      </c>
      <c r="AN31" s="48">
        <v>8</v>
      </c>
      <c r="AO31" s="49">
        <v>0</v>
      </c>
      <c r="AP31" s="50">
        <f t="shared" si="11"/>
        <v>0</v>
      </c>
      <c r="AQ31" s="49">
        <v>1</v>
      </c>
      <c r="AR31" s="50">
        <f t="shared" si="12"/>
        <v>0.125</v>
      </c>
      <c r="AS31" s="49">
        <v>1</v>
      </c>
      <c r="AT31" s="50">
        <f t="shared" si="13"/>
        <v>0.125</v>
      </c>
      <c r="AU31" s="49">
        <v>0</v>
      </c>
      <c r="AV31" s="50">
        <f t="shared" si="14"/>
        <v>0</v>
      </c>
      <c r="AW31" s="49">
        <v>1</v>
      </c>
      <c r="AX31" s="51">
        <f t="shared" si="15"/>
        <v>0.125</v>
      </c>
    </row>
    <row r="32" spans="1:50" ht="15" customHeight="1">
      <c r="A32" s="52">
        <v>26</v>
      </c>
      <c r="B32" s="53">
        <v>129</v>
      </c>
      <c r="C32" s="54">
        <v>1</v>
      </c>
      <c r="D32" s="42">
        <f t="shared" si="16"/>
        <v>0.007751937984496124</v>
      </c>
      <c r="E32" s="54">
        <v>54</v>
      </c>
      <c r="F32" s="42">
        <f t="shared" si="16"/>
        <v>0.4186046511627907</v>
      </c>
      <c r="G32" s="54">
        <v>266</v>
      </c>
      <c r="H32" s="42">
        <f t="shared" si="0"/>
        <v>2.062015503875969</v>
      </c>
      <c r="I32" s="54">
        <v>573</v>
      </c>
      <c r="J32" s="42">
        <f t="shared" si="1"/>
        <v>4.441860465116279</v>
      </c>
      <c r="K32" s="54">
        <v>211</v>
      </c>
      <c r="L32" s="42">
        <f t="shared" si="2"/>
        <v>1.6356589147286822</v>
      </c>
      <c r="M32" s="54">
        <v>214</v>
      </c>
      <c r="N32" s="42">
        <f t="shared" si="3"/>
        <v>1.6589147286821706</v>
      </c>
      <c r="O32" s="54">
        <v>164</v>
      </c>
      <c r="P32" s="42">
        <f t="shared" si="4"/>
        <v>1.2713178294573644</v>
      </c>
      <c r="Q32" s="54">
        <v>112</v>
      </c>
      <c r="R32" s="55">
        <f t="shared" si="5"/>
        <v>0.8682170542635659</v>
      </c>
      <c r="S32" s="47">
        <v>26</v>
      </c>
      <c r="T32" s="56">
        <v>129</v>
      </c>
      <c r="U32" s="56">
        <v>7</v>
      </c>
      <c r="V32" s="57">
        <f t="shared" si="6"/>
        <v>0.05426356589147287</v>
      </c>
      <c r="W32" s="54">
        <v>1</v>
      </c>
      <c r="X32" s="42">
        <f t="shared" si="7"/>
        <v>0.007751937984496124</v>
      </c>
      <c r="Y32" s="54">
        <v>89</v>
      </c>
      <c r="Z32" s="42">
        <f t="shared" si="8"/>
        <v>0.689922480620155</v>
      </c>
      <c r="AA32" s="54">
        <v>11</v>
      </c>
      <c r="AB32" s="42">
        <f t="shared" si="9"/>
        <v>0.08527131782945736</v>
      </c>
      <c r="AC32" s="54">
        <v>74</v>
      </c>
      <c r="AD32" s="42">
        <f t="shared" si="10"/>
        <v>0.5736434108527132</v>
      </c>
      <c r="AE32" s="54">
        <v>188</v>
      </c>
      <c r="AF32" s="54">
        <v>1</v>
      </c>
      <c r="AG32" s="42">
        <f t="shared" si="17"/>
        <v>0.005319148936170213</v>
      </c>
      <c r="AH32" s="54">
        <v>33</v>
      </c>
      <c r="AI32" s="54">
        <v>2</v>
      </c>
      <c r="AJ32" s="42">
        <f t="shared" si="18"/>
        <v>0.06060606060606061</v>
      </c>
      <c r="AK32" s="54">
        <v>56</v>
      </c>
      <c r="AL32" s="55">
        <f t="shared" si="19"/>
        <v>1.696969696969697</v>
      </c>
      <c r="AM32" s="67">
        <v>26</v>
      </c>
      <c r="AN32" s="68">
        <v>9</v>
      </c>
      <c r="AO32" s="69">
        <v>0</v>
      </c>
      <c r="AP32" s="70">
        <f t="shared" si="11"/>
        <v>0</v>
      </c>
      <c r="AQ32" s="69">
        <v>0</v>
      </c>
      <c r="AR32" s="70">
        <f t="shared" si="12"/>
        <v>0</v>
      </c>
      <c r="AS32" s="69">
        <v>0</v>
      </c>
      <c r="AT32" s="70">
        <f t="shared" si="13"/>
        <v>0</v>
      </c>
      <c r="AU32" s="69">
        <v>0</v>
      </c>
      <c r="AV32" s="70">
        <f t="shared" si="14"/>
        <v>0</v>
      </c>
      <c r="AW32" s="69">
        <v>1</v>
      </c>
      <c r="AX32" s="71">
        <f t="shared" si="15"/>
        <v>0.1111111111111111</v>
      </c>
    </row>
    <row r="33" spans="1:50" ht="15" customHeight="1">
      <c r="A33" s="52">
        <v>27</v>
      </c>
      <c r="B33" s="53">
        <v>128</v>
      </c>
      <c r="C33" s="54">
        <v>1</v>
      </c>
      <c r="D33" s="42">
        <f t="shared" si="16"/>
        <v>0.0078125</v>
      </c>
      <c r="E33" s="54">
        <v>78</v>
      </c>
      <c r="F33" s="42">
        <f t="shared" si="16"/>
        <v>0.609375</v>
      </c>
      <c r="G33" s="54">
        <v>217</v>
      </c>
      <c r="H33" s="42">
        <f t="shared" si="0"/>
        <v>1.6953125</v>
      </c>
      <c r="I33" s="54">
        <v>564</v>
      </c>
      <c r="J33" s="42">
        <f t="shared" si="1"/>
        <v>4.40625</v>
      </c>
      <c r="K33" s="54">
        <v>134</v>
      </c>
      <c r="L33" s="42">
        <f t="shared" si="2"/>
        <v>1.046875</v>
      </c>
      <c r="M33" s="54">
        <v>391</v>
      </c>
      <c r="N33" s="42">
        <f t="shared" si="3"/>
        <v>3.0546875</v>
      </c>
      <c r="O33" s="54">
        <v>152</v>
      </c>
      <c r="P33" s="42">
        <f t="shared" si="4"/>
        <v>1.1875</v>
      </c>
      <c r="Q33" s="54">
        <v>117</v>
      </c>
      <c r="R33" s="55">
        <f t="shared" si="5"/>
        <v>0.9140625</v>
      </c>
      <c r="S33" s="47">
        <v>27</v>
      </c>
      <c r="T33" s="56">
        <v>128</v>
      </c>
      <c r="U33" s="56">
        <v>8</v>
      </c>
      <c r="V33" s="57">
        <f t="shared" si="6"/>
        <v>0.0625</v>
      </c>
      <c r="W33" s="54">
        <v>1</v>
      </c>
      <c r="X33" s="42">
        <f t="shared" si="7"/>
        <v>0.0078125</v>
      </c>
      <c r="Y33" s="54">
        <v>184</v>
      </c>
      <c r="Z33" s="42">
        <f t="shared" si="8"/>
        <v>1.4375</v>
      </c>
      <c r="AA33" s="54">
        <v>13</v>
      </c>
      <c r="AB33" s="42">
        <f t="shared" si="9"/>
        <v>0.1015625</v>
      </c>
      <c r="AC33" s="54">
        <v>68</v>
      </c>
      <c r="AD33" s="42">
        <f t="shared" si="10"/>
        <v>0.53125</v>
      </c>
      <c r="AE33" s="54">
        <v>190</v>
      </c>
      <c r="AF33" s="54">
        <v>0</v>
      </c>
      <c r="AG33" s="42">
        <f t="shared" si="17"/>
        <v>0</v>
      </c>
      <c r="AH33" s="54">
        <v>34</v>
      </c>
      <c r="AI33" s="54">
        <v>5</v>
      </c>
      <c r="AJ33" s="42">
        <f t="shared" si="18"/>
        <v>0.14705882352941177</v>
      </c>
      <c r="AK33" s="54">
        <v>49</v>
      </c>
      <c r="AL33" s="55">
        <f t="shared" si="19"/>
        <v>1.4411764705882353</v>
      </c>
      <c r="AM33" s="47">
        <v>27</v>
      </c>
      <c r="AN33" s="48">
        <v>9</v>
      </c>
      <c r="AO33" s="49">
        <v>0</v>
      </c>
      <c r="AP33" s="50">
        <f t="shared" si="11"/>
        <v>0</v>
      </c>
      <c r="AQ33" s="49">
        <v>2</v>
      </c>
      <c r="AR33" s="50">
        <f t="shared" si="12"/>
        <v>0.2222222222222222</v>
      </c>
      <c r="AS33" s="49">
        <v>1</v>
      </c>
      <c r="AT33" s="50">
        <f t="shared" si="13"/>
        <v>0.1111111111111111</v>
      </c>
      <c r="AU33" s="49">
        <v>0</v>
      </c>
      <c r="AV33" s="50">
        <f t="shared" si="14"/>
        <v>0</v>
      </c>
      <c r="AW33" s="49">
        <v>0</v>
      </c>
      <c r="AX33" s="51">
        <f t="shared" si="15"/>
        <v>0</v>
      </c>
    </row>
    <row r="34" spans="1:50" ht="15" customHeight="1">
      <c r="A34" s="52">
        <v>28</v>
      </c>
      <c r="B34" s="53">
        <v>125</v>
      </c>
      <c r="C34" s="54">
        <v>1</v>
      </c>
      <c r="D34" s="42">
        <f t="shared" si="16"/>
        <v>0.008</v>
      </c>
      <c r="E34" s="54">
        <v>71</v>
      </c>
      <c r="F34" s="42">
        <f t="shared" si="16"/>
        <v>0.568</v>
      </c>
      <c r="G34" s="54">
        <v>197</v>
      </c>
      <c r="H34" s="42">
        <f t="shared" si="0"/>
        <v>1.576</v>
      </c>
      <c r="I34" s="54">
        <v>501</v>
      </c>
      <c r="J34" s="42">
        <f t="shared" si="1"/>
        <v>4.008</v>
      </c>
      <c r="K34" s="54">
        <v>182</v>
      </c>
      <c r="L34" s="42">
        <f t="shared" si="2"/>
        <v>1.456</v>
      </c>
      <c r="M34" s="54">
        <v>601</v>
      </c>
      <c r="N34" s="42">
        <f t="shared" si="3"/>
        <v>4.808</v>
      </c>
      <c r="O34" s="54">
        <v>118</v>
      </c>
      <c r="P34" s="42">
        <f t="shared" si="4"/>
        <v>0.944</v>
      </c>
      <c r="Q34" s="54">
        <v>119</v>
      </c>
      <c r="R34" s="55">
        <f t="shared" si="5"/>
        <v>0.952</v>
      </c>
      <c r="S34" s="47">
        <v>28</v>
      </c>
      <c r="T34" s="56">
        <v>125</v>
      </c>
      <c r="U34" s="56">
        <v>6</v>
      </c>
      <c r="V34" s="57">
        <f t="shared" si="6"/>
        <v>0.048</v>
      </c>
      <c r="W34" s="54">
        <v>1</v>
      </c>
      <c r="X34" s="42">
        <f t="shared" si="7"/>
        <v>0.008</v>
      </c>
      <c r="Y34" s="54">
        <v>291</v>
      </c>
      <c r="Z34" s="42">
        <f t="shared" si="8"/>
        <v>2.328</v>
      </c>
      <c r="AA34" s="54">
        <v>11</v>
      </c>
      <c r="AB34" s="42">
        <f t="shared" si="9"/>
        <v>0.088</v>
      </c>
      <c r="AC34" s="54">
        <v>63</v>
      </c>
      <c r="AD34" s="42">
        <f t="shared" si="10"/>
        <v>0.504</v>
      </c>
      <c r="AE34" s="54">
        <v>181</v>
      </c>
      <c r="AF34" s="54">
        <v>0</v>
      </c>
      <c r="AG34" s="42">
        <f t="shared" si="17"/>
        <v>0</v>
      </c>
      <c r="AH34" s="54">
        <v>27</v>
      </c>
      <c r="AI34" s="54">
        <v>2</v>
      </c>
      <c r="AJ34" s="42">
        <f t="shared" si="18"/>
        <v>0.07407407407407407</v>
      </c>
      <c r="AK34" s="54">
        <v>29</v>
      </c>
      <c r="AL34" s="55">
        <f t="shared" si="19"/>
        <v>1.0740740740740742</v>
      </c>
      <c r="AM34" s="47">
        <v>28</v>
      </c>
      <c r="AN34" s="48">
        <v>8</v>
      </c>
      <c r="AO34" s="49">
        <v>0</v>
      </c>
      <c r="AP34" s="50">
        <f t="shared" si="11"/>
        <v>0</v>
      </c>
      <c r="AQ34" s="49">
        <v>1</v>
      </c>
      <c r="AR34" s="50">
        <f t="shared" si="12"/>
        <v>0.125</v>
      </c>
      <c r="AS34" s="49">
        <v>0</v>
      </c>
      <c r="AT34" s="50">
        <f t="shared" si="13"/>
        <v>0</v>
      </c>
      <c r="AU34" s="49">
        <v>0</v>
      </c>
      <c r="AV34" s="50">
        <f t="shared" si="14"/>
        <v>0</v>
      </c>
      <c r="AW34" s="49">
        <v>0</v>
      </c>
      <c r="AX34" s="51">
        <f t="shared" si="15"/>
        <v>0</v>
      </c>
    </row>
    <row r="35" spans="1:50" ht="15" customHeight="1">
      <c r="A35" s="52">
        <v>29</v>
      </c>
      <c r="B35" s="53">
        <v>126</v>
      </c>
      <c r="C35" s="54">
        <v>0</v>
      </c>
      <c r="D35" s="42">
        <f t="shared" si="16"/>
        <v>0</v>
      </c>
      <c r="E35" s="54">
        <v>49</v>
      </c>
      <c r="F35" s="42">
        <f t="shared" si="16"/>
        <v>0.3888888888888889</v>
      </c>
      <c r="G35" s="54">
        <v>167</v>
      </c>
      <c r="H35" s="42">
        <f t="shared" si="0"/>
        <v>1.3253968253968254</v>
      </c>
      <c r="I35" s="54">
        <v>423</v>
      </c>
      <c r="J35" s="42">
        <f t="shared" si="1"/>
        <v>3.357142857142857</v>
      </c>
      <c r="K35" s="54">
        <v>121</v>
      </c>
      <c r="L35" s="42">
        <f t="shared" si="2"/>
        <v>0.9603174603174603</v>
      </c>
      <c r="M35" s="54">
        <v>532</v>
      </c>
      <c r="N35" s="42">
        <f t="shared" si="3"/>
        <v>4.222222222222222</v>
      </c>
      <c r="O35" s="54">
        <v>108</v>
      </c>
      <c r="P35" s="42">
        <f t="shared" si="4"/>
        <v>0.8571428571428571</v>
      </c>
      <c r="Q35" s="54">
        <v>110</v>
      </c>
      <c r="R35" s="55">
        <f t="shared" si="5"/>
        <v>0.873015873015873</v>
      </c>
      <c r="S35" s="47">
        <v>29</v>
      </c>
      <c r="T35" s="56">
        <v>126</v>
      </c>
      <c r="U35" s="56">
        <v>2</v>
      </c>
      <c r="V35" s="57">
        <f t="shared" si="6"/>
        <v>0.015873015873015872</v>
      </c>
      <c r="W35" s="54">
        <v>0</v>
      </c>
      <c r="X35" s="42">
        <f t="shared" si="7"/>
        <v>0</v>
      </c>
      <c r="Y35" s="54">
        <v>369</v>
      </c>
      <c r="Z35" s="42">
        <f t="shared" si="8"/>
        <v>2.9285714285714284</v>
      </c>
      <c r="AA35" s="54">
        <v>1</v>
      </c>
      <c r="AB35" s="42">
        <f t="shared" si="9"/>
        <v>0.007936507936507936</v>
      </c>
      <c r="AC35" s="54">
        <v>41</v>
      </c>
      <c r="AD35" s="42">
        <f t="shared" si="10"/>
        <v>0.3253968253968254</v>
      </c>
      <c r="AE35" s="54">
        <v>188</v>
      </c>
      <c r="AF35" s="54">
        <v>0</v>
      </c>
      <c r="AG35" s="42">
        <f t="shared" si="17"/>
        <v>0</v>
      </c>
      <c r="AH35" s="54">
        <v>32</v>
      </c>
      <c r="AI35" s="54">
        <v>0</v>
      </c>
      <c r="AJ35" s="42">
        <f t="shared" si="18"/>
        <v>0</v>
      </c>
      <c r="AK35" s="54">
        <v>22</v>
      </c>
      <c r="AL35" s="55">
        <f t="shared" si="19"/>
        <v>0.6875</v>
      </c>
      <c r="AM35" s="47">
        <v>29</v>
      </c>
      <c r="AN35" s="48">
        <v>9</v>
      </c>
      <c r="AO35" s="49">
        <v>0</v>
      </c>
      <c r="AP35" s="50">
        <f t="shared" si="11"/>
        <v>0</v>
      </c>
      <c r="AQ35" s="49">
        <v>2</v>
      </c>
      <c r="AR35" s="50">
        <f t="shared" si="12"/>
        <v>0.2222222222222222</v>
      </c>
      <c r="AS35" s="49">
        <v>1</v>
      </c>
      <c r="AT35" s="50">
        <f t="shared" si="13"/>
        <v>0.1111111111111111</v>
      </c>
      <c r="AU35" s="49">
        <v>2</v>
      </c>
      <c r="AV35" s="50">
        <f t="shared" si="14"/>
        <v>0.2222222222222222</v>
      </c>
      <c r="AW35" s="49">
        <v>2</v>
      </c>
      <c r="AX35" s="51">
        <f t="shared" si="15"/>
        <v>0.2222222222222222</v>
      </c>
    </row>
    <row r="36" spans="1:50" ht="15" customHeight="1">
      <c r="A36" s="58">
        <v>30</v>
      </c>
      <c r="B36" s="59">
        <v>127</v>
      </c>
      <c r="C36" s="60">
        <v>0</v>
      </c>
      <c r="D36" s="42">
        <f t="shared" si="16"/>
        <v>0</v>
      </c>
      <c r="E36" s="60">
        <v>48</v>
      </c>
      <c r="F36" s="42">
        <f t="shared" si="16"/>
        <v>0.3779527559055118</v>
      </c>
      <c r="G36" s="60">
        <v>175</v>
      </c>
      <c r="H36" s="62">
        <f t="shared" si="0"/>
        <v>1.3779527559055118</v>
      </c>
      <c r="I36" s="60">
        <v>405</v>
      </c>
      <c r="J36" s="62">
        <f t="shared" si="1"/>
        <v>3.188976377952756</v>
      </c>
      <c r="K36" s="60">
        <v>121</v>
      </c>
      <c r="L36" s="62">
        <f t="shared" si="2"/>
        <v>0.952755905511811</v>
      </c>
      <c r="M36" s="60">
        <v>519</v>
      </c>
      <c r="N36" s="62">
        <f t="shared" si="3"/>
        <v>4.086614173228346</v>
      </c>
      <c r="O36" s="60">
        <v>123</v>
      </c>
      <c r="P36" s="62">
        <f t="shared" si="4"/>
        <v>0.968503937007874</v>
      </c>
      <c r="Q36" s="60">
        <v>99</v>
      </c>
      <c r="R36" s="63">
        <f t="shared" si="5"/>
        <v>0.7795275590551181</v>
      </c>
      <c r="S36" s="47">
        <v>30</v>
      </c>
      <c r="T36" s="56">
        <v>127</v>
      </c>
      <c r="U36" s="56">
        <v>6</v>
      </c>
      <c r="V36" s="57">
        <f t="shared" si="6"/>
        <v>0.047244094488188976</v>
      </c>
      <c r="W36" s="54">
        <v>0</v>
      </c>
      <c r="X36" s="42">
        <f t="shared" si="7"/>
        <v>0</v>
      </c>
      <c r="Y36" s="54">
        <v>500</v>
      </c>
      <c r="Z36" s="42">
        <f t="shared" si="8"/>
        <v>3.937007874015748</v>
      </c>
      <c r="AA36" s="54">
        <v>4</v>
      </c>
      <c r="AB36" s="42">
        <f t="shared" si="9"/>
        <v>0.031496062992125984</v>
      </c>
      <c r="AC36" s="54">
        <v>57</v>
      </c>
      <c r="AD36" s="42">
        <f t="shared" si="10"/>
        <v>0.44881889763779526</v>
      </c>
      <c r="AE36" s="54">
        <v>190</v>
      </c>
      <c r="AF36" s="54">
        <v>2</v>
      </c>
      <c r="AG36" s="42">
        <f t="shared" si="17"/>
        <v>0.010526315789473684</v>
      </c>
      <c r="AH36" s="54">
        <v>33</v>
      </c>
      <c r="AI36" s="54">
        <v>2</v>
      </c>
      <c r="AJ36" s="42">
        <f t="shared" si="18"/>
        <v>0.06060606060606061</v>
      </c>
      <c r="AK36" s="54">
        <v>37</v>
      </c>
      <c r="AL36" s="55">
        <f t="shared" si="19"/>
        <v>1.121212121212121</v>
      </c>
      <c r="AM36" s="64">
        <v>30</v>
      </c>
      <c r="AN36" s="72">
        <v>3</v>
      </c>
      <c r="AO36" s="73">
        <v>0</v>
      </c>
      <c r="AP36" s="74">
        <f t="shared" si="11"/>
        <v>0</v>
      </c>
      <c r="AQ36" s="73">
        <v>2</v>
      </c>
      <c r="AR36" s="74">
        <f t="shared" si="12"/>
        <v>0.6666666666666666</v>
      </c>
      <c r="AS36" s="73">
        <v>1</v>
      </c>
      <c r="AT36" s="74">
        <f t="shared" si="13"/>
        <v>0.3333333333333333</v>
      </c>
      <c r="AU36" s="73">
        <v>0</v>
      </c>
      <c r="AV36" s="74">
        <f t="shared" si="14"/>
        <v>0</v>
      </c>
      <c r="AW36" s="73">
        <v>4</v>
      </c>
      <c r="AX36" s="75">
        <f t="shared" si="15"/>
        <v>1.3333333333333333</v>
      </c>
    </row>
    <row r="37" spans="1:50" ht="15" customHeight="1">
      <c r="A37" s="52">
        <v>31</v>
      </c>
      <c r="B37" s="53">
        <v>128</v>
      </c>
      <c r="C37" s="54">
        <v>1</v>
      </c>
      <c r="D37" s="42">
        <f t="shared" si="16"/>
        <v>0.0078125</v>
      </c>
      <c r="E37" s="54">
        <v>42</v>
      </c>
      <c r="F37" s="42">
        <f t="shared" si="16"/>
        <v>0.328125</v>
      </c>
      <c r="G37" s="54">
        <v>118</v>
      </c>
      <c r="H37" s="42">
        <f t="shared" si="0"/>
        <v>0.921875</v>
      </c>
      <c r="I37" s="54">
        <v>352</v>
      </c>
      <c r="J37" s="42">
        <f t="shared" si="1"/>
        <v>2.75</v>
      </c>
      <c r="K37" s="54">
        <v>101</v>
      </c>
      <c r="L37" s="42">
        <f t="shared" si="2"/>
        <v>0.7890625</v>
      </c>
      <c r="M37" s="54">
        <v>535</v>
      </c>
      <c r="N37" s="42">
        <f t="shared" si="3"/>
        <v>4.1796875</v>
      </c>
      <c r="O37" s="54">
        <v>81</v>
      </c>
      <c r="P37" s="42">
        <f t="shared" si="4"/>
        <v>0.6328125</v>
      </c>
      <c r="Q37" s="54">
        <v>76</v>
      </c>
      <c r="R37" s="55">
        <f t="shared" si="5"/>
        <v>0.59375</v>
      </c>
      <c r="S37" s="67">
        <v>31</v>
      </c>
      <c r="T37" s="76">
        <v>128</v>
      </c>
      <c r="U37" s="76">
        <v>11</v>
      </c>
      <c r="V37" s="77">
        <f t="shared" si="6"/>
        <v>0.0859375</v>
      </c>
      <c r="W37" s="78">
        <v>2</v>
      </c>
      <c r="X37" s="79">
        <f t="shared" si="7"/>
        <v>0.015625</v>
      </c>
      <c r="Y37" s="78">
        <v>413</v>
      </c>
      <c r="Z37" s="79">
        <f t="shared" si="8"/>
        <v>3.2265625</v>
      </c>
      <c r="AA37" s="78">
        <v>1</v>
      </c>
      <c r="AB37" s="79">
        <f t="shared" si="9"/>
        <v>0.0078125</v>
      </c>
      <c r="AC37" s="78">
        <v>35</v>
      </c>
      <c r="AD37" s="79">
        <f t="shared" si="10"/>
        <v>0.2734375</v>
      </c>
      <c r="AE37" s="78">
        <v>191</v>
      </c>
      <c r="AF37" s="78">
        <v>2</v>
      </c>
      <c r="AG37" s="79">
        <f t="shared" si="17"/>
        <v>0.010471204188481676</v>
      </c>
      <c r="AH37" s="78">
        <v>32</v>
      </c>
      <c r="AI37" s="78">
        <v>0</v>
      </c>
      <c r="AJ37" s="79">
        <f t="shared" si="18"/>
        <v>0</v>
      </c>
      <c r="AK37" s="78">
        <v>36</v>
      </c>
      <c r="AL37" s="80">
        <f t="shared" si="19"/>
        <v>1.125</v>
      </c>
      <c r="AM37" s="47">
        <v>31</v>
      </c>
      <c r="AN37" s="48">
        <v>9</v>
      </c>
      <c r="AO37" s="49">
        <v>1</v>
      </c>
      <c r="AP37" s="50">
        <f t="shared" si="11"/>
        <v>0.1111111111111111</v>
      </c>
      <c r="AQ37" s="49">
        <v>3</v>
      </c>
      <c r="AR37" s="50">
        <f t="shared" si="12"/>
        <v>0.3333333333333333</v>
      </c>
      <c r="AS37" s="49">
        <v>0</v>
      </c>
      <c r="AT37" s="50">
        <f t="shared" si="13"/>
        <v>0</v>
      </c>
      <c r="AU37" s="49">
        <v>0</v>
      </c>
      <c r="AV37" s="50">
        <f t="shared" si="14"/>
        <v>0</v>
      </c>
      <c r="AW37" s="49">
        <v>0</v>
      </c>
      <c r="AX37" s="51">
        <f t="shared" si="15"/>
        <v>0</v>
      </c>
    </row>
    <row r="38" spans="1:50" ht="15" customHeight="1">
      <c r="A38" s="52">
        <v>32</v>
      </c>
      <c r="B38" s="53">
        <v>100</v>
      </c>
      <c r="C38" s="54">
        <v>4</v>
      </c>
      <c r="D38" s="42">
        <f t="shared" si="16"/>
        <v>0.04</v>
      </c>
      <c r="E38" s="54">
        <v>28</v>
      </c>
      <c r="F38" s="42">
        <f t="shared" si="16"/>
        <v>0.28</v>
      </c>
      <c r="G38" s="54">
        <v>88</v>
      </c>
      <c r="H38" s="42">
        <f t="shared" si="0"/>
        <v>0.88</v>
      </c>
      <c r="I38" s="54">
        <v>302</v>
      </c>
      <c r="J38" s="42">
        <f t="shared" si="1"/>
        <v>3.02</v>
      </c>
      <c r="K38" s="54">
        <v>58</v>
      </c>
      <c r="L38" s="42">
        <f t="shared" si="2"/>
        <v>0.58</v>
      </c>
      <c r="M38" s="54">
        <v>335</v>
      </c>
      <c r="N38" s="42">
        <f t="shared" si="3"/>
        <v>3.35</v>
      </c>
      <c r="O38" s="54">
        <v>56</v>
      </c>
      <c r="P38" s="42">
        <f t="shared" si="4"/>
        <v>0.56</v>
      </c>
      <c r="Q38" s="54">
        <v>82</v>
      </c>
      <c r="R38" s="55">
        <f t="shared" si="5"/>
        <v>0.82</v>
      </c>
      <c r="S38" s="47">
        <v>32</v>
      </c>
      <c r="T38" s="56">
        <v>100</v>
      </c>
      <c r="U38" s="56">
        <v>5</v>
      </c>
      <c r="V38" s="57">
        <f t="shared" si="6"/>
        <v>0.05</v>
      </c>
      <c r="W38" s="54">
        <v>0</v>
      </c>
      <c r="X38" s="42">
        <f t="shared" si="7"/>
        <v>0</v>
      </c>
      <c r="Y38" s="54">
        <v>331</v>
      </c>
      <c r="Z38" s="42">
        <f t="shared" si="8"/>
        <v>3.31</v>
      </c>
      <c r="AA38" s="54">
        <v>0</v>
      </c>
      <c r="AB38" s="42">
        <f t="shared" si="9"/>
        <v>0</v>
      </c>
      <c r="AC38" s="54">
        <v>26</v>
      </c>
      <c r="AD38" s="42">
        <f t="shared" si="10"/>
        <v>0.26</v>
      </c>
      <c r="AE38" s="54">
        <v>148</v>
      </c>
      <c r="AF38" s="54">
        <v>0</v>
      </c>
      <c r="AG38" s="42">
        <f t="shared" si="17"/>
        <v>0</v>
      </c>
      <c r="AH38" s="54">
        <v>23</v>
      </c>
      <c r="AI38" s="54">
        <v>0</v>
      </c>
      <c r="AJ38" s="42">
        <f t="shared" si="18"/>
        <v>0</v>
      </c>
      <c r="AK38" s="54">
        <v>22</v>
      </c>
      <c r="AL38" s="55">
        <f t="shared" si="19"/>
        <v>0.9565217391304348</v>
      </c>
      <c r="AM38" s="47">
        <v>32</v>
      </c>
      <c r="AN38" s="48">
        <v>8</v>
      </c>
      <c r="AO38" s="49">
        <v>1</v>
      </c>
      <c r="AP38" s="50">
        <f t="shared" si="11"/>
        <v>0.125</v>
      </c>
      <c r="AQ38" s="49">
        <v>1</v>
      </c>
      <c r="AR38" s="50">
        <f t="shared" si="12"/>
        <v>0.125</v>
      </c>
      <c r="AS38" s="49">
        <v>0</v>
      </c>
      <c r="AT38" s="50">
        <f t="shared" si="13"/>
        <v>0</v>
      </c>
      <c r="AU38" s="49">
        <v>0</v>
      </c>
      <c r="AV38" s="50">
        <f t="shared" si="14"/>
        <v>0</v>
      </c>
      <c r="AW38" s="49">
        <v>0</v>
      </c>
      <c r="AX38" s="51">
        <f t="shared" si="15"/>
        <v>0</v>
      </c>
    </row>
    <row r="39" spans="1:50" ht="15" customHeight="1">
      <c r="A39" s="52">
        <v>33</v>
      </c>
      <c r="B39" s="53">
        <v>112</v>
      </c>
      <c r="C39" s="54">
        <v>0</v>
      </c>
      <c r="D39" s="42">
        <f t="shared" si="16"/>
        <v>0</v>
      </c>
      <c r="E39" s="54">
        <v>16</v>
      </c>
      <c r="F39" s="42">
        <f t="shared" si="16"/>
        <v>0.14285714285714285</v>
      </c>
      <c r="G39" s="54">
        <v>46</v>
      </c>
      <c r="H39" s="42">
        <f aca="true" t="shared" si="20" ref="H39:H59">G39/$B39</f>
        <v>0.4107142857142857</v>
      </c>
      <c r="I39" s="54">
        <v>177</v>
      </c>
      <c r="J39" s="42">
        <f aca="true" t="shared" si="21" ref="J39:J59">I39/$B39</f>
        <v>1.5803571428571428</v>
      </c>
      <c r="K39" s="54">
        <v>49</v>
      </c>
      <c r="L39" s="42">
        <f aca="true" t="shared" si="22" ref="L39:L59">K39/$B39</f>
        <v>0.4375</v>
      </c>
      <c r="M39" s="54">
        <v>207</v>
      </c>
      <c r="N39" s="42">
        <f aca="true" t="shared" si="23" ref="N39:N59">M39/$B39</f>
        <v>1.8482142857142858</v>
      </c>
      <c r="O39" s="54">
        <v>28</v>
      </c>
      <c r="P39" s="42">
        <f aca="true" t="shared" si="24" ref="P39:P59">O39/$B39</f>
        <v>0.25</v>
      </c>
      <c r="Q39" s="54">
        <v>69</v>
      </c>
      <c r="R39" s="55">
        <f aca="true" t="shared" si="25" ref="R39:R59">Q39/$B39</f>
        <v>0.6160714285714286</v>
      </c>
      <c r="S39" s="47">
        <v>33</v>
      </c>
      <c r="T39" s="56">
        <v>112</v>
      </c>
      <c r="U39" s="56">
        <v>16</v>
      </c>
      <c r="V39" s="57">
        <f aca="true" t="shared" si="26" ref="V39:V70">U39/$T39</f>
        <v>0.14285714285714285</v>
      </c>
      <c r="W39" s="54">
        <v>0</v>
      </c>
      <c r="X39" s="42">
        <f aca="true" t="shared" si="27" ref="X39:X70">W39/$T39</f>
        <v>0</v>
      </c>
      <c r="Y39" s="54">
        <v>165</v>
      </c>
      <c r="Z39" s="42">
        <f aca="true" t="shared" si="28" ref="Z39:Z70">Y39/$T39</f>
        <v>1.4732142857142858</v>
      </c>
      <c r="AA39" s="54">
        <v>3</v>
      </c>
      <c r="AB39" s="42">
        <f aca="true" t="shared" si="29" ref="AB39:AB70">AA39/$T39</f>
        <v>0.026785714285714284</v>
      </c>
      <c r="AC39" s="54">
        <v>24</v>
      </c>
      <c r="AD39" s="42">
        <f aca="true" t="shared" si="30" ref="AD39:AD70">AC39/$T39</f>
        <v>0.21428571428571427</v>
      </c>
      <c r="AE39" s="54">
        <v>178</v>
      </c>
      <c r="AF39" s="54">
        <v>0</v>
      </c>
      <c r="AG39" s="42">
        <f t="shared" si="17"/>
        <v>0</v>
      </c>
      <c r="AH39" s="54">
        <v>31</v>
      </c>
      <c r="AI39" s="54">
        <v>0</v>
      </c>
      <c r="AJ39" s="42">
        <f t="shared" si="18"/>
        <v>0</v>
      </c>
      <c r="AK39" s="54">
        <v>21</v>
      </c>
      <c r="AL39" s="55">
        <f t="shared" si="19"/>
        <v>0.6774193548387096</v>
      </c>
      <c r="AM39" s="47">
        <v>33</v>
      </c>
      <c r="AN39" s="48">
        <v>9</v>
      </c>
      <c r="AO39" s="49">
        <v>0</v>
      </c>
      <c r="AP39" s="50">
        <f aca="true" t="shared" si="31" ref="AP39:AP70">AO39/$AN39</f>
        <v>0</v>
      </c>
      <c r="AQ39" s="49">
        <v>1</v>
      </c>
      <c r="AR39" s="50">
        <f aca="true" t="shared" si="32" ref="AR39:AR70">AQ39/$AN39</f>
        <v>0.1111111111111111</v>
      </c>
      <c r="AS39" s="49">
        <v>1</v>
      </c>
      <c r="AT39" s="50">
        <f aca="true" t="shared" si="33" ref="AT39:AT70">AS39/$AN39</f>
        <v>0.1111111111111111</v>
      </c>
      <c r="AU39" s="49">
        <v>0</v>
      </c>
      <c r="AV39" s="50">
        <f aca="true" t="shared" si="34" ref="AV39:AV70">AU39/$AN39</f>
        <v>0</v>
      </c>
      <c r="AW39" s="49">
        <v>1</v>
      </c>
      <c r="AX39" s="51">
        <f aca="true" t="shared" si="35" ref="AX39:AX70">AW39/$AN39</f>
        <v>0.1111111111111111</v>
      </c>
    </row>
    <row r="40" spans="1:50" ht="15" customHeight="1">
      <c r="A40" s="52">
        <v>34</v>
      </c>
      <c r="B40" s="53">
        <v>120</v>
      </c>
      <c r="C40" s="54">
        <v>0</v>
      </c>
      <c r="D40" s="42">
        <f t="shared" si="16"/>
        <v>0</v>
      </c>
      <c r="E40" s="54">
        <v>26</v>
      </c>
      <c r="F40" s="42">
        <f t="shared" si="16"/>
        <v>0.21666666666666667</v>
      </c>
      <c r="G40" s="54">
        <v>80</v>
      </c>
      <c r="H40" s="42">
        <f t="shared" si="20"/>
        <v>0.6666666666666666</v>
      </c>
      <c r="I40" s="54">
        <v>305</v>
      </c>
      <c r="J40" s="42">
        <f t="shared" si="21"/>
        <v>2.5416666666666665</v>
      </c>
      <c r="K40" s="54">
        <v>56</v>
      </c>
      <c r="L40" s="42">
        <f t="shared" si="22"/>
        <v>0.4666666666666667</v>
      </c>
      <c r="M40" s="54">
        <v>215</v>
      </c>
      <c r="N40" s="42">
        <f t="shared" si="23"/>
        <v>1.7916666666666667</v>
      </c>
      <c r="O40" s="54">
        <v>42</v>
      </c>
      <c r="P40" s="42">
        <f t="shared" si="24"/>
        <v>0.35</v>
      </c>
      <c r="Q40" s="54">
        <v>122</v>
      </c>
      <c r="R40" s="55">
        <f t="shared" si="25"/>
        <v>1.0166666666666666</v>
      </c>
      <c r="S40" s="47">
        <v>34</v>
      </c>
      <c r="T40" s="56">
        <v>120</v>
      </c>
      <c r="U40" s="56">
        <v>5</v>
      </c>
      <c r="V40" s="57">
        <f t="shared" si="26"/>
        <v>0.041666666666666664</v>
      </c>
      <c r="W40" s="54">
        <v>2</v>
      </c>
      <c r="X40" s="42">
        <f t="shared" si="27"/>
        <v>0.016666666666666666</v>
      </c>
      <c r="Y40" s="54">
        <v>177</v>
      </c>
      <c r="Z40" s="42">
        <f t="shared" si="28"/>
        <v>1.475</v>
      </c>
      <c r="AA40" s="54">
        <v>0</v>
      </c>
      <c r="AB40" s="42">
        <f t="shared" si="29"/>
        <v>0</v>
      </c>
      <c r="AC40" s="54">
        <v>28</v>
      </c>
      <c r="AD40" s="42">
        <f t="shared" si="30"/>
        <v>0.23333333333333334</v>
      </c>
      <c r="AE40" s="54">
        <v>185</v>
      </c>
      <c r="AF40" s="54">
        <v>3</v>
      </c>
      <c r="AG40" s="42">
        <f t="shared" si="17"/>
        <v>0.016216216216216217</v>
      </c>
      <c r="AH40" s="54">
        <v>30</v>
      </c>
      <c r="AI40" s="54">
        <v>2</v>
      </c>
      <c r="AJ40" s="42">
        <f t="shared" si="18"/>
        <v>0.06666666666666667</v>
      </c>
      <c r="AK40" s="54">
        <v>35</v>
      </c>
      <c r="AL40" s="55">
        <f t="shared" si="19"/>
        <v>1.1666666666666667</v>
      </c>
      <c r="AM40" s="47">
        <v>34</v>
      </c>
      <c r="AN40" s="48">
        <v>9</v>
      </c>
      <c r="AO40" s="49">
        <v>0</v>
      </c>
      <c r="AP40" s="50">
        <f t="shared" si="31"/>
        <v>0</v>
      </c>
      <c r="AQ40" s="49">
        <v>4</v>
      </c>
      <c r="AR40" s="50">
        <f t="shared" si="32"/>
        <v>0.4444444444444444</v>
      </c>
      <c r="AS40" s="49">
        <v>1</v>
      </c>
      <c r="AT40" s="50">
        <f t="shared" si="33"/>
        <v>0.1111111111111111</v>
      </c>
      <c r="AU40" s="49">
        <v>0</v>
      </c>
      <c r="AV40" s="50">
        <f t="shared" si="34"/>
        <v>0</v>
      </c>
      <c r="AW40" s="49">
        <v>0</v>
      </c>
      <c r="AX40" s="51">
        <f t="shared" si="35"/>
        <v>0</v>
      </c>
    </row>
    <row r="41" spans="1:50" ht="15" customHeight="1">
      <c r="A41" s="58">
        <v>35</v>
      </c>
      <c r="B41" s="59">
        <v>124</v>
      </c>
      <c r="C41" s="60">
        <v>4</v>
      </c>
      <c r="D41" s="61">
        <f t="shared" si="16"/>
        <v>0.03225806451612903</v>
      </c>
      <c r="E41" s="60">
        <v>25</v>
      </c>
      <c r="F41" s="61">
        <f t="shared" si="16"/>
        <v>0.20161290322580644</v>
      </c>
      <c r="G41" s="60">
        <v>80</v>
      </c>
      <c r="H41" s="62">
        <f t="shared" si="20"/>
        <v>0.6451612903225806</v>
      </c>
      <c r="I41" s="60">
        <v>253</v>
      </c>
      <c r="J41" s="62">
        <f t="shared" si="21"/>
        <v>2.0403225806451615</v>
      </c>
      <c r="K41" s="60">
        <v>39</v>
      </c>
      <c r="L41" s="62">
        <f t="shared" si="22"/>
        <v>0.31451612903225806</v>
      </c>
      <c r="M41" s="60">
        <v>193</v>
      </c>
      <c r="N41" s="62">
        <f t="shared" si="23"/>
        <v>1.5564516129032258</v>
      </c>
      <c r="O41" s="60">
        <v>36</v>
      </c>
      <c r="P41" s="62">
        <f t="shared" si="24"/>
        <v>0.2903225806451613</v>
      </c>
      <c r="Q41" s="60">
        <v>116</v>
      </c>
      <c r="R41" s="63">
        <f t="shared" si="25"/>
        <v>0.9354838709677419</v>
      </c>
      <c r="S41" s="64">
        <v>35</v>
      </c>
      <c r="T41" s="65">
        <v>124</v>
      </c>
      <c r="U41" s="65">
        <v>8</v>
      </c>
      <c r="V41" s="66">
        <f t="shared" si="26"/>
        <v>0.06451612903225806</v>
      </c>
      <c r="W41" s="60">
        <v>1</v>
      </c>
      <c r="X41" s="62">
        <f t="shared" si="27"/>
        <v>0.008064516129032258</v>
      </c>
      <c r="Y41" s="60">
        <v>171</v>
      </c>
      <c r="Z41" s="62">
        <f t="shared" si="28"/>
        <v>1.3790322580645162</v>
      </c>
      <c r="AA41" s="60">
        <v>2</v>
      </c>
      <c r="AB41" s="62">
        <f t="shared" si="29"/>
        <v>0.016129032258064516</v>
      </c>
      <c r="AC41" s="60">
        <v>25</v>
      </c>
      <c r="AD41" s="62">
        <f t="shared" si="30"/>
        <v>0.20161290322580644</v>
      </c>
      <c r="AE41" s="60">
        <v>192</v>
      </c>
      <c r="AF41" s="60">
        <v>5</v>
      </c>
      <c r="AG41" s="62">
        <f t="shared" si="17"/>
        <v>0.026041666666666668</v>
      </c>
      <c r="AH41" s="60">
        <v>34</v>
      </c>
      <c r="AI41" s="60">
        <v>2</v>
      </c>
      <c r="AJ41" s="62">
        <f t="shared" si="18"/>
        <v>0.058823529411764705</v>
      </c>
      <c r="AK41" s="60">
        <v>27</v>
      </c>
      <c r="AL41" s="63">
        <f t="shared" si="19"/>
        <v>0.7941176470588235</v>
      </c>
      <c r="AM41" s="47">
        <v>35</v>
      </c>
      <c r="AN41" s="48">
        <v>8</v>
      </c>
      <c r="AO41" s="49">
        <v>0</v>
      </c>
      <c r="AP41" s="50">
        <f t="shared" si="31"/>
        <v>0</v>
      </c>
      <c r="AQ41" s="49">
        <v>0</v>
      </c>
      <c r="AR41" s="50">
        <f t="shared" si="32"/>
        <v>0</v>
      </c>
      <c r="AS41" s="49">
        <v>2</v>
      </c>
      <c r="AT41" s="50">
        <f t="shared" si="33"/>
        <v>0.25</v>
      </c>
      <c r="AU41" s="49">
        <v>0</v>
      </c>
      <c r="AV41" s="50">
        <f t="shared" si="34"/>
        <v>0</v>
      </c>
      <c r="AW41" s="49">
        <v>1</v>
      </c>
      <c r="AX41" s="51">
        <f t="shared" si="35"/>
        <v>0.125</v>
      </c>
    </row>
    <row r="42" spans="1:50" ht="15" customHeight="1">
      <c r="A42" s="52">
        <v>36</v>
      </c>
      <c r="B42" s="53">
        <v>126</v>
      </c>
      <c r="C42" s="54">
        <v>3</v>
      </c>
      <c r="D42" s="42">
        <f t="shared" si="16"/>
        <v>0.023809523809523808</v>
      </c>
      <c r="E42" s="54">
        <v>15</v>
      </c>
      <c r="F42" s="42">
        <f t="shared" si="16"/>
        <v>0.11904761904761904</v>
      </c>
      <c r="G42" s="54">
        <v>99</v>
      </c>
      <c r="H42" s="42">
        <f t="shared" si="20"/>
        <v>0.7857142857142857</v>
      </c>
      <c r="I42" s="54">
        <v>343</v>
      </c>
      <c r="J42" s="42">
        <f t="shared" si="21"/>
        <v>2.7222222222222223</v>
      </c>
      <c r="K42" s="54">
        <v>48</v>
      </c>
      <c r="L42" s="42">
        <f t="shared" si="22"/>
        <v>0.38095238095238093</v>
      </c>
      <c r="M42" s="54">
        <v>200</v>
      </c>
      <c r="N42" s="42">
        <f t="shared" si="23"/>
        <v>1.5873015873015872</v>
      </c>
      <c r="O42" s="54">
        <v>40</v>
      </c>
      <c r="P42" s="42">
        <f t="shared" si="24"/>
        <v>0.31746031746031744</v>
      </c>
      <c r="Q42" s="54">
        <v>103</v>
      </c>
      <c r="R42" s="55">
        <f t="shared" si="25"/>
        <v>0.8174603174603174</v>
      </c>
      <c r="S42" s="47">
        <v>36</v>
      </c>
      <c r="T42" s="56">
        <v>126</v>
      </c>
      <c r="U42" s="56">
        <v>12</v>
      </c>
      <c r="V42" s="57">
        <f t="shared" si="26"/>
        <v>0.09523809523809523</v>
      </c>
      <c r="W42" s="54">
        <v>0</v>
      </c>
      <c r="X42" s="42">
        <f t="shared" si="27"/>
        <v>0</v>
      </c>
      <c r="Y42" s="54">
        <v>126</v>
      </c>
      <c r="Z42" s="42">
        <f t="shared" si="28"/>
        <v>1</v>
      </c>
      <c r="AA42" s="54">
        <v>5</v>
      </c>
      <c r="AB42" s="42">
        <f t="shared" si="29"/>
        <v>0.03968253968253968</v>
      </c>
      <c r="AC42" s="54">
        <v>27</v>
      </c>
      <c r="AD42" s="42">
        <f t="shared" si="30"/>
        <v>0.21428571428571427</v>
      </c>
      <c r="AE42" s="54">
        <v>189</v>
      </c>
      <c r="AF42" s="54">
        <v>0</v>
      </c>
      <c r="AG42" s="42">
        <f t="shared" si="17"/>
        <v>0</v>
      </c>
      <c r="AH42" s="54">
        <v>32</v>
      </c>
      <c r="AI42" s="54">
        <v>1</v>
      </c>
      <c r="AJ42" s="42">
        <f t="shared" si="18"/>
        <v>0.03125</v>
      </c>
      <c r="AK42" s="54">
        <v>25</v>
      </c>
      <c r="AL42" s="55">
        <f t="shared" si="19"/>
        <v>0.78125</v>
      </c>
      <c r="AM42" s="67">
        <v>36</v>
      </c>
      <c r="AN42" s="68">
        <v>9</v>
      </c>
      <c r="AO42" s="69">
        <v>0</v>
      </c>
      <c r="AP42" s="70">
        <f t="shared" si="31"/>
        <v>0</v>
      </c>
      <c r="AQ42" s="69">
        <v>1</v>
      </c>
      <c r="AR42" s="70">
        <f t="shared" si="32"/>
        <v>0.1111111111111111</v>
      </c>
      <c r="AS42" s="69">
        <v>3</v>
      </c>
      <c r="AT42" s="70">
        <f t="shared" si="33"/>
        <v>0.3333333333333333</v>
      </c>
      <c r="AU42" s="69">
        <v>0</v>
      </c>
      <c r="AV42" s="70">
        <f t="shared" si="34"/>
        <v>0</v>
      </c>
      <c r="AW42" s="69">
        <v>0</v>
      </c>
      <c r="AX42" s="71">
        <f t="shared" si="35"/>
        <v>0</v>
      </c>
    </row>
    <row r="43" spans="1:50" ht="15" customHeight="1">
      <c r="A43" s="52">
        <v>37</v>
      </c>
      <c r="B43" s="53">
        <v>113</v>
      </c>
      <c r="C43" s="54">
        <v>8</v>
      </c>
      <c r="D43" s="42">
        <f t="shared" si="16"/>
        <v>0.07079646017699115</v>
      </c>
      <c r="E43" s="54">
        <v>25</v>
      </c>
      <c r="F43" s="42">
        <f t="shared" si="16"/>
        <v>0.22123893805309736</v>
      </c>
      <c r="G43" s="54">
        <v>91</v>
      </c>
      <c r="H43" s="42">
        <f t="shared" si="20"/>
        <v>0.8053097345132744</v>
      </c>
      <c r="I43" s="54">
        <v>309</v>
      </c>
      <c r="J43" s="42">
        <f t="shared" si="21"/>
        <v>2.734513274336283</v>
      </c>
      <c r="K43" s="54">
        <v>49</v>
      </c>
      <c r="L43" s="42">
        <f t="shared" si="22"/>
        <v>0.4336283185840708</v>
      </c>
      <c r="M43" s="54">
        <v>153</v>
      </c>
      <c r="N43" s="42">
        <f t="shared" si="23"/>
        <v>1.3539823008849559</v>
      </c>
      <c r="O43" s="54">
        <v>23</v>
      </c>
      <c r="P43" s="42">
        <f t="shared" si="24"/>
        <v>0.20353982300884957</v>
      </c>
      <c r="Q43" s="54">
        <v>122</v>
      </c>
      <c r="R43" s="55">
        <f t="shared" si="25"/>
        <v>1.079646017699115</v>
      </c>
      <c r="S43" s="47">
        <v>37</v>
      </c>
      <c r="T43" s="56">
        <v>113</v>
      </c>
      <c r="U43" s="56">
        <v>8</v>
      </c>
      <c r="V43" s="57">
        <f t="shared" si="26"/>
        <v>0.07079646017699115</v>
      </c>
      <c r="W43" s="54">
        <v>1</v>
      </c>
      <c r="X43" s="42">
        <f t="shared" si="27"/>
        <v>0.008849557522123894</v>
      </c>
      <c r="Y43" s="54">
        <v>107</v>
      </c>
      <c r="Z43" s="42">
        <f t="shared" si="28"/>
        <v>0.9469026548672567</v>
      </c>
      <c r="AA43" s="54">
        <v>2</v>
      </c>
      <c r="AB43" s="42">
        <f t="shared" si="29"/>
        <v>0.017699115044247787</v>
      </c>
      <c r="AC43" s="54">
        <v>33</v>
      </c>
      <c r="AD43" s="42">
        <f t="shared" si="30"/>
        <v>0.2920353982300885</v>
      </c>
      <c r="AE43" s="54">
        <v>172</v>
      </c>
      <c r="AF43" s="54">
        <v>1</v>
      </c>
      <c r="AG43" s="42">
        <f t="shared" si="17"/>
        <v>0.005813953488372093</v>
      </c>
      <c r="AH43" s="54">
        <v>30</v>
      </c>
      <c r="AI43" s="54">
        <v>3</v>
      </c>
      <c r="AJ43" s="42">
        <f t="shared" si="18"/>
        <v>0.1</v>
      </c>
      <c r="AK43" s="54">
        <v>18</v>
      </c>
      <c r="AL43" s="55">
        <f t="shared" si="19"/>
        <v>0.6</v>
      </c>
      <c r="AM43" s="47">
        <v>37</v>
      </c>
      <c r="AN43" s="48">
        <v>9</v>
      </c>
      <c r="AO43" s="49">
        <v>0</v>
      </c>
      <c r="AP43" s="50">
        <f t="shared" si="31"/>
        <v>0</v>
      </c>
      <c r="AQ43" s="49">
        <v>2</v>
      </c>
      <c r="AR43" s="50">
        <f t="shared" si="32"/>
        <v>0.2222222222222222</v>
      </c>
      <c r="AS43" s="49">
        <v>0</v>
      </c>
      <c r="AT43" s="50">
        <f t="shared" si="33"/>
        <v>0</v>
      </c>
      <c r="AU43" s="49">
        <v>0</v>
      </c>
      <c r="AV43" s="50">
        <f t="shared" si="34"/>
        <v>0</v>
      </c>
      <c r="AW43" s="49">
        <v>0</v>
      </c>
      <c r="AX43" s="51">
        <f t="shared" si="35"/>
        <v>0</v>
      </c>
    </row>
    <row r="44" spans="1:50" ht="15" customHeight="1">
      <c r="A44" s="52">
        <v>38</v>
      </c>
      <c r="B44" s="53">
        <v>118</v>
      </c>
      <c r="C44" s="54">
        <v>8</v>
      </c>
      <c r="D44" s="42">
        <f t="shared" si="16"/>
        <v>0.06779661016949153</v>
      </c>
      <c r="E44" s="54">
        <v>15</v>
      </c>
      <c r="F44" s="42">
        <f t="shared" si="16"/>
        <v>0.1271186440677966</v>
      </c>
      <c r="G44" s="54">
        <v>88</v>
      </c>
      <c r="H44" s="42">
        <f t="shared" si="20"/>
        <v>0.7457627118644068</v>
      </c>
      <c r="I44" s="54">
        <v>305</v>
      </c>
      <c r="J44" s="42">
        <f t="shared" si="21"/>
        <v>2.5847457627118646</v>
      </c>
      <c r="K44" s="54">
        <v>30</v>
      </c>
      <c r="L44" s="42">
        <f t="shared" si="22"/>
        <v>0.2542372881355932</v>
      </c>
      <c r="M44" s="54">
        <v>143</v>
      </c>
      <c r="N44" s="42">
        <f t="shared" si="23"/>
        <v>1.2118644067796611</v>
      </c>
      <c r="O44" s="54">
        <v>23</v>
      </c>
      <c r="P44" s="42">
        <f t="shared" si="24"/>
        <v>0.19491525423728814</v>
      </c>
      <c r="Q44" s="54">
        <v>101</v>
      </c>
      <c r="R44" s="55">
        <f t="shared" si="25"/>
        <v>0.8559322033898306</v>
      </c>
      <c r="S44" s="47">
        <v>38</v>
      </c>
      <c r="T44" s="56">
        <v>118</v>
      </c>
      <c r="U44" s="56">
        <v>11</v>
      </c>
      <c r="V44" s="57">
        <f t="shared" si="26"/>
        <v>0.09322033898305085</v>
      </c>
      <c r="W44" s="54">
        <v>1</v>
      </c>
      <c r="X44" s="42">
        <f t="shared" si="27"/>
        <v>0.00847457627118644</v>
      </c>
      <c r="Y44" s="54">
        <v>121</v>
      </c>
      <c r="Z44" s="42">
        <f t="shared" si="28"/>
        <v>1.0254237288135593</v>
      </c>
      <c r="AA44" s="54">
        <v>1</v>
      </c>
      <c r="AB44" s="42">
        <f t="shared" si="29"/>
        <v>0.00847457627118644</v>
      </c>
      <c r="AC44" s="54">
        <v>20</v>
      </c>
      <c r="AD44" s="42">
        <f t="shared" si="30"/>
        <v>0.1694915254237288</v>
      </c>
      <c r="AE44" s="54">
        <v>183</v>
      </c>
      <c r="AF44" s="54">
        <v>0</v>
      </c>
      <c r="AG44" s="42">
        <f t="shared" si="17"/>
        <v>0</v>
      </c>
      <c r="AH44" s="54">
        <v>30</v>
      </c>
      <c r="AI44" s="54">
        <v>3</v>
      </c>
      <c r="AJ44" s="42">
        <f t="shared" si="18"/>
        <v>0.1</v>
      </c>
      <c r="AK44" s="54">
        <v>37</v>
      </c>
      <c r="AL44" s="55">
        <f t="shared" si="19"/>
        <v>1.2333333333333334</v>
      </c>
      <c r="AM44" s="47">
        <v>38</v>
      </c>
      <c r="AN44" s="48">
        <v>9</v>
      </c>
      <c r="AO44" s="49">
        <v>0</v>
      </c>
      <c r="AP44" s="50">
        <f t="shared" si="31"/>
        <v>0</v>
      </c>
      <c r="AQ44" s="49">
        <v>3</v>
      </c>
      <c r="AR44" s="50">
        <f t="shared" si="32"/>
        <v>0.3333333333333333</v>
      </c>
      <c r="AS44" s="49">
        <v>0</v>
      </c>
      <c r="AT44" s="50">
        <f t="shared" si="33"/>
        <v>0</v>
      </c>
      <c r="AU44" s="49">
        <v>1</v>
      </c>
      <c r="AV44" s="50">
        <f t="shared" si="34"/>
        <v>0.1111111111111111</v>
      </c>
      <c r="AW44" s="49">
        <v>0</v>
      </c>
      <c r="AX44" s="51">
        <f t="shared" si="35"/>
        <v>0</v>
      </c>
    </row>
    <row r="45" spans="1:50" ht="15" customHeight="1">
      <c r="A45" s="52">
        <v>39</v>
      </c>
      <c r="B45" s="53">
        <v>122</v>
      </c>
      <c r="C45" s="54">
        <v>4</v>
      </c>
      <c r="D45" s="42">
        <f t="shared" si="16"/>
        <v>0.03278688524590164</v>
      </c>
      <c r="E45" s="54">
        <v>10</v>
      </c>
      <c r="F45" s="42">
        <f t="shared" si="16"/>
        <v>0.08196721311475409</v>
      </c>
      <c r="G45" s="54">
        <v>96</v>
      </c>
      <c r="H45" s="42">
        <f t="shared" si="20"/>
        <v>0.7868852459016393</v>
      </c>
      <c r="I45" s="54">
        <v>286</v>
      </c>
      <c r="J45" s="42">
        <f t="shared" si="21"/>
        <v>2.3442622950819674</v>
      </c>
      <c r="K45" s="54">
        <v>25</v>
      </c>
      <c r="L45" s="42">
        <f t="shared" si="22"/>
        <v>0.20491803278688525</v>
      </c>
      <c r="M45" s="54">
        <v>150</v>
      </c>
      <c r="N45" s="42">
        <f t="shared" si="23"/>
        <v>1.2295081967213115</v>
      </c>
      <c r="O45" s="54">
        <v>15</v>
      </c>
      <c r="P45" s="42">
        <f t="shared" si="24"/>
        <v>0.12295081967213115</v>
      </c>
      <c r="Q45" s="54">
        <v>92</v>
      </c>
      <c r="R45" s="55">
        <f t="shared" si="25"/>
        <v>0.7540983606557377</v>
      </c>
      <c r="S45" s="47">
        <v>39</v>
      </c>
      <c r="T45" s="56">
        <v>122</v>
      </c>
      <c r="U45" s="56">
        <v>7</v>
      </c>
      <c r="V45" s="57">
        <f t="shared" si="26"/>
        <v>0.05737704918032787</v>
      </c>
      <c r="W45" s="54">
        <v>0</v>
      </c>
      <c r="X45" s="42">
        <f t="shared" si="27"/>
        <v>0</v>
      </c>
      <c r="Y45" s="54">
        <v>85</v>
      </c>
      <c r="Z45" s="42">
        <f t="shared" si="28"/>
        <v>0.6967213114754098</v>
      </c>
      <c r="AA45" s="54">
        <v>0</v>
      </c>
      <c r="AB45" s="42">
        <f t="shared" si="29"/>
        <v>0</v>
      </c>
      <c r="AC45" s="54">
        <v>28</v>
      </c>
      <c r="AD45" s="42">
        <f t="shared" si="30"/>
        <v>0.22950819672131148</v>
      </c>
      <c r="AE45" s="54">
        <v>181</v>
      </c>
      <c r="AF45" s="54">
        <v>0</v>
      </c>
      <c r="AG45" s="42">
        <f t="shared" si="17"/>
        <v>0</v>
      </c>
      <c r="AH45" s="54">
        <v>33</v>
      </c>
      <c r="AI45" s="54">
        <v>1</v>
      </c>
      <c r="AJ45" s="42">
        <f t="shared" si="18"/>
        <v>0.030303030303030304</v>
      </c>
      <c r="AK45" s="54">
        <v>38</v>
      </c>
      <c r="AL45" s="55">
        <f t="shared" si="19"/>
        <v>1.1515151515151516</v>
      </c>
      <c r="AM45" s="47">
        <v>39</v>
      </c>
      <c r="AN45" s="48">
        <v>9</v>
      </c>
      <c r="AO45" s="49">
        <v>0</v>
      </c>
      <c r="AP45" s="50">
        <f t="shared" si="31"/>
        <v>0</v>
      </c>
      <c r="AQ45" s="49">
        <v>3</v>
      </c>
      <c r="AR45" s="50">
        <f t="shared" si="32"/>
        <v>0.3333333333333333</v>
      </c>
      <c r="AS45" s="49">
        <v>1</v>
      </c>
      <c r="AT45" s="50">
        <f t="shared" si="33"/>
        <v>0.1111111111111111</v>
      </c>
      <c r="AU45" s="49">
        <v>1</v>
      </c>
      <c r="AV45" s="50">
        <f t="shared" si="34"/>
        <v>0.1111111111111111</v>
      </c>
      <c r="AW45" s="49">
        <v>0</v>
      </c>
      <c r="AX45" s="51">
        <f t="shared" si="35"/>
        <v>0</v>
      </c>
    </row>
    <row r="46" spans="1:50" ht="15" customHeight="1">
      <c r="A46" s="58">
        <v>40</v>
      </c>
      <c r="B46" s="59">
        <v>118</v>
      </c>
      <c r="C46" s="60">
        <v>3</v>
      </c>
      <c r="D46" s="61">
        <f t="shared" si="16"/>
        <v>0.025423728813559324</v>
      </c>
      <c r="E46" s="60">
        <v>4</v>
      </c>
      <c r="F46" s="61">
        <f t="shared" si="16"/>
        <v>0.03389830508474576</v>
      </c>
      <c r="G46" s="60">
        <v>116</v>
      </c>
      <c r="H46" s="62">
        <f t="shared" si="20"/>
        <v>0.9830508474576272</v>
      </c>
      <c r="I46" s="60">
        <v>293</v>
      </c>
      <c r="J46" s="62">
        <f t="shared" si="21"/>
        <v>2.483050847457627</v>
      </c>
      <c r="K46" s="60">
        <v>32</v>
      </c>
      <c r="L46" s="62">
        <f t="shared" si="22"/>
        <v>0.2711864406779661</v>
      </c>
      <c r="M46" s="60">
        <v>96</v>
      </c>
      <c r="N46" s="62">
        <f t="shared" si="23"/>
        <v>0.8135593220338984</v>
      </c>
      <c r="O46" s="60">
        <v>24</v>
      </c>
      <c r="P46" s="62">
        <f t="shared" si="24"/>
        <v>0.2033898305084746</v>
      </c>
      <c r="Q46" s="60">
        <v>113</v>
      </c>
      <c r="R46" s="63">
        <f t="shared" si="25"/>
        <v>0.9576271186440678</v>
      </c>
      <c r="S46" s="47">
        <v>40</v>
      </c>
      <c r="T46" s="56">
        <v>118</v>
      </c>
      <c r="U46" s="56">
        <v>10</v>
      </c>
      <c r="V46" s="57">
        <f t="shared" si="26"/>
        <v>0.0847457627118644</v>
      </c>
      <c r="W46" s="54">
        <v>1</v>
      </c>
      <c r="X46" s="42">
        <f t="shared" si="27"/>
        <v>0.00847457627118644</v>
      </c>
      <c r="Y46" s="54">
        <v>87</v>
      </c>
      <c r="Z46" s="42">
        <f t="shared" si="28"/>
        <v>0.7372881355932204</v>
      </c>
      <c r="AA46" s="54">
        <v>1</v>
      </c>
      <c r="AB46" s="42">
        <f t="shared" si="29"/>
        <v>0.00847457627118644</v>
      </c>
      <c r="AC46" s="54">
        <v>25</v>
      </c>
      <c r="AD46" s="42">
        <f t="shared" si="30"/>
        <v>0.211864406779661</v>
      </c>
      <c r="AE46" s="54">
        <v>174</v>
      </c>
      <c r="AF46" s="54">
        <v>1</v>
      </c>
      <c r="AG46" s="42">
        <f t="shared" si="17"/>
        <v>0.005747126436781609</v>
      </c>
      <c r="AH46" s="54">
        <v>27</v>
      </c>
      <c r="AI46" s="54">
        <v>2</v>
      </c>
      <c r="AJ46" s="42">
        <f t="shared" si="18"/>
        <v>0.07407407407407407</v>
      </c>
      <c r="AK46" s="54">
        <v>41</v>
      </c>
      <c r="AL46" s="55">
        <f t="shared" si="19"/>
        <v>1.5185185185185186</v>
      </c>
      <c r="AM46" s="64">
        <v>40</v>
      </c>
      <c r="AN46" s="72">
        <v>9</v>
      </c>
      <c r="AO46" s="73">
        <v>2</v>
      </c>
      <c r="AP46" s="74">
        <f t="shared" si="31"/>
        <v>0.2222222222222222</v>
      </c>
      <c r="AQ46" s="73">
        <v>4</v>
      </c>
      <c r="AR46" s="74">
        <f t="shared" si="32"/>
        <v>0.4444444444444444</v>
      </c>
      <c r="AS46" s="73">
        <v>9</v>
      </c>
      <c r="AT46" s="74">
        <f t="shared" si="33"/>
        <v>1</v>
      </c>
      <c r="AU46" s="73">
        <v>2</v>
      </c>
      <c r="AV46" s="74">
        <f t="shared" si="34"/>
        <v>0.2222222222222222</v>
      </c>
      <c r="AW46" s="73">
        <v>0</v>
      </c>
      <c r="AX46" s="75">
        <f t="shared" si="35"/>
        <v>0</v>
      </c>
    </row>
    <row r="47" spans="1:50" ht="15" customHeight="1">
      <c r="A47" s="52">
        <v>41</v>
      </c>
      <c r="B47" s="53">
        <v>125</v>
      </c>
      <c r="C47" s="54">
        <v>2</v>
      </c>
      <c r="D47" s="42">
        <f t="shared" si="16"/>
        <v>0.016</v>
      </c>
      <c r="E47" s="54">
        <v>3</v>
      </c>
      <c r="F47" s="42">
        <f t="shared" si="16"/>
        <v>0.024</v>
      </c>
      <c r="G47" s="54">
        <v>97</v>
      </c>
      <c r="H47" s="42">
        <f t="shared" si="20"/>
        <v>0.776</v>
      </c>
      <c r="I47" s="54">
        <v>301</v>
      </c>
      <c r="J47" s="42">
        <f t="shared" si="21"/>
        <v>2.408</v>
      </c>
      <c r="K47" s="54">
        <v>45</v>
      </c>
      <c r="L47" s="42">
        <f t="shared" si="22"/>
        <v>0.36</v>
      </c>
      <c r="M47" s="54">
        <v>107</v>
      </c>
      <c r="N47" s="42">
        <f t="shared" si="23"/>
        <v>0.856</v>
      </c>
      <c r="O47" s="54">
        <v>13</v>
      </c>
      <c r="P47" s="42">
        <f t="shared" si="24"/>
        <v>0.104</v>
      </c>
      <c r="Q47" s="54">
        <v>74</v>
      </c>
      <c r="R47" s="55">
        <f t="shared" si="25"/>
        <v>0.592</v>
      </c>
      <c r="S47" s="67">
        <v>41</v>
      </c>
      <c r="T47" s="76">
        <v>125</v>
      </c>
      <c r="U47" s="76">
        <v>9</v>
      </c>
      <c r="V47" s="77">
        <f t="shared" si="26"/>
        <v>0.072</v>
      </c>
      <c r="W47" s="78">
        <v>0</v>
      </c>
      <c r="X47" s="79">
        <f t="shared" si="27"/>
        <v>0</v>
      </c>
      <c r="Y47" s="78">
        <v>52</v>
      </c>
      <c r="Z47" s="79">
        <f t="shared" si="28"/>
        <v>0.416</v>
      </c>
      <c r="AA47" s="78">
        <v>0</v>
      </c>
      <c r="AB47" s="79">
        <f t="shared" si="29"/>
        <v>0</v>
      </c>
      <c r="AC47" s="78">
        <v>22</v>
      </c>
      <c r="AD47" s="79">
        <f t="shared" si="30"/>
        <v>0.176</v>
      </c>
      <c r="AE47" s="78">
        <v>191</v>
      </c>
      <c r="AF47" s="78">
        <v>11</v>
      </c>
      <c r="AG47" s="79">
        <f t="shared" si="17"/>
        <v>0.05759162303664921</v>
      </c>
      <c r="AH47" s="78">
        <v>31</v>
      </c>
      <c r="AI47" s="78">
        <v>1</v>
      </c>
      <c r="AJ47" s="79">
        <f t="shared" si="18"/>
        <v>0.03225806451612903</v>
      </c>
      <c r="AK47" s="78">
        <v>23</v>
      </c>
      <c r="AL47" s="80">
        <f t="shared" si="19"/>
        <v>0.7419354838709677</v>
      </c>
      <c r="AM47" s="47">
        <v>41</v>
      </c>
      <c r="AN47" s="48">
        <v>9</v>
      </c>
      <c r="AO47" s="49">
        <v>0</v>
      </c>
      <c r="AP47" s="50">
        <f t="shared" si="31"/>
        <v>0</v>
      </c>
      <c r="AQ47" s="49">
        <v>1</v>
      </c>
      <c r="AR47" s="50">
        <f t="shared" si="32"/>
        <v>0.1111111111111111</v>
      </c>
      <c r="AS47" s="49">
        <v>0</v>
      </c>
      <c r="AT47" s="50">
        <f t="shared" si="33"/>
        <v>0</v>
      </c>
      <c r="AU47" s="49">
        <v>0</v>
      </c>
      <c r="AV47" s="50">
        <f t="shared" si="34"/>
        <v>0</v>
      </c>
      <c r="AW47" s="49">
        <v>0</v>
      </c>
      <c r="AX47" s="51">
        <f t="shared" si="35"/>
        <v>0</v>
      </c>
    </row>
    <row r="48" spans="1:50" ht="15" customHeight="1">
      <c r="A48" s="52">
        <v>42</v>
      </c>
      <c r="B48" s="53">
        <v>126</v>
      </c>
      <c r="C48" s="54">
        <v>10</v>
      </c>
      <c r="D48" s="42">
        <f t="shared" si="16"/>
        <v>0.07936507936507936</v>
      </c>
      <c r="E48" s="54">
        <v>8</v>
      </c>
      <c r="F48" s="42">
        <f t="shared" si="16"/>
        <v>0.06349206349206349</v>
      </c>
      <c r="G48" s="54">
        <v>141</v>
      </c>
      <c r="H48" s="42">
        <f t="shared" si="20"/>
        <v>1.119047619047619</v>
      </c>
      <c r="I48" s="54">
        <v>354</v>
      </c>
      <c r="J48" s="42">
        <f t="shared" si="21"/>
        <v>2.8095238095238093</v>
      </c>
      <c r="K48" s="54">
        <v>84</v>
      </c>
      <c r="L48" s="42">
        <f t="shared" si="22"/>
        <v>0.6666666666666666</v>
      </c>
      <c r="M48" s="54">
        <v>115</v>
      </c>
      <c r="N48" s="42">
        <f t="shared" si="23"/>
        <v>0.9126984126984127</v>
      </c>
      <c r="O48" s="54">
        <v>18</v>
      </c>
      <c r="P48" s="42">
        <f t="shared" si="24"/>
        <v>0.14285714285714285</v>
      </c>
      <c r="Q48" s="54">
        <v>73</v>
      </c>
      <c r="R48" s="55">
        <f t="shared" si="25"/>
        <v>0.5793650793650794</v>
      </c>
      <c r="S48" s="47">
        <v>42</v>
      </c>
      <c r="T48" s="56">
        <v>126</v>
      </c>
      <c r="U48" s="56">
        <v>13</v>
      </c>
      <c r="V48" s="57">
        <f t="shared" si="26"/>
        <v>0.10317460317460317</v>
      </c>
      <c r="W48" s="54">
        <v>0</v>
      </c>
      <c r="X48" s="42">
        <f t="shared" si="27"/>
        <v>0</v>
      </c>
      <c r="Y48" s="54">
        <v>65</v>
      </c>
      <c r="Z48" s="42">
        <f t="shared" si="28"/>
        <v>0.5158730158730159</v>
      </c>
      <c r="AA48" s="54">
        <v>0</v>
      </c>
      <c r="AB48" s="42">
        <f t="shared" si="29"/>
        <v>0</v>
      </c>
      <c r="AC48" s="54">
        <v>35</v>
      </c>
      <c r="AD48" s="42">
        <f t="shared" si="30"/>
        <v>0.2777777777777778</v>
      </c>
      <c r="AE48" s="54">
        <v>191</v>
      </c>
      <c r="AF48" s="54">
        <v>56</v>
      </c>
      <c r="AG48" s="42">
        <f t="shared" si="17"/>
        <v>0.2931937172774869</v>
      </c>
      <c r="AH48" s="54">
        <v>31</v>
      </c>
      <c r="AI48" s="54">
        <v>0</v>
      </c>
      <c r="AJ48" s="42">
        <f t="shared" si="18"/>
        <v>0</v>
      </c>
      <c r="AK48" s="54">
        <v>23</v>
      </c>
      <c r="AL48" s="55">
        <f t="shared" si="19"/>
        <v>0.7419354838709677</v>
      </c>
      <c r="AM48" s="47">
        <v>42</v>
      </c>
      <c r="AN48" s="48">
        <v>9</v>
      </c>
      <c r="AO48" s="49">
        <v>0</v>
      </c>
      <c r="AP48" s="50">
        <f t="shared" si="31"/>
        <v>0</v>
      </c>
      <c r="AQ48" s="49">
        <v>0</v>
      </c>
      <c r="AR48" s="50">
        <f t="shared" si="32"/>
        <v>0</v>
      </c>
      <c r="AS48" s="49">
        <v>3</v>
      </c>
      <c r="AT48" s="50">
        <f t="shared" si="33"/>
        <v>0.3333333333333333</v>
      </c>
      <c r="AU48" s="49">
        <v>2</v>
      </c>
      <c r="AV48" s="50">
        <f t="shared" si="34"/>
        <v>0.2222222222222222</v>
      </c>
      <c r="AW48" s="49">
        <v>0</v>
      </c>
      <c r="AX48" s="51">
        <f t="shared" si="35"/>
        <v>0</v>
      </c>
    </row>
    <row r="49" spans="1:50" ht="15" customHeight="1">
      <c r="A49" s="52">
        <v>43</v>
      </c>
      <c r="B49" s="53">
        <v>126</v>
      </c>
      <c r="C49" s="54">
        <v>9</v>
      </c>
      <c r="D49" s="42">
        <f t="shared" si="16"/>
        <v>0.07142857142857142</v>
      </c>
      <c r="E49" s="54">
        <v>4</v>
      </c>
      <c r="F49" s="42">
        <f t="shared" si="16"/>
        <v>0.031746031746031744</v>
      </c>
      <c r="G49" s="54">
        <v>124</v>
      </c>
      <c r="H49" s="42">
        <f t="shared" si="20"/>
        <v>0.9841269841269841</v>
      </c>
      <c r="I49" s="54">
        <v>346</v>
      </c>
      <c r="J49" s="42">
        <f t="shared" si="21"/>
        <v>2.746031746031746</v>
      </c>
      <c r="K49" s="54">
        <v>54</v>
      </c>
      <c r="L49" s="42">
        <f t="shared" si="22"/>
        <v>0.42857142857142855</v>
      </c>
      <c r="M49" s="54">
        <v>95</v>
      </c>
      <c r="N49" s="42">
        <f t="shared" si="23"/>
        <v>0.753968253968254</v>
      </c>
      <c r="O49" s="54">
        <v>18</v>
      </c>
      <c r="P49" s="42">
        <f t="shared" si="24"/>
        <v>0.14285714285714285</v>
      </c>
      <c r="Q49" s="54">
        <v>96</v>
      </c>
      <c r="R49" s="55">
        <f t="shared" si="25"/>
        <v>0.7619047619047619</v>
      </c>
      <c r="S49" s="47">
        <v>43</v>
      </c>
      <c r="T49" s="56">
        <v>126</v>
      </c>
      <c r="U49" s="56">
        <v>16</v>
      </c>
      <c r="V49" s="57">
        <f t="shared" si="26"/>
        <v>0.12698412698412698</v>
      </c>
      <c r="W49" s="54">
        <v>1</v>
      </c>
      <c r="X49" s="42">
        <f t="shared" si="27"/>
        <v>0.007936507936507936</v>
      </c>
      <c r="Y49" s="54">
        <v>40</v>
      </c>
      <c r="Z49" s="42">
        <f t="shared" si="28"/>
        <v>0.31746031746031744</v>
      </c>
      <c r="AA49" s="54">
        <v>0</v>
      </c>
      <c r="AB49" s="42">
        <f t="shared" si="29"/>
        <v>0</v>
      </c>
      <c r="AC49" s="54">
        <v>28</v>
      </c>
      <c r="AD49" s="42">
        <f t="shared" si="30"/>
        <v>0.2222222222222222</v>
      </c>
      <c r="AE49" s="54">
        <v>191</v>
      </c>
      <c r="AF49" s="54">
        <v>70</v>
      </c>
      <c r="AG49" s="42">
        <f t="shared" si="17"/>
        <v>0.36649214659685864</v>
      </c>
      <c r="AH49" s="54">
        <v>31</v>
      </c>
      <c r="AI49" s="54">
        <v>1</v>
      </c>
      <c r="AJ49" s="42">
        <f t="shared" si="18"/>
        <v>0.03225806451612903</v>
      </c>
      <c r="AK49" s="54">
        <v>17</v>
      </c>
      <c r="AL49" s="55">
        <f t="shared" si="19"/>
        <v>0.5483870967741935</v>
      </c>
      <c r="AM49" s="47">
        <v>43</v>
      </c>
      <c r="AN49" s="48">
        <v>9</v>
      </c>
      <c r="AO49" s="49">
        <v>0</v>
      </c>
      <c r="AP49" s="50">
        <f t="shared" si="31"/>
        <v>0</v>
      </c>
      <c r="AQ49" s="49">
        <v>0</v>
      </c>
      <c r="AR49" s="50">
        <f t="shared" si="32"/>
        <v>0</v>
      </c>
      <c r="AS49" s="49">
        <v>1</v>
      </c>
      <c r="AT49" s="50">
        <f t="shared" si="33"/>
        <v>0.1111111111111111</v>
      </c>
      <c r="AU49" s="49">
        <v>2</v>
      </c>
      <c r="AV49" s="50">
        <f t="shared" si="34"/>
        <v>0.2222222222222222</v>
      </c>
      <c r="AW49" s="49">
        <v>0</v>
      </c>
      <c r="AX49" s="51">
        <f t="shared" si="35"/>
        <v>0</v>
      </c>
    </row>
    <row r="50" spans="1:50" ht="15" customHeight="1">
      <c r="A50" s="52">
        <v>44</v>
      </c>
      <c r="B50" s="53">
        <v>120</v>
      </c>
      <c r="C50" s="54">
        <v>8</v>
      </c>
      <c r="D50" s="42">
        <f t="shared" si="16"/>
        <v>0.06666666666666667</v>
      </c>
      <c r="E50" s="54">
        <v>12</v>
      </c>
      <c r="F50" s="42">
        <f t="shared" si="16"/>
        <v>0.1</v>
      </c>
      <c r="G50" s="54">
        <v>122</v>
      </c>
      <c r="H50" s="42">
        <f t="shared" si="20"/>
        <v>1.0166666666666666</v>
      </c>
      <c r="I50" s="54">
        <v>299</v>
      </c>
      <c r="J50" s="42">
        <f t="shared" si="21"/>
        <v>2.4916666666666667</v>
      </c>
      <c r="K50" s="54">
        <v>107</v>
      </c>
      <c r="L50" s="42">
        <f t="shared" si="22"/>
        <v>0.8916666666666667</v>
      </c>
      <c r="M50" s="54">
        <v>52</v>
      </c>
      <c r="N50" s="42">
        <f t="shared" si="23"/>
        <v>0.43333333333333335</v>
      </c>
      <c r="O50" s="54">
        <v>31</v>
      </c>
      <c r="P50" s="42">
        <f t="shared" si="24"/>
        <v>0.25833333333333336</v>
      </c>
      <c r="Q50" s="54">
        <v>75</v>
      </c>
      <c r="R50" s="55">
        <f t="shared" si="25"/>
        <v>0.625</v>
      </c>
      <c r="S50" s="47">
        <v>44</v>
      </c>
      <c r="T50" s="56">
        <v>120</v>
      </c>
      <c r="U50" s="56">
        <v>15</v>
      </c>
      <c r="V50" s="57">
        <f t="shared" si="26"/>
        <v>0.125</v>
      </c>
      <c r="W50" s="54">
        <v>2</v>
      </c>
      <c r="X50" s="42">
        <f t="shared" si="27"/>
        <v>0.016666666666666666</v>
      </c>
      <c r="Y50" s="54">
        <v>42</v>
      </c>
      <c r="Z50" s="42">
        <f t="shared" si="28"/>
        <v>0.35</v>
      </c>
      <c r="AA50" s="54">
        <v>0</v>
      </c>
      <c r="AB50" s="42">
        <f t="shared" si="29"/>
        <v>0</v>
      </c>
      <c r="AC50" s="54">
        <v>24</v>
      </c>
      <c r="AD50" s="42">
        <f t="shared" si="30"/>
        <v>0.2</v>
      </c>
      <c r="AE50" s="54">
        <v>188</v>
      </c>
      <c r="AF50" s="54">
        <v>114</v>
      </c>
      <c r="AG50" s="42">
        <f t="shared" si="17"/>
        <v>0.6063829787234043</v>
      </c>
      <c r="AH50" s="54">
        <v>29</v>
      </c>
      <c r="AI50" s="54">
        <v>1</v>
      </c>
      <c r="AJ50" s="42">
        <f t="shared" si="18"/>
        <v>0.034482758620689655</v>
      </c>
      <c r="AK50" s="54">
        <v>16</v>
      </c>
      <c r="AL50" s="55">
        <f t="shared" si="19"/>
        <v>0.5517241379310345</v>
      </c>
      <c r="AM50" s="47">
        <v>44</v>
      </c>
      <c r="AN50" s="48">
        <v>9</v>
      </c>
      <c r="AO50" s="49">
        <v>0</v>
      </c>
      <c r="AP50" s="50">
        <f t="shared" si="31"/>
        <v>0</v>
      </c>
      <c r="AQ50" s="49">
        <v>0</v>
      </c>
      <c r="AR50" s="50">
        <f t="shared" si="32"/>
        <v>0</v>
      </c>
      <c r="AS50" s="49">
        <v>0</v>
      </c>
      <c r="AT50" s="50">
        <f t="shared" si="33"/>
        <v>0</v>
      </c>
      <c r="AU50" s="49">
        <v>0</v>
      </c>
      <c r="AV50" s="50">
        <f t="shared" si="34"/>
        <v>0</v>
      </c>
      <c r="AW50" s="49">
        <v>0</v>
      </c>
      <c r="AX50" s="51">
        <f t="shared" si="35"/>
        <v>0</v>
      </c>
    </row>
    <row r="51" spans="1:50" ht="15" customHeight="1">
      <c r="A51" s="58">
        <v>45</v>
      </c>
      <c r="B51" s="59">
        <v>126</v>
      </c>
      <c r="C51" s="60">
        <v>8</v>
      </c>
      <c r="D51" s="61">
        <f>C51/$B51</f>
        <v>0.06349206349206349</v>
      </c>
      <c r="E51" s="60">
        <v>15</v>
      </c>
      <c r="F51" s="61">
        <f t="shared" si="16"/>
        <v>0.11904761904761904</v>
      </c>
      <c r="G51" s="60">
        <v>153</v>
      </c>
      <c r="H51" s="62">
        <f t="shared" si="20"/>
        <v>1.2142857142857142</v>
      </c>
      <c r="I51" s="60">
        <v>457</v>
      </c>
      <c r="J51" s="62">
        <f t="shared" si="21"/>
        <v>3.626984126984127</v>
      </c>
      <c r="K51" s="60">
        <v>89</v>
      </c>
      <c r="L51" s="62">
        <f t="shared" si="22"/>
        <v>0.7063492063492064</v>
      </c>
      <c r="M51" s="60">
        <v>59</v>
      </c>
      <c r="N51" s="62">
        <f t="shared" si="23"/>
        <v>0.46825396825396826</v>
      </c>
      <c r="O51" s="60">
        <v>22</v>
      </c>
      <c r="P51" s="62">
        <f t="shared" si="24"/>
        <v>0.1746031746031746</v>
      </c>
      <c r="Q51" s="60">
        <v>94</v>
      </c>
      <c r="R51" s="63">
        <f t="shared" si="25"/>
        <v>0.746031746031746</v>
      </c>
      <c r="S51" s="64">
        <v>45</v>
      </c>
      <c r="T51" s="65">
        <v>126</v>
      </c>
      <c r="U51" s="65">
        <v>15</v>
      </c>
      <c r="V51" s="66">
        <f t="shared" si="26"/>
        <v>0.11904761904761904</v>
      </c>
      <c r="W51" s="60">
        <v>0</v>
      </c>
      <c r="X51" s="62">
        <f t="shared" si="27"/>
        <v>0</v>
      </c>
      <c r="Y51" s="60">
        <v>33</v>
      </c>
      <c r="Z51" s="62">
        <f t="shared" si="28"/>
        <v>0.2619047619047619</v>
      </c>
      <c r="AA51" s="60">
        <v>0</v>
      </c>
      <c r="AB51" s="62">
        <f t="shared" si="29"/>
        <v>0</v>
      </c>
      <c r="AC51" s="60">
        <v>34</v>
      </c>
      <c r="AD51" s="62">
        <f t="shared" si="30"/>
        <v>0.2698412698412698</v>
      </c>
      <c r="AE51" s="60">
        <v>195</v>
      </c>
      <c r="AF51" s="60">
        <v>187</v>
      </c>
      <c r="AG51" s="62">
        <f t="shared" si="17"/>
        <v>0.958974358974359</v>
      </c>
      <c r="AH51" s="60">
        <v>31</v>
      </c>
      <c r="AI51" s="60">
        <v>5</v>
      </c>
      <c r="AJ51" s="62">
        <f t="shared" si="18"/>
        <v>0.16129032258064516</v>
      </c>
      <c r="AK51" s="60">
        <v>28</v>
      </c>
      <c r="AL51" s="63">
        <f t="shared" si="19"/>
        <v>0.9032258064516129</v>
      </c>
      <c r="AM51" s="47">
        <v>45</v>
      </c>
      <c r="AN51" s="48">
        <v>9</v>
      </c>
      <c r="AO51" s="49">
        <v>2</v>
      </c>
      <c r="AP51" s="50">
        <f t="shared" si="31"/>
        <v>0.2222222222222222</v>
      </c>
      <c r="AQ51" s="49">
        <v>0</v>
      </c>
      <c r="AR51" s="50">
        <f t="shared" si="32"/>
        <v>0</v>
      </c>
      <c r="AS51" s="49">
        <v>0</v>
      </c>
      <c r="AT51" s="50">
        <f t="shared" si="33"/>
        <v>0</v>
      </c>
      <c r="AU51" s="49">
        <v>0</v>
      </c>
      <c r="AV51" s="50">
        <f t="shared" si="34"/>
        <v>0</v>
      </c>
      <c r="AW51" s="49">
        <v>0</v>
      </c>
      <c r="AX51" s="51">
        <f t="shared" si="35"/>
        <v>0</v>
      </c>
    </row>
    <row r="52" spans="1:50" ht="15" customHeight="1">
      <c r="A52" s="52">
        <v>46</v>
      </c>
      <c r="B52" s="53">
        <v>126</v>
      </c>
      <c r="C52" s="54">
        <v>17</v>
      </c>
      <c r="D52" s="42">
        <f t="shared" si="16"/>
        <v>0.1349206349206349</v>
      </c>
      <c r="E52" s="54">
        <v>18</v>
      </c>
      <c r="F52" s="42">
        <f t="shared" si="16"/>
        <v>0.14285714285714285</v>
      </c>
      <c r="G52" s="54">
        <v>186</v>
      </c>
      <c r="H52" s="42">
        <f t="shared" si="20"/>
        <v>1.4761904761904763</v>
      </c>
      <c r="I52" s="54">
        <v>511</v>
      </c>
      <c r="J52" s="42">
        <f t="shared" si="21"/>
        <v>4.055555555555555</v>
      </c>
      <c r="K52" s="54">
        <v>133</v>
      </c>
      <c r="L52" s="42">
        <f t="shared" si="22"/>
        <v>1.0555555555555556</v>
      </c>
      <c r="M52" s="54">
        <v>53</v>
      </c>
      <c r="N52" s="42">
        <f t="shared" si="23"/>
        <v>0.42063492063492064</v>
      </c>
      <c r="O52" s="54">
        <v>33</v>
      </c>
      <c r="P52" s="42">
        <f t="shared" si="24"/>
        <v>0.2619047619047619</v>
      </c>
      <c r="Q52" s="54">
        <v>88</v>
      </c>
      <c r="R52" s="55">
        <f t="shared" si="25"/>
        <v>0.6984126984126984</v>
      </c>
      <c r="S52" s="47">
        <v>46</v>
      </c>
      <c r="T52" s="56">
        <v>126</v>
      </c>
      <c r="U52" s="56">
        <v>13</v>
      </c>
      <c r="V52" s="57">
        <f t="shared" si="26"/>
        <v>0.10317460317460317</v>
      </c>
      <c r="W52" s="54">
        <v>2</v>
      </c>
      <c r="X52" s="42">
        <f t="shared" si="27"/>
        <v>0.015873015873015872</v>
      </c>
      <c r="Y52" s="54">
        <v>29</v>
      </c>
      <c r="Z52" s="42">
        <f t="shared" si="28"/>
        <v>0.23015873015873015</v>
      </c>
      <c r="AA52" s="54">
        <v>2</v>
      </c>
      <c r="AB52" s="42">
        <f t="shared" si="29"/>
        <v>0.015873015873015872</v>
      </c>
      <c r="AC52" s="54">
        <v>36</v>
      </c>
      <c r="AD52" s="42">
        <f t="shared" si="30"/>
        <v>0.2857142857142857</v>
      </c>
      <c r="AE52" s="54">
        <v>199</v>
      </c>
      <c r="AF52" s="54">
        <v>300</v>
      </c>
      <c r="AG52" s="42">
        <f t="shared" si="17"/>
        <v>1.5075376884422111</v>
      </c>
      <c r="AH52" s="54">
        <v>32</v>
      </c>
      <c r="AI52" s="54">
        <v>2</v>
      </c>
      <c r="AJ52" s="42">
        <f t="shared" si="18"/>
        <v>0.0625</v>
      </c>
      <c r="AK52" s="54">
        <v>29</v>
      </c>
      <c r="AL52" s="55">
        <f t="shared" si="19"/>
        <v>0.90625</v>
      </c>
      <c r="AM52" s="67">
        <v>46</v>
      </c>
      <c r="AN52" s="68">
        <v>9</v>
      </c>
      <c r="AO52" s="69">
        <v>0</v>
      </c>
      <c r="AP52" s="70">
        <f t="shared" si="31"/>
        <v>0</v>
      </c>
      <c r="AQ52" s="69">
        <v>1</v>
      </c>
      <c r="AR52" s="70">
        <f t="shared" si="32"/>
        <v>0.1111111111111111</v>
      </c>
      <c r="AS52" s="69">
        <v>1</v>
      </c>
      <c r="AT52" s="70">
        <f t="shared" si="33"/>
        <v>0.1111111111111111</v>
      </c>
      <c r="AU52" s="69">
        <v>0</v>
      </c>
      <c r="AV52" s="70">
        <f t="shared" si="34"/>
        <v>0</v>
      </c>
      <c r="AW52" s="69">
        <v>0</v>
      </c>
      <c r="AX52" s="71">
        <f t="shared" si="35"/>
        <v>0</v>
      </c>
    </row>
    <row r="53" spans="1:50" ht="15" customHeight="1">
      <c r="A53" s="52">
        <v>47</v>
      </c>
      <c r="B53" s="53">
        <v>127</v>
      </c>
      <c r="C53" s="54">
        <v>13</v>
      </c>
      <c r="D53" s="42">
        <f t="shared" si="16"/>
        <v>0.10236220472440945</v>
      </c>
      <c r="E53" s="54">
        <v>10</v>
      </c>
      <c r="F53" s="42">
        <f t="shared" si="16"/>
        <v>0.07874015748031496</v>
      </c>
      <c r="G53" s="54">
        <v>184</v>
      </c>
      <c r="H53" s="42">
        <f t="shared" si="20"/>
        <v>1.4488188976377954</v>
      </c>
      <c r="I53" s="54">
        <v>657</v>
      </c>
      <c r="J53" s="42">
        <f t="shared" si="21"/>
        <v>5.173228346456693</v>
      </c>
      <c r="K53" s="54">
        <v>129</v>
      </c>
      <c r="L53" s="42">
        <f t="shared" si="22"/>
        <v>1.015748031496063</v>
      </c>
      <c r="M53" s="54">
        <v>63</v>
      </c>
      <c r="N53" s="42">
        <f t="shared" si="23"/>
        <v>0.49606299212598426</v>
      </c>
      <c r="O53" s="54">
        <v>36</v>
      </c>
      <c r="P53" s="42">
        <f t="shared" si="24"/>
        <v>0.28346456692913385</v>
      </c>
      <c r="Q53" s="54">
        <v>107</v>
      </c>
      <c r="R53" s="55">
        <f t="shared" si="25"/>
        <v>0.84251968503937</v>
      </c>
      <c r="S53" s="47">
        <v>47</v>
      </c>
      <c r="T53" s="56">
        <v>127</v>
      </c>
      <c r="U53" s="56">
        <v>10</v>
      </c>
      <c r="V53" s="57">
        <f t="shared" si="26"/>
        <v>0.07874015748031496</v>
      </c>
      <c r="W53" s="54">
        <v>0</v>
      </c>
      <c r="X53" s="42">
        <f t="shared" si="27"/>
        <v>0</v>
      </c>
      <c r="Y53" s="54">
        <v>22</v>
      </c>
      <c r="Z53" s="42">
        <f t="shared" si="28"/>
        <v>0.1732283464566929</v>
      </c>
      <c r="AA53" s="54">
        <v>1</v>
      </c>
      <c r="AB53" s="42">
        <f t="shared" si="29"/>
        <v>0.007874015748031496</v>
      </c>
      <c r="AC53" s="54">
        <v>18</v>
      </c>
      <c r="AD53" s="42">
        <f t="shared" si="30"/>
        <v>0.14173228346456693</v>
      </c>
      <c r="AE53" s="54">
        <v>197</v>
      </c>
      <c r="AF53" s="54">
        <v>347</v>
      </c>
      <c r="AG53" s="42">
        <f t="shared" si="17"/>
        <v>1.7614213197969544</v>
      </c>
      <c r="AH53" s="54">
        <v>32</v>
      </c>
      <c r="AI53" s="54">
        <v>1</v>
      </c>
      <c r="AJ53" s="42">
        <f t="shared" si="18"/>
        <v>0.03125</v>
      </c>
      <c r="AK53" s="54">
        <v>16</v>
      </c>
      <c r="AL53" s="55">
        <f t="shared" si="19"/>
        <v>0.5</v>
      </c>
      <c r="AM53" s="47">
        <v>47</v>
      </c>
      <c r="AN53" s="48">
        <v>9</v>
      </c>
      <c r="AO53" s="49">
        <v>1</v>
      </c>
      <c r="AP53" s="50">
        <f t="shared" si="31"/>
        <v>0.1111111111111111</v>
      </c>
      <c r="AQ53" s="49">
        <v>0</v>
      </c>
      <c r="AR53" s="50">
        <f t="shared" si="32"/>
        <v>0</v>
      </c>
      <c r="AS53" s="49">
        <v>0</v>
      </c>
      <c r="AT53" s="50">
        <f t="shared" si="33"/>
        <v>0</v>
      </c>
      <c r="AU53" s="49">
        <v>2</v>
      </c>
      <c r="AV53" s="50">
        <f t="shared" si="34"/>
        <v>0.2222222222222222</v>
      </c>
      <c r="AW53" s="49">
        <v>0</v>
      </c>
      <c r="AX53" s="51">
        <f t="shared" si="35"/>
        <v>0</v>
      </c>
    </row>
    <row r="54" spans="1:50" ht="15" customHeight="1">
      <c r="A54" s="52">
        <v>48</v>
      </c>
      <c r="B54" s="53">
        <v>126</v>
      </c>
      <c r="C54" s="54">
        <v>47</v>
      </c>
      <c r="D54" s="42">
        <f t="shared" si="16"/>
        <v>0.373015873015873</v>
      </c>
      <c r="E54" s="54">
        <v>11</v>
      </c>
      <c r="F54" s="42">
        <f t="shared" si="16"/>
        <v>0.0873015873015873</v>
      </c>
      <c r="G54" s="54">
        <v>211</v>
      </c>
      <c r="H54" s="42">
        <f t="shared" si="20"/>
        <v>1.6746031746031746</v>
      </c>
      <c r="I54" s="54">
        <v>1289</v>
      </c>
      <c r="J54" s="42">
        <f t="shared" si="21"/>
        <v>10.23015873015873</v>
      </c>
      <c r="K54" s="54">
        <v>178</v>
      </c>
      <c r="L54" s="42">
        <f t="shared" si="22"/>
        <v>1.4126984126984128</v>
      </c>
      <c r="M54" s="54">
        <v>59</v>
      </c>
      <c r="N54" s="42">
        <f t="shared" si="23"/>
        <v>0.46825396825396826</v>
      </c>
      <c r="O54" s="54">
        <v>31</v>
      </c>
      <c r="P54" s="42">
        <f t="shared" si="24"/>
        <v>0.24603174603174602</v>
      </c>
      <c r="Q54" s="54">
        <v>83</v>
      </c>
      <c r="R54" s="55">
        <f t="shared" si="25"/>
        <v>0.6587301587301587</v>
      </c>
      <c r="S54" s="47">
        <v>48</v>
      </c>
      <c r="T54" s="56">
        <v>126</v>
      </c>
      <c r="U54" s="56">
        <v>20</v>
      </c>
      <c r="V54" s="57">
        <f t="shared" si="26"/>
        <v>0.15873015873015872</v>
      </c>
      <c r="W54" s="54">
        <v>1</v>
      </c>
      <c r="X54" s="42">
        <f t="shared" si="27"/>
        <v>0.007936507936507936</v>
      </c>
      <c r="Y54" s="54">
        <v>11</v>
      </c>
      <c r="Z54" s="42">
        <f t="shared" si="28"/>
        <v>0.0873015873015873</v>
      </c>
      <c r="AA54" s="54">
        <v>3</v>
      </c>
      <c r="AB54" s="42">
        <f t="shared" si="29"/>
        <v>0.023809523809523808</v>
      </c>
      <c r="AC54" s="54">
        <v>43</v>
      </c>
      <c r="AD54" s="42">
        <f t="shared" si="30"/>
        <v>0.3412698412698413</v>
      </c>
      <c r="AE54" s="54">
        <v>200</v>
      </c>
      <c r="AF54" s="54">
        <v>565</v>
      </c>
      <c r="AG54" s="42">
        <f t="shared" si="17"/>
        <v>2.825</v>
      </c>
      <c r="AH54" s="54">
        <v>32</v>
      </c>
      <c r="AI54" s="54">
        <v>0</v>
      </c>
      <c r="AJ54" s="42">
        <f t="shared" si="18"/>
        <v>0</v>
      </c>
      <c r="AK54" s="54">
        <v>15</v>
      </c>
      <c r="AL54" s="55">
        <f t="shared" si="19"/>
        <v>0.46875</v>
      </c>
      <c r="AM54" s="47">
        <v>48</v>
      </c>
      <c r="AN54" s="48">
        <v>9</v>
      </c>
      <c r="AO54" s="49">
        <v>0</v>
      </c>
      <c r="AP54" s="50">
        <f t="shared" si="31"/>
        <v>0</v>
      </c>
      <c r="AQ54" s="49">
        <v>0</v>
      </c>
      <c r="AR54" s="50">
        <f t="shared" si="32"/>
        <v>0</v>
      </c>
      <c r="AS54" s="49">
        <v>3</v>
      </c>
      <c r="AT54" s="50">
        <f t="shared" si="33"/>
        <v>0.3333333333333333</v>
      </c>
      <c r="AU54" s="49">
        <v>0</v>
      </c>
      <c r="AV54" s="50">
        <f t="shared" si="34"/>
        <v>0</v>
      </c>
      <c r="AW54" s="49">
        <v>0</v>
      </c>
      <c r="AX54" s="51">
        <f t="shared" si="35"/>
        <v>0</v>
      </c>
    </row>
    <row r="55" spans="1:50" ht="15" customHeight="1">
      <c r="A55" s="52">
        <v>49</v>
      </c>
      <c r="B55" s="53">
        <v>129</v>
      </c>
      <c r="C55" s="54">
        <v>54</v>
      </c>
      <c r="D55" s="42">
        <f t="shared" si="16"/>
        <v>0.4186046511627907</v>
      </c>
      <c r="E55" s="54">
        <v>14</v>
      </c>
      <c r="F55" s="42">
        <f t="shared" si="16"/>
        <v>0.10852713178294573</v>
      </c>
      <c r="G55" s="54">
        <v>218</v>
      </c>
      <c r="H55" s="42">
        <f t="shared" si="20"/>
        <v>1.689922480620155</v>
      </c>
      <c r="I55" s="54">
        <v>1893</v>
      </c>
      <c r="J55" s="42">
        <f t="shared" si="21"/>
        <v>14.674418604651162</v>
      </c>
      <c r="K55" s="54">
        <v>220</v>
      </c>
      <c r="L55" s="42">
        <f t="shared" si="22"/>
        <v>1.7054263565891472</v>
      </c>
      <c r="M55" s="54">
        <v>22</v>
      </c>
      <c r="N55" s="42">
        <f t="shared" si="23"/>
        <v>0.17054263565891473</v>
      </c>
      <c r="O55" s="54">
        <v>35</v>
      </c>
      <c r="P55" s="42">
        <f t="shared" si="24"/>
        <v>0.2713178294573643</v>
      </c>
      <c r="Q55" s="54">
        <v>87</v>
      </c>
      <c r="R55" s="55">
        <f t="shared" si="25"/>
        <v>0.6744186046511628</v>
      </c>
      <c r="S55" s="47">
        <v>49</v>
      </c>
      <c r="T55" s="56">
        <v>129</v>
      </c>
      <c r="U55" s="56">
        <v>14</v>
      </c>
      <c r="V55" s="57">
        <f t="shared" si="26"/>
        <v>0.10852713178294573</v>
      </c>
      <c r="W55" s="54">
        <v>3</v>
      </c>
      <c r="X55" s="42">
        <f t="shared" si="27"/>
        <v>0.023255813953488372</v>
      </c>
      <c r="Y55" s="54">
        <v>17</v>
      </c>
      <c r="Z55" s="42">
        <f t="shared" si="28"/>
        <v>0.13178294573643412</v>
      </c>
      <c r="AA55" s="54">
        <v>0</v>
      </c>
      <c r="AB55" s="42">
        <f t="shared" si="29"/>
        <v>0</v>
      </c>
      <c r="AC55" s="54">
        <v>39</v>
      </c>
      <c r="AD55" s="42">
        <f t="shared" si="30"/>
        <v>0.3023255813953488</v>
      </c>
      <c r="AE55" s="54">
        <v>200</v>
      </c>
      <c r="AF55" s="54">
        <v>1242</v>
      </c>
      <c r="AG55" s="42">
        <f t="shared" si="17"/>
        <v>6.21</v>
      </c>
      <c r="AH55" s="54">
        <v>31</v>
      </c>
      <c r="AI55" s="54">
        <v>1</v>
      </c>
      <c r="AJ55" s="42">
        <f t="shared" si="18"/>
        <v>0.03225806451612903</v>
      </c>
      <c r="AK55" s="54">
        <v>15</v>
      </c>
      <c r="AL55" s="55">
        <f t="shared" si="19"/>
        <v>0.4838709677419355</v>
      </c>
      <c r="AM55" s="47">
        <v>49</v>
      </c>
      <c r="AN55" s="48">
        <v>9</v>
      </c>
      <c r="AO55" s="49">
        <v>0</v>
      </c>
      <c r="AP55" s="50">
        <f t="shared" si="31"/>
        <v>0</v>
      </c>
      <c r="AQ55" s="49">
        <v>0</v>
      </c>
      <c r="AR55" s="50">
        <f t="shared" si="32"/>
        <v>0</v>
      </c>
      <c r="AS55" s="49">
        <v>1</v>
      </c>
      <c r="AT55" s="50">
        <f t="shared" si="33"/>
        <v>0.1111111111111111</v>
      </c>
      <c r="AU55" s="49">
        <v>1</v>
      </c>
      <c r="AV55" s="50">
        <f t="shared" si="34"/>
        <v>0.1111111111111111</v>
      </c>
      <c r="AW55" s="49">
        <v>0</v>
      </c>
      <c r="AX55" s="51">
        <f t="shared" si="35"/>
        <v>0</v>
      </c>
    </row>
    <row r="56" spans="1:50" ht="15" customHeight="1">
      <c r="A56" s="58">
        <v>50</v>
      </c>
      <c r="B56" s="59">
        <v>126</v>
      </c>
      <c r="C56" s="60">
        <v>60</v>
      </c>
      <c r="D56" s="61">
        <f t="shared" si="16"/>
        <v>0.47619047619047616</v>
      </c>
      <c r="E56" s="60">
        <v>18</v>
      </c>
      <c r="F56" s="61">
        <f t="shared" si="16"/>
        <v>0.14285714285714285</v>
      </c>
      <c r="G56" s="60">
        <v>298</v>
      </c>
      <c r="H56" s="62">
        <f t="shared" si="20"/>
        <v>2.365079365079365</v>
      </c>
      <c r="I56" s="60">
        <v>2392</v>
      </c>
      <c r="J56" s="62">
        <f t="shared" si="21"/>
        <v>18.984126984126984</v>
      </c>
      <c r="K56" s="60">
        <v>271</v>
      </c>
      <c r="L56" s="62">
        <f t="shared" si="22"/>
        <v>2.1507936507936507</v>
      </c>
      <c r="M56" s="60">
        <v>51</v>
      </c>
      <c r="N56" s="62">
        <f t="shared" si="23"/>
        <v>0.40476190476190477</v>
      </c>
      <c r="O56" s="60">
        <v>39</v>
      </c>
      <c r="P56" s="62">
        <f t="shared" si="24"/>
        <v>0.30952380952380953</v>
      </c>
      <c r="Q56" s="60">
        <v>72</v>
      </c>
      <c r="R56" s="63">
        <f t="shared" si="25"/>
        <v>0.5714285714285714</v>
      </c>
      <c r="S56" s="64">
        <v>50</v>
      </c>
      <c r="T56" s="65">
        <v>126</v>
      </c>
      <c r="U56" s="65">
        <v>4</v>
      </c>
      <c r="V56" s="66">
        <f t="shared" si="26"/>
        <v>0.031746031746031744</v>
      </c>
      <c r="W56" s="60">
        <v>0</v>
      </c>
      <c r="X56" s="62">
        <f t="shared" si="27"/>
        <v>0</v>
      </c>
      <c r="Y56" s="60">
        <v>8</v>
      </c>
      <c r="Z56" s="62">
        <f t="shared" si="28"/>
        <v>0.06349206349206349</v>
      </c>
      <c r="AA56" s="60">
        <v>2</v>
      </c>
      <c r="AB56" s="62">
        <f t="shared" si="29"/>
        <v>0.015873015873015872</v>
      </c>
      <c r="AC56" s="60">
        <v>42</v>
      </c>
      <c r="AD56" s="62">
        <f t="shared" si="30"/>
        <v>0.3333333333333333</v>
      </c>
      <c r="AE56" s="60">
        <v>201</v>
      </c>
      <c r="AF56" s="60">
        <v>1793</v>
      </c>
      <c r="AG56" s="62">
        <f t="shared" si="17"/>
        <v>8.92039800995025</v>
      </c>
      <c r="AH56" s="60">
        <v>32</v>
      </c>
      <c r="AI56" s="60">
        <v>2</v>
      </c>
      <c r="AJ56" s="62">
        <f t="shared" si="18"/>
        <v>0.0625</v>
      </c>
      <c r="AK56" s="60">
        <v>17</v>
      </c>
      <c r="AL56" s="63">
        <f t="shared" si="19"/>
        <v>0.53125</v>
      </c>
      <c r="AM56" s="64">
        <v>50</v>
      </c>
      <c r="AN56" s="72">
        <v>9</v>
      </c>
      <c r="AO56" s="73">
        <v>0</v>
      </c>
      <c r="AP56" s="74">
        <f t="shared" si="31"/>
        <v>0</v>
      </c>
      <c r="AQ56" s="73">
        <v>0</v>
      </c>
      <c r="AR56" s="74">
        <f t="shared" si="32"/>
        <v>0</v>
      </c>
      <c r="AS56" s="73">
        <v>0</v>
      </c>
      <c r="AT56" s="74">
        <f t="shared" si="33"/>
        <v>0</v>
      </c>
      <c r="AU56" s="73">
        <v>1</v>
      </c>
      <c r="AV56" s="74">
        <f t="shared" si="34"/>
        <v>0.1111111111111111</v>
      </c>
      <c r="AW56" s="73">
        <v>0</v>
      </c>
      <c r="AX56" s="75">
        <f t="shared" si="35"/>
        <v>0</v>
      </c>
    </row>
    <row r="57" spans="1:50" ht="15" customHeight="1">
      <c r="A57" s="52">
        <v>51</v>
      </c>
      <c r="B57" s="53">
        <v>122</v>
      </c>
      <c r="C57" s="54">
        <v>78</v>
      </c>
      <c r="D57" s="42">
        <f t="shared" si="16"/>
        <v>0.639344262295082</v>
      </c>
      <c r="E57" s="54">
        <v>23</v>
      </c>
      <c r="F57" s="42">
        <f t="shared" si="16"/>
        <v>0.1885245901639344</v>
      </c>
      <c r="G57" s="54">
        <v>261</v>
      </c>
      <c r="H57" s="42">
        <f t="shared" si="20"/>
        <v>2.139344262295082</v>
      </c>
      <c r="I57" s="54">
        <v>2648</v>
      </c>
      <c r="J57" s="42">
        <f t="shared" si="21"/>
        <v>21.704918032786885</v>
      </c>
      <c r="K57" s="54">
        <v>342</v>
      </c>
      <c r="L57" s="42">
        <f t="shared" si="22"/>
        <v>2.80327868852459</v>
      </c>
      <c r="M57" s="54">
        <v>38</v>
      </c>
      <c r="N57" s="42">
        <f t="shared" si="23"/>
        <v>0.3114754098360656</v>
      </c>
      <c r="O57" s="54">
        <v>33</v>
      </c>
      <c r="P57" s="42">
        <f t="shared" si="24"/>
        <v>0.27049180327868855</v>
      </c>
      <c r="Q57" s="54">
        <v>58</v>
      </c>
      <c r="R57" s="55">
        <f t="shared" si="25"/>
        <v>0.47540983606557374</v>
      </c>
      <c r="S57" s="47">
        <v>51</v>
      </c>
      <c r="T57" s="56">
        <v>122</v>
      </c>
      <c r="U57" s="56">
        <v>11</v>
      </c>
      <c r="V57" s="57">
        <f t="shared" si="26"/>
        <v>0.09016393442622951</v>
      </c>
      <c r="W57" s="54">
        <v>0</v>
      </c>
      <c r="X57" s="42">
        <f t="shared" si="27"/>
        <v>0</v>
      </c>
      <c r="Y57" s="54">
        <v>11</v>
      </c>
      <c r="Z57" s="42">
        <f t="shared" si="28"/>
        <v>0.09016393442622951</v>
      </c>
      <c r="AA57" s="54">
        <v>1</v>
      </c>
      <c r="AB57" s="42">
        <f t="shared" si="29"/>
        <v>0.00819672131147541</v>
      </c>
      <c r="AC57" s="54">
        <v>46</v>
      </c>
      <c r="AD57" s="42">
        <f t="shared" si="30"/>
        <v>0.3770491803278688</v>
      </c>
      <c r="AE57" s="54">
        <v>190</v>
      </c>
      <c r="AF57" s="54">
        <v>2321</v>
      </c>
      <c r="AG57" s="42">
        <f t="shared" si="17"/>
        <v>12.215789473684211</v>
      </c>
      <c r="AH57" s="54">
        <v>28</v>
      </c>
      <c r="AI57" s="54">
        <v>2</v>
      </c>
      <c r="AJ57" s="42">
        <f t="shared" si="18"/>
        <v>0.07142857142857142</v>
      </c>
      <c r="AK57" s="54">
        <v>11</v>
      </c>
      <c r="AL57" s="55">
        <f t="shared" si="19"/>
        <v>0.39285714285714285</v>
      </c>
      <c r="AM57" s="67">
        <v>51</v>
      </c>
      <c r="AN57" s="68">
        <v>9</v>
      </c>
      <c r="AO57" s="69">
        <v>0</v>
      </c>
      <c r="AP57" s="70">
        <f t="shared" si="31"/>
        <v>0</v>
      </c>
      <c r="AQ57" s="69">
        <v>0</v>
      </c>
      <c r="AR57" s="70">
        <f t="shared" si="32"/>
        <v>0</v>
      </c>
      <c r="AS57" s="69">
        <v>3</v>
      </c>
      <c r="AT57" s="70">
        <f t="shared" si="33"/>
        <v>0.3333333333333333</v>
      </c>
      <c r="AU57" s="69">
        <v>0</v>
      </c>
      <c r="AV57" s="70">
        <f t="shared" si="34"/>
        <v>0</v>
      </c>
      <c r="AW57" s="69">
        <v>0</v>
      </c>
      <c r="AX57" s="71">
        <f t="shared" si="35"/>
        <v>0</v>
      </c>
    </row>
    <row r="58" spans="1:50" ht="15" customHeight="1">
      <c r="A58" s="52">
        <v>52</v>
      </c>
      <c r="B58" s="53">
        <v>107</v>
      </c>
      <c r="C58" s="54">
        <v>37</v>
      </c>
      <c r="D58" s="42">
        <f t="shared" si="16"/>
        <v>0.34579439252336447</v>
      </c>
      <c r="E58" s="54">
        <v>9</v>
      </c>
      <c r="F58" s="42">
        <f t="shared" si="16"/>
        <v>0.08411214953271028</v>
      </c>
      <c r="G58" s="54">
        <v>131</v>
      </c>
      <c r="H58" s="42">
        <f t="shared" si="20"/>
        <v>1.2242990654205608</v>
      </c>
      <c r="I58" s="54">
        <v>1539</v>
      </c>
      <c r="J58" s="42">
        <f t="shared" si="21"/>
        <v>14.383177570093459</v>
      </c>
      <c r="K58" s="54">
        <v>217</v>
      </c>
      <c r="L58" s="42">
        <f t="shared" si="22"/>
        <v>2.02803738317757</v>
      </c>
      <c r="M58" s="54">
        <v>19</v>
      </c>
      <c r="N58" s="42">
        <f t="shared" si="23"/>
        <v>0.17757009345794392</v>
      </c>
      <c r="O58" s="54">
        <v>28</v>
      </c>
      <c r="P58" s="42">
        <f t="shared" si="24"/>
        <v>0.2616822429906542</v>
      </c>
      <c r="Q58" s="54">
        <v>60</v>
      </c>
      <c r="R58" s="55">
        <f t="shared" si="25"/>
        <v>0.5607476635514018</v>
      </c>
      <c r="S58" s="47">
        <v>52</v>
      </c>
      <c r="T58" s="56">
        <v>107</v>
      </c>
      <c r="U58" s="56">
        <v>7</v>
      </c>
      <c r="V58" s="57">
        <f t="shared" si="26"/>
        <v>0.06542056074766354</v>
      </c>
      <c r="W58" s="54">
        <v>0</v>
      </c>
      <c r="X58" s="42">
        <f t="shared" si="27"/>
        <v>0</v>
      </c>
      <c r="Y58" s="54">
        <v>3</v>
      </c>
      <c r="Z58" s="42">
        <f t="shared" si="28"/>
        <v>0.028037383177570093</v>
      </c>
      <c r="AA58" s="54">
        <v>0</v>
      </c>
      <c r="AB58" s="42">
        <f t="shared" si="29"/>
        <v>0</v>
      </c>
      <c r="AC58" s="54">
        <v>26</v>
      </c>
      <c r="AD58" s="42">
        <f t="shared" si="30"/>
        <v>0.24299065420560748</v>
      </c>
      <c r="AE58" s="54">
        <v>165</v>
      </c>
      <c r="AF58" s="54">
        <v>1428</v>
      </c>
      <c r="AG58" s="42">
        <f t="shared" si="17"/>
        <v>8.654545454545454</v>
      </c>
      <c r="AH58" s="54">
        <v>16</v>
      </c>
      <c r="AI58" s="54">
        <v>0</v>
      </c>
      <c r="AJ58" s="42">
        <f t="shared" si="18"/>
        <v>0</v>
      </c>
      <c r="AK58" s="54">
        <v>15</v>
      </c>
      <c r="AL58" s="55">
        <f>AK58/AH58</f>
        <v>0.9375</v>
      </c>
      <c r="AM58" s="47">
        <v>52</v>
      </c>
      <c r="AN58" s="48">
        <v>8</v>
      </c>
      <c r="AO58" s="49">
        <v>0</v>
      </c>
      <c r="AP58" s="50">
        <f t="shared" si="31"/>
        <v>0</v>
      </c>
      <c r="AQ58" s="49">
        <v>0</v>
      </c>
      <c r="AR58" s="50">
        <f t="shared" si="32"/>
        <v>0</v>
      </c>
      <c r="AS58" s="49">
        <v>3</v>
      </c>
      <c r="AT58" s="50">
        <f t="shared" si="33"/>
        <v>0.375</v>
      </c>
      <c r="AU58" s="49">
        <v>1</v>
      </c>
      <c r="AV58" s="50">
        <f t="shared" si="34"/>
        <v>0.125</v>
      </c>
      <c r="AW58" s="49">
        <v>0</v>
      </c>
      <c r="AX58" s="51">
        <f t="shared" si="35"/>
        <v>0</v>
      </c>
    </row>
    <row r="59" spans="1:50" ht="15" customHeight="1" thickBot="1">
      <c r="A59" s="81" t="s">
        <v>36</v>
      </c>
      <c r="B59" s="82">
        <f>SUM(B7:B58)</f>
        <v>6458</v>
      </c>
      <c r="C59" s="83">
        <f>SUM(C7:C58)</f>
        <v>633</v>
      </c>
      <c r="D59" s="84">
        <f>C59/$B59</f>
        <v>0.09801796221740477</v>
      </c>
      <c r="E59" s="83">
        <f>SUM(E7:E58)</f>
        <v>1488</v>
      </c>
      <c r="F59" s="84">
        <f>E59/$B59</f>
        <v>0.23041189222669556</v>
      </c>
      <c r="G59" s="83">
        <f>SUM(G7:G58)</f>
        <v>11628</v>
      </c>
      <c r="H59" s="84">
        <f t="shared" si="20"/>
        <v>1.8005574481263549</v>
      </c>
      <c r="I59" s="83">
        <f>SUM(I7:I58)</f>
        <v>36245</v>
      </c>
      <c r="J59" s="84">
        <f t="shared" si="21"/>
        <v>5.6124187054815735</v>
      </c>
      <c r="K59" s="83">
        <f>SUM(K7:K58)</f>
        <v>9863</v>
      </c>
      <c r="L59" s="84">
        <f t="shared" si="22"/>
        <v>1.5272530195106844</v>
      </c>
      <c r="M59" s="83">
        <f>SUM(M7:M58)</f>
        <v>6177</v>
      </c>
      <c r="N59" s="84">
        <f t="shared" si="23"/>
        <v>0.9564880768039641</v>
      </c>
      <c r="O59" s="83">
        <f>SUM(O7:O58)</f>
        <v>4086</v>
      </c>
      <c r="P59" s="84">
        <f t="shared" si="24"/>
        <v>0.6327036234128213</v>
      </c>
      <c r="Q59" s="83">
        <f>SUM(Q7:Q58)</f>
        <v>4538</v>
      </c>
      <c r="R59" s="84">
        <f t="shared" si="25"/>
        <v>0.7026943326107153</v>
      </c>
      <c r="S59" s="85" t="s">
        <v>17</v>
      </c>
      <c r="T59" s="86">
        <f>SUM(T7:T58)</f>
        <v>6458</v>
      </c>
      <c r="U59" s="86">
        <f>SUM(U7:U58)</f>
        <v>439</v>
      </c>
      <c r="V59" s="87">
        <f t="shared" si="26"/>
        <v>0.0679777020749458</v>
      </c>
      <c r="W59" s="86">
        <f>SUM(W7:W58)</f>
        <v>51</v>
      </c>
      <c r="X59" s="84">
        <f t="shared" si="27"/>
        <v>0.007897181790027873</v>
      </c>
      <c r="Y59" s="86">
        <f>SUM(Y7:Y58)</f>
        <v>3676</v>
      </c>
      <c r="Z59" s="84">
        <f t="shared" si="28"/>
        <v>0.5692164756890679</v>
      </c>
      <c r="AA59" s="86">
        <f>SUM(AA7:AA58)</f>
        <v>367</v>
      </c>
      <c r="AB59" s="84">
        <f t="shared" si="29"/>
        <v>0.05682873954784763</v>
      </c>
      <c r="AC59" s="86">
        <f aca="true" t="shared" si="36" ref="AC59:AI59">SUM(AC7:AC58)</f>
        <v>2122</v>
      </c>
      <c r="AD59" s="84">
        <f t="shared" si="30"/>
        <v>0.3285847011458656</v>
      </c>
      <c r="AE59" s="83">
        <f t="shared" si="36"/>
        <v>9958</v>
      </c>
      <c r="AF59" s="86">
        <f t="shared" si="36"/>
        <v>52471</v>
      </c>
      <c r="AG59" s="84">
        <f>AF59/AE59</f>
        <v>5.269230769230769</v>
      </c>
      <c r="AH59" s="83">
        <f t="shared" si="36"/>
        <v>1599</v>
      </c>
      <c r="AI59" s="86">
        <f t="shared" si="36"/>
        <v>98</v>
      </c>
      <c r="AJ59" s="84">
        <f>AI59/AH59</f>
        <v>0.06128830519074421</v>
      </c>
      <c r="AK59" s="86">
        <f>SUM(AK7:AK58)</f>
        <v>1322</v>
      </c>
      <c r="AL59" s="88">
        <f>AK59/AH59</f>
        <v>0.8267667292057536</v>
      </c>
      <c r="AM59" s="89" t="s">
        <v>36</v>
      </c>
      <c r="AN59" s="90">
        <f>SUM(AN7:AN58)</f>
        <v>450</v>
      </c>
      <c r="AO59" s="91">
        <f>SUM(AO7:AO58)</f>
        <v>12</v>
      </c>
      <c r="AP59" s="92">
        <f t="shared" si="31"/>
        <v>0.02666666666666667</v>
      </c>
      <c r="AQ59" s="91">
        <f>SUM(AQ7:AQ58)</f>
        <v>35</v>
      </c>
      <c r="AR59" s="92">
        <f t="shared" si="32"/>
        <v>0.07777777777777778</v>
      </c>
      <c r="AS59" s="91">
        <f>SUM(AS7:AS58)</f>
        <v>67</v>
      </c>
      <c r="AT59" s="92">
        <f t="shared" si="33"/>
        <v>0.14888888888888888</v>
      </c>
      <c r="AU59" s="91">
        <f>SUM(AU7:AU58)</f>
        <v>19</v>
      </c>
      <c r="AV59" s="92">
        <f t="shared" si="34"/>
        <v>0.042222222222222223</v>
      </c>
      <c r="AW59" s="91">
        <f>SUM(AW7:AW58)</f>
        <v>24</v>
      </c>
      <c r="AX59" s="93">
        <f t="shared" si="35"/>
        <v>0.05333333333333334</v>
      </c>
    </row>
  </sheetData>
  <mergeCells count="34">
    <mergeCell ref="M5:N5"/>
    <mergeCell ref="K5:L5"/>
    <mergeCell ref="B4:B6"/>
    <mergeCell ref="A4:A6"/>
    <mergeCell ref="C4:R4"/>
    <mergeCell ref="I5:J5"/>
    <mergeCell ref="G5:H5"/>
    <mergeCell ref="C5:D5"/>
    <mergeCell ref="E5:F5"/>
    <mergeCell ref="Q5:R5"/>
    <mergeCell ref="AF5:AG5"/>
    <mergeCell ref="AH5:AH6"/>
    <mergeCell ref="O5:P5"/>
    <mergeCell ref="S4:S6"/>
    <mergeCell ref="W4:AD4"/>
    <mergeCell ref="AE4:AG4"/>
    <mergeCell ref="AI5:AJ5"/>
    <mergeCell ref="AK5:AL5"/>
    <mergeCell ref="AH4:AL4"/>
    <mergeCell ref="T5:T6"/>
    <mergeCell ref="U5:V5"/>
    <mergeCell ref="W5:X5"/>
    <mergeCell ref="Y5:Z5"/>
    <mergeCell ref="AA5:AB5"/>
    <mergeCell ref="AC5:AD5"/>
    <mergeCell ref="AE5:AE6"/>
    <mergeCell ref="AM4:AM6"/>
    <mergeCell ref="AN4:AX4"/>
    <mergeCell ref="AN5:AN6"/>
    <mergeCell ref="AO5:AP5"/>
    <mergeCell ref="AQ5:AR5"/>
    <mergeCell ref="AS5:AT5"/>
    <mergeCell ref="AU5:AV5"/>
    <mergeCell ref="AW5:AX5"/>
  </mergeCells>
  <printOptions/>
  <pageMargins left="0.7874015748031497" right="0.7874015748031497" top="0.5" bottom="0.51" header="0.5118110236220472" footer="0.5118110236220472"/>
  <pageSetup horizontalDpi="600" verticalDpi="600" orientation="landscape" paperSize="9" scale="60" r:id="rId1"/>
  <colBreaks count="2" manualBreakCount="2">
    <brk id="18" max="58" man="1"/>
    <brk id="38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2009-03-23T08:21:36Z</cp:lastPrinted>
  <dcterms:created xsi:type="dcterms:W3CDTF">2004-10-15T01:57:48Z</dcterms:created>
  <dcterms:modified xsi:type="dcterms:W3CDTF">2009-04-22T07:20:29Z</dcterms:modified>
  <cp:category/>
  <cp:version/>
  <cp:contentType/>
  <cp:contentStatus/>
</cp:coreProperties>
</file>