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9120" activeTab="0"/>
  </bookViews>
  <sheets>
    <sheet name="2-2表" sheetId="1" r:id="rId1"/>
  </sheets>
  <definedNames>
    <definedName name="_xlnm.Print_Area" localSheetId="0">'2-2表'!$A$1:$AC$71</definedName>
    <definedName name="Print_Area_MI" localSheetId="0">'2-2表'!$B$3:$AF$60</definedName>
  </definedNames>
  <calcPr fullCalcOnLoad="1"/>
</workbook>
</file>

<file path=xl/sharedStrings.xml><?xml version="1.0" encoding="utf-8"?>
<sst xmlns="http://schemas.openxmlformats.org/spreadsheetml/2006/main" count="223" uniqueCount="103">
  <si>
    <t>出　　　生</t>
  </si>
  <si>
    <t>死　　　亡</t>
  </si>
  <si>
    <t>自然増加</t>
  </si>
  <si>
    <t xml:space="preserve">   乳児死亡</t>
  </si>
  <si>
    <t>　新生児死亡</t>
  </si>
  <si>
    <t>　</t>
  </si>
  <si>
    <t>周　産　期　死　亡</t>
  </si>
  <si>
    <t>婚　　　姻</t>
  </si>
  <si>
    <t>離　　　婚</t>
  </si>
  <si>
    <t>　　　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</si>
  <si>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</si>
  <si>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</si>
  <si>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</si>
  <si>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</si>
  <si>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</si>
  <si>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</si>
  <si>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</si>
  <si>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平均初婚年齢</t>
  </si>
  <si>
    <t>特殊</t>
  </si>
  <si>
    <t>　率</t>
  </si>
  <si>
    <t>産（妊</t>
  </si>
  <si>
    <t>児死亡</t>
  </si>
  <si>
    <t>出生</t>
  </si>
  <si>
    <t>都道府県</t>
  </si>
  <si>
    <t>実数</t>
  </si>
  <si>
    <t>（人口</t>
  </si>
  <si>
    <t xml:space="preserve"> 実数</t>
  </si>
  <si>
    <t>（出生</t>
  </si>
  <si>
    <t>（出産</t>
  </si>
  <si>
    <t>娠満22</t>
  </si>
  <si>
    <t>（生後1　　</t>
  </si>
  <si>
    <t>件数</t>
  </si>
  <si>
    <t>夫の</t>
  </si>
  <si>
    <t>妻の</t>
  </si>
  <si>
    <t>千対）</t>
  </si>
  <si>
    <t>週以後）</t>
  </si>
  <si>
    <t>週未満）</t>
  </si>
  <si>
    <t>年齢</t>
  </si>
  <si>
    <t xml:space="preserve"> 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</si>
  <si>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</si>
  <si>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</si>
  <si>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</si>
  <si>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</si>
  <si>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</si>
  <si>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</si>
  <si>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</si>
  <si>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</si>
  <si>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</si>
  <si>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</si>
  <si>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</si>
  <si>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</si>
  <si>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</si>
  <si>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</si>
  <si>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</si>
  <si>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</si>
  <si>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</si>
  <si>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</si>
  <si>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</si>
  <si>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</si>
  <si>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</si>
  <si>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</si>
  <si>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</si>
  <si>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</si>
  <si>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</si>
  <si>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</si>
  <si>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</si>
  <si>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</si>
  <si>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</si>
  <si>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</si>
  <si>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</si>
  <si>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</si>
  <si>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</si>
  <si>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</si>
  <si>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</si>
  <si>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</si>
  <si>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</si>
  <si>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</si>
  <si>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</si>
  <si>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</si>
  <si>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</si>
  <si>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</si>
  <si>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</si>
  <si>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</si>
  <si>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</si>
  <si>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</si>
  <si>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</si>
  <si>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</si>
  <si>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外国</t>
  </si>
  <si>
    <t>不詳</t>
  </si>
  <si>
    <t>注）数値は、厚生労働省大臣官房統計情報部「人口動態統計」による。</t>
  </si>
  <si>
    <t xml:space="preserve">    死</t>
  </si>
  <si>
    <t xml:space="preserve">  　産</t>
  </si>
  <si>
    <t>千対）</t>
  </si>
  <si>
    <t xml:space="preserve"> 　・</t>
  </si>
  <si>
    <t xml:space="preserve"> </t>
  </si>
  <si>
    <t>　　　　 ・</t>
  </si>
  <si>
    <t>　　　 ・</t>
  </si>
  <si>
    <t>平成15年　　　　　　　　</t>
  </si>
  <si>
    <t>第２－２表　人口動態総覧、都道府県別</t>
  </si>
  <si>
    <t>・</t>
  </si>
  <si>
    <t>.</t>
  </si>
  <si>
    <t>-</t>
  </si>
  <si>
    <t>0.0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</si>
</sst>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  <numFmt numFmtId="181" formatCode="0;&quot;△ &quot;0"/>
    <numFmt numFmtId="182" formatCode="#,##0;&quot;△ &quot;#,##0"/>
    <numFmt numFmtId="183" formatCode="#,##0.0;&quot;△ &quot;#,##0.0"/>
  </numFmts>
  <fonts count="11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name val=""/>
      <family val="1"/>
    </font>
    <font>
      <sz val="18"/>
      <name val=""/>
      <family val="1"/>
    </font>
    <font>
      <sz val="16"/>
      <color indexed="12"/>
      <name val=""/>
      <family val="1"/>
    </font>
    <font>
      <sz val="20"/>
      <name val="ＭＳ 明朝"/>
      <family val="1"/>
    </font>
    <font>
      <sz val="18"/>
      <name val="ＭＳ 明朝"/>
      <family val="1"/>
    </font>
    <font>
      <sz val="24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97">
    <xf numFmtId="37" fontId="0" fillId="0" borderId="0" xfId="0" applyAlignment="1">
      <alignment/>
    </xf>
    <xf numFmtId="37" fontId="3" fillId="0" borderId="1" xfId="0" applyFont="1" applyBorder="1" applyAlignment="1" applyProtection="1">
      <alignment/>
      <protection/>
    </xf>
    <xf numFmtId="37" fontId="3" fillId="0" borderId="1" xfId="0" applyFont="1" applyBorder="1" applyAlignment="1" applyProtection="1">
      <alignment/>
      <protection locked="0"/>
    </xf>
    <xf numFmtId="37" fontId="3" fillId="0" borderId="0" xfId="0" applyFont="1" applyAlignment="1" applyProtection="1">
      <alignment/>
      <protection/>
    </xf>
    <xf numFmtId="37" fontId="0" fillId="0" borderId="0" xfId="0" applyFont="1" applyAlignment="1">
      <alignment/>
    </xf>
    <xf numFmtId="37" fontId="3" fillId="0" borderId="2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 vertical="center"/>
      <protection locked="0"/>
    </xf>
    <xf numFmtId="37" fontId="4" fillId="0" borderId="2" xfId="0" applyFont="1" applyBorder="1" applyAlignment="1" applyProtection="1">
      <alignment vertical="center"/>
      <protection/>
    </xf>
    <xf numFmtId="37" fontId="4" fillId="0" borderId="4" xfId="0" applyFont="1" applyBorder="1" applyAlignment="1" applyProtection="1">
      <alignment vertical="center"/>
      <protection/>
    </xf>
    <xf numFmtId="37" fontId="6" fillId="0" borderId="3" xfId="0" applyFont="1" applyBorder="1" applyAlignment="1" applyProtection="1">
      <alignment vertical="center"/>
      <protection locked="0"/>
    </xf>
    <xf numFmtId="37" fontId="6" fillId="0" borderId="5" xfId="0" applyFont="1" applyBorder="1" applyAlignment="1" applyProtection="1">
      <alignment vertical="center"/>
      <protection locked="0"/>
    </xf>
    <xf numFmtId="37" fontId="4" fillId="0" borderId="3" xfId="0" applyFont="1" applyBorder="1" applyAlignment="1" applyProtection="1">
      <alignment horizontal="center" vertical="center"/>
      <protection locked="0"/>
    </xf>
    <xf numFmtId="37" fontId="3" fillId="0" borderId="3" xfId="0" applyFont="1" applyBorder="1" applyAlignment="1" applyProtection="1">
      <alignment/>
      <protection/>
    </xf>
    <xf numFmtId="37" fontId="4" fillId="0" borderId="6" xfId="0" applyFont="1" applyBorder="1" applyAlignment="1" applyProtection="1">
      <alignment/>
      <protection/>
    </xf>
    <xf numFmtId="37" fontId="4" fillId="0" borderId="6" xfId="0" applyFont="1" applyBorder="1" applyAlignment="1" applyProtection="1">
      <alignment horizontal="center"/>
      <protection locked="0"/>
    </xf>
    <xf numFmtId="37" fontId="4" fillId="0" borderId="7" xfId="0" applyFont="1" applyBorder="1" applyAlignment="1" applyProtection="1">
      <alignment horizontal="center"/>
      <protection locked="0"/>
    </xf>
    <xf numFmtId="37" fontId="3" fillId="0" borderId="6" xfId="0" applyFont="1" applyBorder="1" applyAlignment="1" applyProtection="1">
      <alignment horizontal="center"/>
      <protection locked="0"/>
    </xf>
    <xf numFmtId="37" fontId="3" fillId="0" borderId="6" xfId="0" applyFont="1" applyBorder="1" applyAlignment="1" applyProtection="1">
      <alignment/>
      <protection locked="0"/>
    </xf>
    <xf numFmtId="37" fontId="3" fillId="0" borderId="6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 locked="0"/>
    </xf>
    <xf numFmtId="37" fontId="4" fillId="0" borderId="6" xfId="0" applyFont="1" applyBorder="1" applyAlignment="1" applyProtection="1">
      <alignment/>
      <protection locked="0"/>
    </xf>
    <xf numFmtId="37" fontId="4" fillId="0" borderId="7" xfId="0" applyFont="1" applyBorder="1" applyAlignment="1" applyProtection="1">
      <alignment/>
      <protection locked="0"/>
    </xf>
    <xf numFmtId="37" fontId="4" fillId="0" borderId="8" xfId="0" applyFont="1" applyBorder="1" applyAlignment="1" applyProtection="1">
      <alignment/>
      <protection/>
    </xf>
    <xf numFmtId="37" fontId="4" fillId="0" borderId="9" xfId="0" applyFont="1" applyBorder="1" applyAlignment="1" applyProtection="1">
      <alignment/>
      <protection locked="0"/>
    </xf>
    <xf numFmtId="37" fontId="4" fillId="0" borderId="8" xfId="0" applyFont="1" applyBorder="1" applyAlignment="1" applyProtection="1">
      <alignment/>
      <protection locked="0"/>
    </xf>
    <xf numFmtId="37" fontId="7" fillId="0" borderId="10" xfId="0" applyFont="1" applyBorder="1" applyAlignment="1" applyProtection="1">
      <alignment/>
      <protection locked="0"/>
    </xf>
    <xf numFmtId="37" fontId="7" fillId="0" borderId="1" xfId="0" applyFont="1" applyBorder="1" applyAlignment="1" applyProtection="1">
      <alignment/>
      <protection locked="0"/>
    </xf>
    <xf numFmtId="37" fontId="7" fillId="0" borderId="6" xfId="0" applyFont="1" applyBorder="1" applyAlignment="1" applyProtection="1">
      <alignment/>
      <protection locked="0"/>
    </xf>
    <xf numFmtId="37" fontId="4" fillId="0" borderId="6" xfId="0" applyFont="1" applyBorder="1" applyAlignment="1" applyProtection="1">
      <alignment horizontal="left"/>
      <protection locked="0"/>
    </xf>
    <xf numFmtId="37" fontId="4" fillId="0" borderId="7" xfId="0" applyFont="1" applyBorder="1" applyAlignment="1" applyProtection="1">
      <alignment horizontal="left"/>
      <protection locked="0"/>
    </xf>
    <xf numFmtId="37" fontId="3" fillId="0" borderId="6" xfId="0" applyFont="1" applyBorder="1" applyAlignment="1" applyProtection="1">
      <alignment horizontal="left"/>
      <protection locked="0"/>
    </xf>
    <xf numFmtId="37" fontId="4" fillId="0" borderId="10" xfId="0" applyFont="1" applyBorder="1" applyAlignment="1" applyProtection="1">
      <alignment/>
      <protection locked="0"/>
    </xf>
    <xf numFmtId="37" fontId="4" fillId="0" borderId="10" xfId="0" applyFont="1" applyBorder="1" applyAlignment="1" applyProtection="1">
      <alignment horizontal="right"/>
      <protection locked="0"/>
    </xf>
    <xf numFmtId="37" fontId="4" fillId="0" borderId="11" xfId="0" applyFont="1" applyBorder="1" applyAlignment="1" applyProtection="1">
      <alignment horizontal="right"/>
      <protection locked="0"/>
    </xf>
    <xf numFmtId="37" fontId="4" fillId="0" borderId="11" xfId="0" applyFont="1" applyBorder="1" applyAlignment="1" applyProtection="1">
      <alignment/>
      <protection locked="0"/>
    </xf>
    <xf numFmtId="37" fontId="4" fillId="0" borderId="10" xfId="0" applyFont="1" applyBorder="1" applyAlignment="1" applyProtection="1">
      <alignment horizontal="center"/>
      <protection locked="0"/>
    </xf>
    <xf numFmtId="37" fontId="3" fillId="0" borderId="10" xfId="0" applyFont="1" applyBorder="1" applyAlignment="1" applyProtection="1">
      <alignment horizontal="right"/>
      <protection locked="0"/>
    </xf>
    <xf numFmtId="37" fontId="4" fillId="0" borderId="12" xfId="0" applyFont="1" applyBorder="1" applyAlignment="1" applyProtection="1">
      <alignment horizontal="distributed" vertical="center"/>
      <protection locked="0"/>
    </xf>
    <xf numFmtId="37" fontId="4" fillId="0" borderId="0" xfId="0" applyFont="1" applyBorder="1" applyAlignment="1" applyProtection="1">
      <alignment vertical="center"/>
      <protection locked="0"/>
    </xf>
    <xf numFmtId="178" fontId="4" fillId="0" borderId="12" xfId="0" applyNumberFormat="1" applyFont="1" applyBorder="1" applyAlignment="1" applyProtection="1">
      <alignment vertical="center"/>
      <protection locked="0"/>
    </xf>
    <xf numFmtId="37" fontId="4" fillId="0" borderId="12" xfId="0" applyFont="1" applyBorder="1" applyAlignment="1" applyProtection="1">
      <alignment vertical="center"/>
      <protection locked="0"/>
    </xf>
    <xf numFmtId="4" fontId="4" fillId="0" borderId="12" xfId="0" applyNumberFormat="1" applyFont="1" applyBorder="1" applyAlignment="1" applyProtection="1">
      <alignment vertical="center"/>
      <protection locked="0"/>
    </xf>
    <xf numFmtId="2" fontId="4" fillId="0" borderId="9" xfId="0" applyNumberFormat="1" applyFont="1" applyBorder="1" applyAlignment="1" applyProtection="1">
      <alignment vertical="center"/>
      <protection locked="0"/>
    </xf>
    <xf numFmtId="37" fontId="4" fillId="0" borderId="8" xfId="0" applyFont="1" applyBorder="1" applyAlignment="1" applyProtection="1">
      <alignment horizontal="distributed" vertical="center"/>
      <protection locked="0"/>
    </xf>
    <xf numFmtId="37" fontId="4" fillId="0" borderId="13" xfId="0" applyFont="1" applyBorder="1" applyAlignment="1" applyProtection="1">
      <alignment horizontal="distributed" vertical="center"/>
      <protection locked="0"/>
    </xf>
    <xf numFmtId="37" fontId="4" fillId="0" borderId="0" xfId="0" applyFont="1" applyBorder="1" applyAlignment="1" applyProtection="1">
      <alignment/>
      <protection locked="0"/>
    </xf>
    <xf numFmtId="178" fontId="4" fillId="0" borderId="13" xfId="0" applyNumberFormat="1" applyFont="1" applyBorder="1" applyAlignment="1" applyProtection="1">
      <alignment horizontal="center"/>
      <protection locked="0"/>
    </xf>
    <xf numFmtId="37" fontId="4" fillId="0" borderId="0" xfId="0" applyFont="1" applyBorder="1" applyAlignment="1" applyProtection="1">
      <alignment horizontal="center"/>
      <protection locked="0"/>
    </xf>
    <xf numFmtId="37" fontId="3" fillId="0" borderId="0" xfId="0" applyFont="1" applyBorder="1" applyAlignment="1" applyProtection="1">
      <alignment/>
      <protection locked="0"/>
    </xf>
    <xf numFmtId="37" fontId="3" fillId="0" borderId="13" xfId="0" applyFont="1" applyBorder="1" applyAlignment="1" applyProtection="1">
      <alignment/>
      <protection locked="0"/>
    </xf>
    <xf numFmtId="37" fontId="4" fillId="0" borderId="13" xfId="0" applyFont="1" applyBorder="1" applyAlignment="1" applyProtection="1">
      <alignment horizontal="center"/>
      <protection locked="0"/>
    </xf>
    <xf numFmtId="37" fontId="4" fillId="0" borderId="6" xfId="0" applyFont="1" applyBorder="1" applyAlignment="1" applyProtection="1">
      <alignment horizontal="distributed"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178" fontId="4" fillId="0" borderId="13" xfId="0" applyNumberFormat="1" applyFont="1" applyBorder="1" applyAlignment="1" applyProtection="1">
      <alignment vertical="center"/>
      <protection locked="0"/>
    </xf>
    <xf numFmtId="37" fontId="4" fillId="0" borderId="0" xfId="0" applyFont="1" applyAlignment="1" applyProtection="1">
      <alignment vertical="center"/>
      <protection locked="0"/>
    </xf>
    <xf numFmtId="37" fontId="4" fillId="0" borderId="13" xfId="0" applyFont="1" applyBorder="1" applyAlignment="1" applyProtection="1">
      <alignment vertical="center"/>
      <protection locked="0"/>
    </xf>
    <xf numFmtId="39" fontId="4" fillId="0" borderId="13" xfId="0" applyNumberFormat="1" applyFont="1" applyBorder="1" applyAlignment="1" applyProtection="1">
      <alignment vertical="center"/>
      <protection locked="0"/>
    </xf>
    <xf numFmtId="2" fontId="4" fillId="0" borderId="7" xfId="0" applyNumberFormat="1" applyFont="1" applyBorder="1" applyAlignment="1" applyProtection="1">
      <alignment vertical="center"/>
      <protection locked="0"/>
    </xf>
    <xf numFmtId="179" fontId="4" fillId="0" borderId="13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Border="1" applyAlignment="1" applyProtection="1">
      <alignment vertical="center"/>
      <protection locked="0"/>
    </xf>
    <xf numFmtId="49" fontId="4" fillId="0" borderId="13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horizontal="right"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49" fontId="4" fillId="0" borderId="6" xfId="0" applyNumberFormat="1" applyFont="1" applyBorder="1" applyAlignment="1" applyProtection="1">
      <alignment vertical="center"/>
      <protection locked="0"/>
    </xf>
    <xf numFmtId="37" fontId="4" fillId="0" borderId="14" xfId="0" applyFont="1" applyBorder="1" applyAlignment="1" applyProtection="1">
      <alignment horizontal="distributed" vertic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49" fontId="4" fillId="0" borderId="14" xfId="0" applyNumberFormat="1" applyFont="1" applyBorder="1" applyAlignment="1" applyProtection="1">
      <alignment vertical="center"/>
      <protection locked="0"/>
    </xf>
    <xf numFmtId="37" fontId="4" fillId="0" borderId="1" xfId="0" applyNumberFormat="1" applyFont="1" applyBorder="1" applyAlignment="1" applyProtection="1">
      <alignment vertical="center"/>
      <protection locked="0"/>
    </xf>
    <xf numFmtId="37" fontId="4" fillId="0" borderId="10" xfId="0" applyNumberFormat="1" applyFont="1" applyBorder="1" applyAlignment="1" applyProtection="1">
      <alignment vertical="center"/>
      <protection locked="0"/>
    </xf>
    <xf numFmtId="179" fontId="4" fillId="0" borderId="1" xfId="0" applyNumberFormat="1" applyFont="1" applyBorder="1" applyAlignment="1" applyProtection="1">
      <alignment vertical="center"/>
      <protection locked="0"/>
    </xf>
    <xf numFmtId="37" fontId="4" fillId="0" borderId="14" xfId="0" applyFont="1" applyBorder="1" applyAlignment="1" applyProtection="1">
      <alignment vertical="center"/>
      <protection locked="0"/>
    </xf>
    <xf numFmtId="37" fontId="4" fillId="0" borderId="10" xfId="0" applyFont="1" applyBorder="1" applyAlignment="1" applyProtection="1">
      <alignment horizontal="distributed" vertical="center"/>
      <protection locked="0"/>
    </xf>
    <xf numFmtId="37" fontId="3" fillId="0" borderId="0" xfId="0" applyFont="1" applyAlignment="1" applyProtection="1">
      <alignment/>
      <protection locked="0"/>
    </xf>
    <xf numFmtId="178" fontId="4" fillId="0" borderId="15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Border="1" applyAlignment="1" applyProtection="1">
      <alignment vertical="center"/>
      <protection locked="0"/>
    </xf>
    <xf numFmtId="178" fontId="4" fillId="0" borderId="12" xfId="0" applyNumberFormat="1" applyFont="1" applyFill="1" applyBorder="1" applyAlignment="1" applyProtection="1">
      <alignment vertical="center"/>
      <protection locked="0"/>
    </xf>
    <xf numFmtId="178" fontId="4" fillId="0" borderId="13" xfId="0" applyNumberFormat="1" applyFont="1" applyFill="1" applyBorder="1" applyAlignment="1" applyProtection="1">
      <alignment horizontal="center"/>
      <protection locked="0"/>
    </xf>
    <xf numFmtId="37" fontId="8" fillId="0" borderId="0" xfId="0" applyFont="1" applyAlignment="1">
      <alignment/>
    </xf>
    <xf numFmtId="37" fontId="4" fillId="0" borderId="10" xfId="0" applyNumberFormat="1" applyFont="1" applyBorder="1" applyAlignment="1" applyProtection="1">
      <alignment horizontal="right" vertical="center"/>
      <protection locked="0"/>
    </xf>
    <xf numFmtId="179" fontId="4" fillId="0" borderId="13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Border="1" applyAlignment="1" applyProtection="1">
      <alignment vertical="center"/>
      <protection locked="0"/>
    </xf>
    <xf numFmtId="182" fontId="4" fillId="0" borderId="0" xfId="0" applyNumberFormat="1" applyFont="1" applyBorder="1" applyAlignment="1" applyProtection="1">
      <alignment/>
      <protection locked="0"/>
    </xf>
    <xf numFmtId="182" fontId="4" fillId="0" borderId="0" xfId="0" applyNumberFormat="1" applyFont="1" applyAlignment="1" applyProtection="1">
      <alignment vertical="center"/>
      <protection locked="0"/>
    </xf>
    <xf numFmtId="183" fontId="4" fillId="0" borderId="12" xfId="0" applyNumberFormat="1" applyFont="1" applyBorder="1" applyAlignment="1" applyProtection="1">
      <alignment vertical="center"/>
      <protection locked="0"/>
    </xf>
    <xf numFmtId="183" fontId="4" fillId="0" borderId="13" xfId="0" applyNumberFormat="1" applyFont="1" applyBorder="1" applyAlignment="1" applyProtection="1">
      <alignment horizontal="center"/>
      <protection locked="0"/>
    </xf>
    <xf numFmtId="183" fontId="4" fillId="0" borderId="13" xfId="0" applyNumberFormat="1" applyFont="1" applyBorder="1" applyAlignment="1" applyProtection="1">
      <alignment vertical="center"/>
      <protection locked="0"/>
    </xf>
    <xf numFmtId="183" fontId="4" fillId="0" borderId="13" xfId="0" applyNumberFormat="1" applyFont="1" applyBorder="1" applyAlignment="1" applyProtection="1" quotePrefix="1">
      <alignment horizontal="right" vertical="center"/>
      <protection locked="0"/>
    </xf>
    <xf numFmtId="37" fontId="4" fillId="0" borderId="16" xfId="0" applyFont="1" applyBorder="1" applyAlignment="1" applyProtection="1">
      <alignment horizontal="center" vertical="center"/>
      <protection locked="0"/>
    </xf>
    <xf numFmtId="37" fontId="4" fillId="0" borderId="17" xfId="0" applyFont="1" applyBorder="1" applyAlignment="1" applyProtection="1">
      <alignment horizontal="center" vertical="center"/>
      <protection locked="0"/>
    </xf>
    <xf numFmtId="37" fontId="4" fillId="0" borderId="6" xfId="0" applyFont="1" applyBorder="1" applyAlignment="1" applyProtection="1">
      <alignment horizontal="center" vertical="center"/>
      <protection locked="0"/>
    </xf>
    <xf numFmtId="37" fontId="4" fillId="0" borderId="13" xfId="0" applyFont="1" applyBorder="1" applyAlignment="1" applyProtection="1">
      <alignment horizontal="center" vertical="center"/>
      <protection locked="0"/>
    </xf>
    <xf numFmtId="37" fontId="3" fillId="0" borderId="18" xfId="0" applyFont="1" applyBorder="1" applyAlignment="1" applyProtection="1">
      <alignment horizontal="left"/>
      <protection locked="0"/>
    </xf>
    <xf numFmtId="37" fontId="4" fillId="0" borderId="19" xfId="0" applyFont="1" applyBorder="1" applyAlignment="1" applyProtection="1">
      <alignment horizontal="center" vertical="center"/>
      <protection locked="0"/>
    </xf>
    <xf numFmtId="37" fontId="4" fillId="0" borderId="20" xfId="0" applyFont="1" applyBorder="1" applyAlignment="1" applyProtection="1">
      <alignment horizontal="center" vertical="center"/>
      <protection locked="0"/>
    </xf>
    <xf numFmtId="37" fontId="4" fillId="0" borderId="19" xfId="0" applyFont="1" applyBorder="1" applyAlignment="1" applyProtection="1">
      <alignment horizontal="center" vertical="center"/>
      <protection/>
    </xf>
    <xf numFmtId="37" fontId="4" fillId="0" borderId="4" xfId="0" applyFont="1" applyBorder="1" applyAlignment="1" applyProtection="1">
      <alignment horizontal="center" vertical="center"/>
      <protection/>
    </xf>
    <xf numFmtId="37" fontId="4" fillId="0" borderId="20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109"/>
  <sheetViews>
    <sheetView tabSelected="1" defaultGridColor="0" view="pageBreakPreview" zoomScale="60" zoomScaleNormal="50" colorId="22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3" sqref="G33"/>
    </sheetView>
  </sheetViews>
  <sheetFormatPr defaultColWidth="13.5" defaultRowHeight="18"/>
  <cols>
    <col min="1" max="1" width="10.66015625" style="4" customWidth="1"/>
    <col min="2" max="2" width="14" style="4" customWidth="1"/>
    <col min="3" max="3" width="8.66015625" style="4" customWidth="1"/>
    <col min="4" max="4" width="13.16015625" style="4" customWidth="1"/>
    <col min="5" max="5" width="8.66015625" style="4" customWidth="1"/>
    <col min="6" max="6" width="12.66015625" style="4" customWidth="1"/>
    <col min="7" max="7" width="8.66015625" style="4" customWidth="1"/>
    <col min="8" max="8" width="12.66015625" style="4" customWidth="1"/>
    <col min="9" max="9" width="8.66015625" style="4" customWidth="1"/>
    <col min="10" max="10" width="12.66015625" style="4" customWidth="1"/>
    <col min="11" max="11" width="8.66015625" style="4" customWidth="1"/>
    <col min="12" max="12" width="12.66015625" style="4" customWidth="1"/>
    <col min="13" max="13" width="8.66015625" style="4" customWidth="1"/>
    <col min="14" max="14" width="12.66015625" style="4" customWidth="1"/>
    <col min="15" max="15" width="8.66015625" style="4" customWidth="1"/>
    <col min="16" max="16" width="13.5" style="4" customWidth="1"/>
    <col min="17" max="17" width="8.66015625" style="4" customWidth="1"/>
    <col min="18" max="18" width="13.5" style="4" customWidth="1"/>
    <col min="19" max="19" width="8.66015625" style="4" customWidth="1"/>
    <col min="20" max="21" width="9.66015625" style="4" customWidth="1"/>
    <col min="22" max="22" width="12.66015625" style="4" customWidth="1"/>
    <col min="23" max="23" width="8.66015625" style="4" customWidth="1"/>
    <col min="24" max="24" width="12.66015625" style="4" customWidth="1"/>
    <col min="25" max="27" width="8.66015625" style="4" customWidth="1"/>
    <col min="28" max="28" width="8.91015625" style="4" customWidth="1"/>
    <col min="29" max="29" width="10.66015625" style="4" customWidth="1"/>
    <col min="30" max="16384" width="13.5" style="4" customWidth="1"/>
  </cols>
  <sheetData>
    <row r="1" ht="28.5">
      <c r="A1" s="77" t="s">
        <v>98</v>
      </c>
    </row>
    <row r="2" spans="1:29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3"/>
      <c r="AA2" s="2"/>
      <c r="AB2" s="91" t="s">
        <v>97</v>
      </c>
      <c r="AC2" s="91"/>
    </row>
    <row r="3" spans="1:29" ht="26.25" customHeight="1">
      <c r="A3" s="5"/>
      <c r="B3" s="92" t="s">
        <v>0</v>
      </c>
      <c r="C3" s="93"/>
      <c r="D3" s="92" t="s">
        <v>1</v>
      </c>
      <c r="E3" s="93"/>
      <c r="F3" s="92" t="s">
        <v>2</v>
      </c>
      <c r="G3" s="93"/>
      <c r="H3" s="92" t="s">
        <v>3</v>
      </c>
      <c r="I3" s="93"/>
      <c r="J3" s="92" t="s">
        <v>4</v>
      </c>
      <c r="K3" s="93"/>
      <c r="L3" s="6" t="s">
        <v>5</v>
      </c>
      <c r="M3" s="7" t="s">
        <v>90</v>
      </c>
      <c r="N3" s="7"/>
      <c r="O3" s="8"/>
      <c r="P3" s="8" t="s">
        <v>91</v>
      </c>
      <c r="Q3" s="8"/>
      <c r="R3" s="94" t="s">
        <v>6</v>
      </c>
      <c r="S3" s="95"/>
      <c r="T3" s="95"/>
      <c r="U3" s="96"/>
      <c r="V3" s="92" t="s">
        <v>7</v>
      </c>
      <c r="W3" s="93"/>
      <c r="X3" s="92" t="s">
        <v>8</v>
      </c>
      <c r="Y3" s="93"/>
      <c r="Z3" s="9" t="s">
        <v>9</v>
      </c>
      <c r="AA3" s="10"/>
      <c r="AB3" s="11" t="s">
        <v>10</v>
      </c>
      <c r="AC3" s="12"/>
    </row>
    <row r="4" spans="1:29" ht="26.25" customHeight="1">
      <c r="A4" s="3"/>
      <c r="B4" s="13"/>
      <c r="C4" s="14" t="s">
        <v>11</v>
      </c>
      <c r="D4" s="13"/>
      <c r="E4" s="14" t="s">
        <v>11</v>
      </c>
      <c r="F4" s="13"/>
      <c r="G4" s="14" t="s">
        <v>11</v>
      </c>
      <c r="H4" s="13"/>
      <c r="I4" s="14" t="s">
        <v>11</v>
      </c>
      <c r="J4" s="13"/>
      <c r="K4" s="15" t="s">
        <v>11</v>
      </c>
      <c r="L4" s="87" t="s">
        <v>12</v>
      </c>
      <c r="M4" s="88"/>
      <c r="N4" s="87" t="s">
        <v>13</v>
      </c>
      <c r="O4" s="88"/>
      <c r="P4" s="87" t="s">
        <v>14</v>
      </c>
      <c r="Q4" s="88"/>
      <c r="R4" s="87" t="s">
        <v>12</v>
      </c>
      <c r="S4" s="88"/>
      <c r="T4" s="16" t="s">
        <v>15</v>
      </c>
      <c r="U4" s="17" t="s">
        <v>16</v>
      </c>
      <c r="V4" s="13"/>
      <c r="W4" s="14" t="s">
        <v>11</v>
      </c>
      <c r="X4" s="13"/>
      <c r="Y4" s="14" t="s">
        <v>11</v>
      </c>
      <c r="Z4" s="89" t="s">
        <v>17</v>
      </c>
      <c r="AA4" s="90"/>
      <c r="AB4" s="14" t="s">
        <v>18</v>
      </c>
      <c r="AC4" s="18"/>
    </row>
    <row r="5" spans="1:29" ht="26.25" customHeight="1">
      <c r="A5" s="19"/>
      <c r="B5" s="13"/>
      <c r="C5" s="20"/>
      <c r="D5" s="13"/>
      <c r="E5" s="20"/>
      <c r="F5" s="13"/>
      <c r="G5" s="20"/>
      <c r="H5" s="13"/>
      <c r="I5" s="20"/>
      <c r="J5" s="13"/>
      <c r="K5" s="21"/>
      <c r="L5" s="22"/>
      <c r="M5" s="23" t="s">
        <v>19</v>
      </c>
      <c r="N5" s="24"/>
      <c r="O5" s="23" t="s">
        <v>19</v>
      </c>
      <c r="P5" s="23"/>
      <c r="Q5" s="24" t="s">
        <v>19</v>
      </c>
      <c r="R5" s="20"/>
      <c r="S5" s="14" t="s">
        <v>11</v>
      </c>
      <c r="T5" s="16" t="s">
        <v>20</v>
      </c>
      <c r="U5" s="17" t="s">
        <v>21</v>
      </c>
      <c r="V5" s="13"/>
      <c r="W5" s="20"/>
      <c r="X5" s="13"/>
      <c r="Y5" s="20"/>
      <c r="Z5" s="25"/>
      <c r="AA5" s="26"/>
      <c r="AB5" s="14" t="s">
        <v>22</v>
      </c>
      <c r="AC5" s="27"/>
    </row>
    <row r="6" spans="1:29" ht="26.25" customHeight="1">
      <c r="A6" s="19" t="s">
        <v>23</v>
      </c>
      <c r="B6" s="14" t="s">
        <v>24</v>
      </c>
      <c r="C6" s="28" t="s">
        <v>25</v>
      </c>
      <c r="D6" s="14" t="s">
        <v>24</v>
      </c>
      <c r="E6" s="28" t="s">
        <v>25</v>
      </c>
      <c r="F6" s="14" t="s">
        <v>26</v>
      </c>
      <c r="G6" s="28" t="s">
        <v>25</v>
      </c>
      <c r="H6" s="14" t="s">
        <v>24</v>
      </c>
      <c r="I6" s="28" t="s">
        <v>27</v>
      </c>
      <c r="J6" s="14" t="s">
        <v>24</v>
      </c>
      <c r="K6" s="28" t="s">
        <v>27</v>
      </c>
      <c r="L6" s="14" t="s">
        <v>24</v>
      </c>
      <c r="M6" s="29" t="s">
        <v>28</v>
      </c>
      <c r="N6" s="14" t="s">
        <v>24</v>
      </c>
      <c r="O6" s="29" t="s">
        <v>28</v>
      </c>
      <c r="P6" s="15" t="s">
        <v>24</v>
      </c>
      <c r="Q6" s="28" t="s">
        <v>28</v>
      </c>
      <c r="R6" s="14" t="s">
        <v>24</v>
      </c>
      <c r="S6" s="28" t="s">
        <v>28</v>
      </c>
      <c r="T6" s="16" t="s">
        <v>29</v>
      </c>
      <c r="U6" s="30" t="s">
        <v>30</v>
      </c>
      <c r="V6" s="14" t="s">
        <v>31</v>
      </c>
      <c r="W6" s="28" t="s">
        <v>25</v>
      </c>
      <c r="X6" s="14" t="s">
        <v>31</v>
      </c>
      <c r="Y6" s="28" t="s">
        <v>25</v>
      </c>
      <c r="Z6" s="14" t="s">
        <v>32</v>
      </c>
      <c r="AA6" s="14" t="s">
        <v>33</v>
      </c>
      <c r="AB6" s="15" t="s">
        <v>11</v>
      </c>
      <c r="AC6" s="19" t="s">
        <v>23</v>
      </c>
    </row>
    <row r="7" spans="1:29" ht="26.25" customHeight="1">
      <c r="A7" s="2"/>
      <c r="B7" s="31"/>
      <c r="C7" s="32" t="s">
        <v>34</v>
      </c>
      <c r="D7" s="31"/>
      <c r="E7" s="32" t="s">
        <v>34</v>
      </c>
      <c r="F7" s="31"/>
      <c r="G7" s="32" t="s">
        <v>34</v>
      </c>
      <c r="H7" s="31"/>
      <c r="I7" s="32" t="s">
        <v>34</v>
      </c>
      <c r="J7" s="31"/>
      <c r="K7" s="32" t="s">
        <v>34</v>
      </c>
      <c r="L7" s="31"/>
      <c r="M7" s="33" t="s">
        <v>34</v>
      </c>
      <c r="N7" s="31"/>
      <c r="O7" s="33" t="s">
        <v>34</v>
      </c>
      <c r="P7" s="34"/>
      <c r="Q7" s="32" t="s">
        <v>92</v>
      </c>
      <c r="R7" s="35"/>
      <c r="S7" s="32" t="s">
        <v>92</v>
      </c>
      <c r="T7" s="36" t="s">
        <v>35</v>
      </c>
      <c r="U7" s="36" t="s">
        <v>36</v>
      </c>
      <c r="V7" s="31"/>
      <c r="W7" s="32" t="s">
        <v>92</v>
      </c>
      <c r="X7" s="31"/>
      <c r="Y7" s="32" t="s">
        <v>92</v>
      </c>
      <c r="Z7" s="14" t="s">
        <v>37</v>
      </c>
      <c r="AA7" s="14" t="s">
        <v>37</v>
      </c>
      <c r="AB7" s="34" t="s">
        <v>38</v>
      </c>
      <c r="AC7" s="2"/>
    </row>
    <row r="8" spans="1:29" ht="26.25" customHeight="1">
      <c r="A8" s="37" t="s">
        <v>39</v>
      </c>
      <c r="B8" s="38">
        <f>SUM(B10:B67)</f>
        <v>1123610</v>
      </c>
      <c r="C8" s="39">
        <v>8.9</v>
      </c>
      <c r="D8" s="38">
        <f>SUM(D10:D67)</f>
        <v>1014951</v>
      </c>
      <c r="E8" s="39">
        <v>8</v>
      </c>
      <c r="F8" s="80">
        <f>SUM(F10:F67)-D67</f>
        <v>108659</v>
      </c>
      <c r="G8" s="83">
        <v>0.9</v>
      </c>
      <c r="H8" s="38">
        <f>SUM(H10:H67)</f>
        <v>3364</v>
      </c>
      <c r="I8" s="39">
        <v>3</v>
      </c>
      <c r="J8" s="38">
        <f>SUM(J10:J67)</f>
        <v>1879</v>
      </c>
      <c r="K8" s="39">
        <v>1.7</v>
      </c>
      <c r="L8" s="38">
        <f>SUM(L10:L67)</f>
        <v>35330</v>
      </c>
      <c r="M8" s="39">
        <v>30.5</v>
      </c>
      <c r="N8" s="38">
        <f>SUM(N10:N67)</f>
        <v>14644</v>
      </c>
      <c r="O8" s="39">
        <v>12.6</v>
      </c>
      <c r="P8" s="38">
        <f>SUM(P10:P67)</f>
        <v>20686</v>
      </c>
      <c r="Q8" s="39">
        <v>17.8</v>
      </c>
      <c r="R8" s="38">
        <f>SUM(R10:R67)</f>
        <v>5929</v>
      </c>
      <c r="S8" s="39">
        <v>5.3</v>
      </c>
      <c r="T8" s="38">
        <f>SUM(T10:T67)</f>
        <v>4626</v>
      </c>
      <c r="U8" s="40">
        <f>SUM(U10:U67)</f>
        <v>1303</v>
      </c>
      <c r="V8" s="38">
        <f>SUM(V10:V67)</f>
        <v>740191</v>
      </c>
      <c r="W8" s="39">
        <v>5.9</v>
      </c>
      <c r="X8" s="38">
        <f>SUM(X10:X67)</f>
        <v>283854</v>
      </c>
      <c r="Y8" s="41">
        <v>2.25</v>
      </c>
      <c r="Z8" s="75">
        <v>29.4</v>
      </c>
      <c r="AA8" s="39">
        <v>27.6</v>
      </c>
      <c r="AB8" s="42">
        <v>1.29</v>
      </c>
      <c r="AC8" s="43" t="s">
        <v>39</v>
      </c>
    </row>
    <row r="9" spans="1:29" ht="26.25" customHeight="1">
      <c r="A9" s="44"/>
      <c r="B9" s="45"/>
      <c r="C9" s="46"/>
      <c r="D9" s="45"/>
      <c r="E9" s="46"/>
      <c r="F9" s="81"/>
      <c r="G9" s="84"/>
      <c r="H9" s="45"/>
      <c r="I9" s="46"/>
      <c r="J9" s="45"/>
      <c r="K9" s="46"/>
      <c r="L9" s="45"/>
      <c r="M9" s="46"/>
      <c r="N9" s="45"/>
      <c r="O9" s="46"/>
      <c r="P9" s="45"/>
      <c r="Q9" s="46"/>
      <c r="R9" s="47"/>
      <c r="S9" s="46"/>
      <c r="T9" s="48"/>
      <c r="U9" s="49"/>
      <c r="V9" s="45"/>
      <c r="W9" s="46"/>
      <c r="X9" s="45"/>
      <c r="Y9" s="50"/>
      <c r="Z9" s="76"/>
      <c r="AA9" s="46"/>
      <c r="AB9" s="21"/>
      <c r="AC9" s="51"/>
    </row>
    <row r="10" spans="1:29" ht="25.5" customHeight="1">
      <c r="A10" s="44" t="s">
        <v>40</v>
      </c>
      <c r="B10" s="52">
        <v>44939</v>
      </c>
      <c r="C10" s="53">
        <v>8</v>
      </c>
      <c r="D10" s="52">
        <v>46247</v>
      </c>
      <c r="E10" s="53">
        <v>8.2</v>
      </c>
      <c r="F10" s="82">
        <f>+B10-D10</f>
        <v>-1308</v>
      </c>
      <c r="G10" s="85">
        <v>-0.2</v>
      </c>
      <c r="H10" s="52">
        <v>133</v>
      </c>
      <c r="I10" s="53">
        <v>3</v>
      </c>
      <c r="J10" s="54">
        <v>75</v>
      </c>
      <c r="K10" s="53">
        <v>1.7</v>
      </c>
      <c r="L10" s="52">
        <f>+N10+P10</f>
        <v>1829</v>
      </c>
      <c r="M10" s="53">
        <v>39.1</v>
      </c>
      <c r="N10" s="52">
        <v>644</v>
      </c>
      <c r="O10" s="53">
        <v>13.8</v>
      </c>
      <c r="P10" s="52">
        <v>1185</v>
      </c>
      <c r="Q10" s="53">
        <v>25.3</v>
      </c>
      <c r="R10" s="54">
        <f>+T10+U10</f>
        <v>251</v>
      </c>
      <c r="S10" s="53">
        <v>5.6</v>
      </c>
      <c r="T10" s="54">
        <v>197</v>
      </c>
      <c r="U10" s="55">
        <v>54</v>
      </c>
      <c r="V10" s="52">
        <v>32354</v>
      </c>
      <c r="W10" s="53">
        <v>5.7</v>
      </c>
      <c r="X10" s="52">
        <v>15365</v>
      </c>
      <c r="Y10" s="56">
        <v>2.72</v>
      </c>
      <c r="Z10" s="53">
        <v>28.8</v>
      </c>
      <c r="AA10" s="53">
        <v>27.4</v>
      </c>
      <c r="AB10" s="57">
        <v>1.2</v>
      </c>
      <c r="AC10" s="51" t="s">
        <v>40</v>
      </c>
    </row>
    <row r="11" spans="1:29" ht="24.75" customHeight="1">
      <c r="A11" s="44" t="s">
        <v>41</v>
      </c>
      <c r="B11" s="52">
        <v>11723</v>
      </c>
      <c r="C11" s="53">
        <v>8</v>
      </c>
      <c r="D11" s="52">
        <v>13995</v>
      </c>
      <c r="E11" s="53">
        <v>9.6</v>
      </c>
      <c r="F11" s="82">
        <f aca="true" t="shared" si="0" ref="F11:F66">+B11-D11</f>
        <v>-2272</v>
      </c>
      <c r="G11" s="85">
        <v>-1.6</v>
      </c>
      <c r="H11" s="52">
        <v>45</v>
      </c>
      <c r="I11" s="53">
        <v>3.8</v>
      </c>
      <c r="J11" s="52">
        <v>30</v>
      </c>
      <c r="K11" s="53">
        <v>2.6</v>
      </c>
      <c r="L11" s="52">
        <f>+N11+P11</f>
        <v>415</v>
      </c>
      <c r="M11" s="53">
        <v>34.2</v>
      </c>
      <c r="N11" s="52">
        <v>163</v>
      </c>
      <c r="O11" s="53">
        <v>13.4</v>
      </c>
      <c r="P11" s="52">
        <v>252</v>
      </c>
      <c r="Q11" s="53">
        <v>20.8</v>
      </c>
      <c r="R11" s="54">
        <f>+T11+U11</f>
        <v>73</v>
      </c>
      <c r="S11" s="53">
        <v>6.2</v>
      </c>
      <c r="T11" s="54">
        <v>50</v>
      </c>
      <c r="U11" s="55">
        <v>23</v>
      </c>
      <c r="V11" s="52">
        <v>7130</v>
      </c>
      <c r="W11" s="53">
        <v>4.9</v>
      </c>
      <c r="X11" s="52">
        <v>3645</v>
      </c>
      <c r="Y11" s="56">
        <v>2.5</v>
      </c>
      <c r="Z11" s="53">
        <v>28.8</v>
      </c>
      <c r="AA11" s="53">
        <v>27</v>
      </c>
      <c r="AB11" s="57">
        <v>1.35</v>
      </c>
      <c r="AC11" s="51" t="s">
        <v>41</v>
      </c>
    </row>
    <row r="12" spans="1:29" ht="24.75" customHeight="1">
      <c r="A12" s="44" t="s">
        <v>42</v>
      </c>
      <c r="B12" s="52">
        <v>11376</v>
      </c>
      <c r="C12" s="53">
        <v>8.1</v>
      </c>
      <c r="D12" s="52">
        <v>13574</v>
      </c>
      <c r="E12" s="53">
        <v>9.7</v>
      </c>
      <c r="F12" s="82">
        <f t="shared" si="0"/>
        <v>-2198</v>
      </c>
      <c r="G12" s="85">
        <v>-1.6</v>
      </c>
      <c r="H12" s="52">
        <v>33</v>
      </c>
      <c r="I12" s="53">
        <v>2.9</v>
      </c>
      <c r="J12" s="52">
        <v>7</v>
      </c>
      <c r="K12" s="53">
        <v>0.6</v>
      </c>
      <c r="L12" s="52">
        <f>+N12+P12</f>
        <v>430</v>
      </c>
      <c r="M12" s="53">
        <v>36.4</v>
      </c>
      <c r="N12" s="52">
        <v>171</v>
      </c>
      <c r="O12" s="53">
        <v>14.5</v>
      </c>
      <c r="P12" s="52">
        <v>259</v>
      </c>
      <c r="Q12" s="53">
        <v>21.9</v>
      </c>
      <c r="R12" s="54">
        <f>+T12+U12</f>
        <v>59</v>
      </c>
      <c r="S12" s="53">
        <v>5.2</v>
      </c>
      <c r="T12" s="54">
        <v>54</v>
      </c>
      <c r="U12" s="55">
        <v>5</v>
      </c>
      <c r="V12" s="52">
        <v>6790</v>
      </c>
      <c r="W12" s="53">
        <v>4.9</v>
      </c>
      <c r="X12" s="52">
        <v>2661</v>
      </c>
      <c r="Y12" s="56">
        <v>1.91</v>
      </c>
      <c r="Z12" s="53">
        <v>28.9</v>
      </c>
      <c r="AA12" s="53">
        <v>26.9</v>
      </c>
      <c r="AB12" s="57">
        <v>1.45</v>
      </c>
      <c r="AC12" s="51" t="s">
        <v>42</v>
      </c>
    </row>
    <row r="13" spans="1:29" ht="24.75" customHeight="1">
      <c r="A13" s="44" t="s">
        <v>43</v>
      </c>
      <c r="B13" s="52">
        <v>20829</v>
      </c>
      <c r="C13" s="53">
        <v>8.8</v>
      </c>
      <c r="D13" s="52">
        <v>18151</v>
      </c>
      <c r="E13" s="53">
        <v>7.7</v>
      </c>
      <c r="F13" s="82">
        <f t="shared" si="0"/>
        <v>2678</v>
      </c>
      <c r="G13" s="85">
        <v>1.1</v>
      </c>
      <c r="H13" s="52">
        <v>69</v>
      </c>
      <c r="I13" s="53">
        <v>3.3</v>
      </c>
      <c r="J13" s="52">
        <v>38</v>
      </c>
      <c r="K13" s="53">
        <v>1.8</v>
      </c>
      <c r="L13" s="52">
        <f>+N13+P13</f>
        <v>798</v>
      </c>
      <c r="M13" s="53">
        <v>36.9</v>
      </c>
      <c r="N13" s="52">
        <v>303</v>
      </c>
      <c r="O13" s="53">
        <v>14</v>
      </c>
      <c r="P13" s="52">
        <v>495</v>
      </c>
      <c r="Q13" s="53">
        <v>22.9</v>
      </c>
      <c r="R13" s="54">
        <f>+T13+U13</f>
        <v>119</v>
      </c>
      <c r="S13" s="53">
        <v>5.7</v>
      </c>
      <c r="T13" s="54">
        <v>95</v>
      </c>
      <c r="U13" s="55">
        <v>24</v>
      </c>
      <c r="V13" s="52">
        <v>13675</v>
      </c>
      <c r="W13" s="53">
        <v>5.8</v>
      </c>
      <c r="X13" s="52">
        <v>5104</v>
      </c>
      <c r="Y13" s="56">
        <v>2.16</v>
      </c>
      <c r="Z13" s="53">
        <v>29</v>
      </c>
      <c r="AA13" s="53">
        <v>27.1</v>
      </c>
      <c r="AB13" s="57">
        <v>1.27</v>
      </c>
      <c r="AC13" s="51" t="s">
        <v>43</v>
      </c>
    </row>
    <row r="14" spans="1:29" ht="24.75" customHeight="1">
      <c r="A14" s="44" t="s">
        <v>44</v>
      </c>
      <c r="B14" s="52">
        <v>8062</v>
      </c>
      <c r="C14" s="53">
        <v>6.9</v>
      </c>
      <c r="D14" s="52">
        <v>12599</v>
      </c>
      <c r="E14" s="53">
        <v>10.8</v>
      </c>
      <c r="F14" s="82">
        <f t="shared" si="0"/>
        <v>-4537</v>
      </c>
      <c r="G14" s="85">
        <v>-3.9</v>
      </c>
      <c r="H14" s="52">
        <v>32</v>
      </c>
      <c r="I14" s="53">
        <v>4</v>
      </c>
      <c r="J14" s="52">
        <v>17</v>
      </c>
      <c r="K14" s="53">
        <v>2.1</v>
      </c>
      <c r="L14" s="52">
        <f>+N14+P14</f>
        <v>282</v>
      </c>
      <c r="M14" s="53">
        <v>33.8</v>
      </c>
      <c r="N14" s="52">
        <v>120</v>
      </c>
      <c r="O14" s="53">
        <v>14.4</v>
      </c>
      <c r="P14" s="52">
        <v>162</v>
      </c>
      <c r="Q14" s="53">
        <v>19.4</v>
      </c>
      <c r="R14" s="54">
        <f>+T14+U14</f>
        <v>52</v>
      </c>
      <c r="S14" s="53">
        <v>6.4</v>
      </c>
      <c r="T14" s="54">
        <v>38</v>
      </c>
      <c r="U14" s="55">
        <v>14</v>
      </c>
      <c r="V14" s="52">
        <v>5291</v>
      </c>
      <c r="W14" s="53">
        <v>4.5</v>
      </c>
      <c r="X14" s="52">
        <v>2159</v>
      </c>
      <c r="Y14" s="56">
        <v>1.85</v>
      </c>
      <c r="Z14" s="53">
        <v>29.1</v>
      </c>
      <c r="AA14" s="53">
        <v>27.2</v>
      </c>
      <c r="AB14" s="57">
        <v>1.31</v>
      </c>
      <c r="AC14" s="51" t="s">
        <v>44</v>
      </c>
    </row>
    <row r="15" spans="1:29" ht="9.75" customHeight="1">
      <c r="A15" s="44"/>
      <c r="B15" s="52"/>
      <c r="C15" s="53"/>
      <c r="D15" s="52"/>
      <c r="E15" s="53"/>
      <c r="F15" s="82"/>
      <c r="G15" s="85"/>
      <c r="H15" s="52"/>
      <c r="I15" s="53"/>
      <c r="J15" s="52"/>
      <c r="K15" s="53"/>
      <c r="L15" s="52"/>
      <c r="M15" s="53"/>
      <c r="N15" s="52"/>
      <c r="O15" s="53"/>
      <c r="P15" s="52"/>
      <c r="Q15" s="53"/>
      <c r="R15" s="54"/>
      <c r="S15" s="53"/>
      <c r="T15" s="54"/>
      <c r="U15" s="55"/>
      <c r="V15" s="52"/>
      <c r="W15" s="53"/>
      <c r="X15" s="52"/>
      <c r="Y15" s="56"/>
      <c r="Z15" s="53"/>
      <c r="AA15" s="53"/>
      <c r="AB15" s="57"/>
      <c r="AC15" s="51"/>
    </row>
    <row r="16" spans="1:29" ht="25.5" customHeight="1">
      <c r="A16" s="44" t="s">
        <v>45</v>
      </c>
      <c r="B16" s="52">
        <v>10087</v>
      </c>
      <c r="C16" s="53">
        <v>8.2</v>
      </c>
      <c r="D16" s="52">
        <v>12402</v>
      </c>
      <c r="E16" s="53">
        <v>10.1</v>
      </c>
      <c r="F16" s="82">
        <f t="shared" si="0"/>
        <v>-2315</v>
      </c>
      <c r="G16" s="85">
        <v>-1.9</v>
      </c>
      <c r="H16" s="52">
        <v>29</v>
      </c>
      <c r="I16" s="53">
        <v>2.9</v>
      </c>
      <c r="J16" s="52">
        <v>16</v>
      </c>
      <c r="K16" s="53">
        <v>1.6</v>
      </c>
      <c r="L16" s="52">
        <f>+N16+P16</f>
        <v>372</v>
      </c>
      <c r="M16" s="53">
        <v>35.6</v>
      </c>
      <c r="N16" s="52">
        <v>140</v>
      </c>
      <c r="O16" s="53">
        <v>13.4</v>
      </c>
      <c r="P16" s="52">
        <v>232</v>
      </c>
      <c r="Q16" s="53">
        <v>22.2</v>
      </c>
      <c r="R16" s="54">
        <f>+T16+U16</f>
        <v>53</v>
      </c>
      <c r="S16" s="53">
        <v>5.2</v>
      </c>
      <c r="T16" s="54">
        <v>42</v>
      </c>
      <c r="U16" s="55">
        <v>11</v>
      </c>
      <c r="V16" s="52">
        <v>6158</v>
      </c>
      <c r="W16" s="53">
        <v>5</v>
      </c>
      <c r="X16" s="52">
        <v>2225</v>
      </c>
      <c r="Y16" s="56">
        <v>1.82</v>
      </c>
      <c r="Z16" s="53">
        <v>29.1</v>
      </c>
      <c r="AA16" s="53">
        <v>26.9</v>
      </c>
      <c r="AB16" s="57">
        <v>1.49</v>
      </c>
      <c r="AC16" s="51" t="s">
        <v>45</v>
      </c>
    </row>
    <row r="17" spans="1:29" ht="25.5" customHeight="1">
      <c r="A17" s="44" t="s">
        <v>46</v>
      </c>
      <c r="B17" s="52">
        <v>18824</v>
      </c>
      <c r="C17" s="53">
        <v>9</v>
      </c>
      <c r="D17" s="52">
        <v>19616</v>
      </c>
      <c r="E17" s="53">
        <v>9.3</v>
      </c>
      <c r="F17" s="82">
        <f t="shared" si="0"/>
        <v>-792</v>
      </c>
      <c r="G17" s="85">
        <v>-0.4</v>
      </c>
      <c r="H17" s="52">
        <v>65</v>
      </c>
      <c r="I17" s="53">
        <v>3.5</v>
      </c>
      <c r="J17" s="52">
        <v>28</v>
      </c>
      <c r="K17" s="53">
        <v>1.5</v>
      </c>
      <c r="L17" s="52">
        <f>+N17+P17</f>
        <v>665</v>
      </c>
      <c r="M17" s="53">
        <v>34.1</v>
      </c>
      <c r="N17" s="52">
        <v>255</v>
      </c>
      <c r="O17" s="53">
        <v>13.1</v>
      </c>
      <c r="P17" s="52">
        <v>410</v>
      </c>
      <c r="Q17" s="53">
        <v>21</v>
      </c>
      <c r="R17" s="54">
        <f>+T17+U17</f>
        <v>100</v>
      </c>
      <c r="S17" s="53">
        <v>5.3</v>
      </c>
      <c r="T17" s="54">
        <v>78</v>
      </c>
      <c r="U17" s="55">
        <v>22</v>
      </c>
      <c r="V17" s="52">
        <v>10991</v>
      </c>
      <c r="W17" s="53">
        <v>5.2</v>
      </c>
      <c r="X17" s="52">
        <v>4609</v>
      </c>
      <c r="Y17" s="56">
        <v>2.19</v>
      </c>
      <c r="Z17" s="53">
        <v>28.7</v>
      </c>
      <c r="AA17" s="53">
        <v>26.6</v>
      </c>
      <c r="AB17" s="57">
        <v>1.54</v>
      </c>
      <c r="AC17" s="51" t="s">
        <v>46</v>
      </c>
    </row>
    <row r="18" spans="1:29" ht="25.5" customHeight="1">
      <c r="A18" s="44" t="s">
        <v>47</v>
      </c>
      <c r="B18" s="52">
        <v>26523</v>
      </c>
      <c r="C18" s="53">
        <v>9</v>
      </c>
      <c r="D18" s="52">
        <v>24630</v>
      </c>
      <c r="E18" s="53">
        <v>8.3</v>
      </c>
      <c r="F18" s="82">
        <f t="shared" si="0"/>
        <v>1893</v>
      </c>
      <c r="G18" s="85">
        <v>0.6</v>
      </c>
      <c r="H18" s="52">
        <v>77</v>
      </c>
      <c r="I18" s="53">
        <v>2.9</v>
      </c>
      <c r="J18" s="52">
        <v>43</v>
      </c>
      <c r="K18" s="53">
        <v>1.6</v>
      </c>
      <c r="L18" s="52">
        <f>+N18+P18</f>
        <v>839</v>
      </c>
      <c r="M18" s="53">
        <v>30.7</v>
      </c>
      <c r="N18" s="52">
        <v>356</v>
      </c>
      <c r="O18" s="53">
        <v>13</v>
      </c>
      <c r="P18" s="52">
        <v>483</v>
      </c>
      <c r="Q18" s="53">
        <v>17.7</v>
      </c>
      <c r="R18" s="54">
        <f>+T18+U18</f>
        <v>160</v>
      </c>
      <c r="S18" s="53">
        <v>6</v>
      </c>
      <c r="T18" s="54">
        <v>130</v>
      </c>
      <c r="U18" s="55">
        <v>30</v>
      </c>
      <c r="V18" s="52">
        <v>16622</v>
      </c>
      <c r="W18" s="53">
        <v>5.6</v>
      </c>
      <c r="X18" s="52">
        <v>6285</v>
      </c>
      <c r="Y18" s="56">
        <v>2.13</v>
      </c>
      <c r="Z18" s="53">
        <v>29.3</v>
      </c>
      <c r="AA18" s="53">
        <v>27.3</v>
      </c>
      <c r="AB18" s="57">
        <v>1.34</v>
      </c>
      <c r="AC18" s="51" t="s">
        <v>47</v>
      </c>
    </row>
    <row r="19" spans="1:29" ht="25.5" customHeight="1">
      <c r="A19" s="44" t="s">
        <v>48</v>
      </c>
      <c r="B19" s="52">
        <v>18122</v>
      </c>
      <c r="C19" s="53">
        <v>9.1</v>
      </c>
      <c r="D19" s="52">
        <v>16905</v>
      </c>
      <c r="E19" s="53">
        <v>8.5</v>
      </c>
      <c r="F19" s="82">
        <f t="shared" si="0"/>
        <v>1217</v>
      </c>
      <c r="G19" s="85">
        <v>0.6</v>
      </c>
      <c r="H19" s="52">
        <v>64</v>
      </c>
      <c r="I19" s="53">
        <v>3.5</v>
      </c>
      <c r="J19" s="52">
        <v>40</v>
      </c>
      <c r="K19" s="53">
        <v>2.2</v>
      </c>
      <c r="L19" s="52">
        <f>+N19+P19</f>
        <v>599</v>
      </c>
      <c r="M19" s="53">
        <v>32</v>
      </c>
      <c r="N19" s="52">
        <v>245</v>
      </c>
      <c r="O19" s="53">
        <v>13.1</v>
      </c>
      <c r="P19" s="52">
        <v>354</v>
      </c>
      <c r="Q19" s="53">
        <v>18.9</v>
      </c>
      <c r="R19" s="54">
        <f>+T19+U19</f>
        <v>119</v>
      </c>
      <c r="S19" s="53">
        <v>6.5</v>
      </c>
      <c r="T19" s="54">
        <v>89</v>
      </c>
      <c r="U19" s="55">
        <v>30</v>
      </c>
      <c r="V19" s="52">
        <v>11647</v>
      </c>
      <c r="W19" s="53">
        <v>5.9</v>
      </c>
      <c r="X19" s="52">
        <v>4324</v>
      </c>
      <c r="Y19" s="56">
        <v>2.18</v>
      </c>
      <c r="Z19" s="53">
        <v>29.1</v>
      </c>
      <c r="AA19" s="53">
        <v>27.2</v>
      </c>
      <c r="AB19" s="57">
        <v>1.38</v>
      </c>
      <c r="AC19" s="51" t="s">
        <v>48</v>
      </c>
    </row>
    <row r="20" spans="1:29" ht="25.5" customHeight="1">
      <c r="A20" s="44" t="s">
        <v>49</v>
      </c>
      <c r="B20" s="52">
        <v>18337</v>
      </c>
      <c r="C20" s="53">
        <v>9.2</v>
      </c>
      <c r="D20" s="52">
        <v>16935</v>
      </c>
      <c r="E20" s="53">
        <v>8.5</v>
      </c>
      <c r="F20" s="82">
        <f t="shared" si="0"/>
        <v>1402</v>
      </c>
      <c r="G20" s="85">
        <v>0.7</v>
      </c>
      <c r="H20" s="52">
        <v>67</v>
      </c>
      <c r="I20" s="53">
        <v>3.7</v>
      </c>
      <c r="J20" s="52">
        <v>44</v>
      </c>
      <c r="K20" s="53">
        <v>2.4</v>
      </c>
      <c r="L20" s="52">
        <f>+N20+P20</f>
        <v>571</v>
      </c>
      <c r="M20" s="53">
        <v>30.2</v>
      </c>
      <c r="N20" s="52">
        <v>253</v>
      </c>
      <c r="O20" s="53">
        <v>13.4</v>
      </c>
      <c r="P20" s="52">
        <v>318</v>
      </c>
      <c r="Q20" s="53">
        <v>16.8</v>
      </c>
      <c r="R20" s="54">
        <f>+T20+U20</f>
        <v>113</v>
      </c>
      <c r="S20" s="53">
        <v>6.1</v>
      </c>
      <c r="T20" s="54">
        <v>84</v>
      </c>
      <c r="U20" s="55">
        <v>29</v>
      </c>
      <c r="V20" s="52">
        <v>11245</v>
      </c>
      <c r="W20" s="53">
        <v>5.6</v>
      </c>
      <c r="X20" s="52">
        <v>4250</v>
      </c>
      <c r="Y20" s="56">
        <v>2.13</v>
      </c>
      <c r="Z20" s="53">
        <v>29.1</v>
      </c>
      <c r="AA20" s="53">
        <v>27.3</v>
      </c>
      <c r="AB20" s="57">
        <v>1.38</v>
      </c>
      <c r="AC20" s="51" t="s">
        <v>49</v>
      </c>
    </row>
    <row r="21" spans="1:29" ht="9.75" customHeight="1">
      <c r="A21" s="44"/>
      <c r="B21" s="52"/>
      <c r="C21" s="53"/>
      <c r="D21" s="52"/>
      <c r="E21" s="53"/>
      <c r="F21" s="82"/>
      <c r="G21" s="85"/>
      <c r="H21" s="52"/>
      <c r="I21" s="53"/>
      <c r="J21" s="52"/>
      <c r="K21" s="53"/>
      <c r="L21" s="52"/>
      <c r="M21" s="53"/>
      <c r="N21" s="52"/>
      <c r="O21" s="53"/>
      <c r="P21" s="52"/>
      <c r="Q21" s="53"/>
      <c r="R21" s="54"/>
      <c r="S21" s="53"/>
      <c r="T21" s="54"/>
      <c r="U21" s="55"/>
      <c r="V21" s="52"/>
      <c r="W21" s="53"/>
      <c r="X21" s="52"/>
      <c r="Y21" s="56"/>
      <c r="Z21" s="53"/>
      <c r="AA21" s="53"/>
      <c r="AB21" s="57"/>
      <c r="AC21" s="51"/>
    </row>
    <row r="22" spans="1:29" ht="25.5" customHeight="1">
      <c r="A22" s="44" t="s">
        <v>50</v>
      </c>
      <c r="B22" s="52">
        <v>63224</v>
      </c>
      <c r="C22" s="53">
        <v>9.1</v>
      </c>
      <c r="D22" s="52">
        <v>44187</v>
      </c>
      <c r="E22" s="53">
        <v>6.4</v>
      </c>
      <c r="F22" s="82">
        <f t="shared" si="0"/>
        <v>19037</v>
      </c>
      <c r="G22" s="85">
        <v>2.7</v>
      </c>
      <c r="H22" s="52">
        <v>178</v>
      </c>
      <c r="I22" s="53">
        <v>2.8</v>
      </c>
      <c r="J22" s="52">
        <v>104</v>
      </c>
      <c r="K22" s="53">
        <v>1.6</v>
      </c>
      <c r="L22" s="52">
        <f>+N22+P22</f>
        <v>1728</v>
      </c>
      <c r="M22" s="53">
        <v>26.6</v>
      </c>
      <c r="N22" s="52">
        <v>793</v>
      </c>
      <c r="O22" s="53">
        <v>12.2</v>
      </c>
      <c r="P22" s="52">
        <v>935</v>
      </c>
      <c r="Q22" s="53">
        <v>14.4</v>
      </c>
      <c r="R22" s="54">
        <f>+T22+U22</f>
        <v>322</v>
      </c>
      <c r="S22" s="53">
        <v>5.1</v>
      </c>
      <c r="T22" s="54">
        <v>252</v>
      </c>
      <c r="U22" s="55">
        <v>70</v>
      </c>
      <c r="V22" s="52">
        <v>41979</v>
      </c>
      <c r="W22" s="53">
        <v>6</v>
      </c>
      <c r="X22" s="52">
        <v>15370</v>
      </c>
      <c r="Y22" s="56">
        <v>2.21</v>
      </c>
      <c r="Z22" s="53">
        <v>29.7</v>
      </c>
      <c r="AA22" s="53">
        <v>27.8</v>
      </c>
      <c r="AB22" s="57">
        <v>1.21</v>
      </c>
      <c r="AC22" s="51" t="s">
        <v>50</v>
      </c>
    </row>
    <row r="23" spans="1:29" ht="25.5" customHeight="1">
      <c r="A23" s="44" t="s">
        <v>51</v>
      </c>
      <c r="B23" s="52">
        <v>52789</v>
      </c>
      <c r="C23" s="53">
        <v>8.9</v>
      </c>
      <c r="D23" s="52">
        <v>40579</v>
      </c>
      <c r="E23" s="53">
        <v>6.8</v>
      </c>
      <c r="F23" s="82">
        <f t="shared" si="0"/>
        <v>12210</v>
      </c>
      <c r="G23" s="85">
        <v>2.1</v>
      </c>
      <c r="H23" s="52">
        <v>154</v>
      </c>
      <c r="I23" s="53">
        <v>2.9</v>
      </c>
      <c r="J23" s="52">
        <v>83</v>
      </c>
      <c r="K23" s="53">
        <v>1.6</v>
      </c>
      <c r="L23" s="52">
        <f>+N23+P23</f>
        <v>1613</v>
      </c>
      <c r="M23" s="53">
        <v>29.6</v>
      </c>
      <c r="N23" s="52">
        <v>856</v>
      </c>
      <c r="O23" s="53">
        <v>15.7</v>
      </c>
      <c r="P23" s="52">
        <v>757</v>
      </c>
      <c r="Q23" s="53">
        <v>13.9</v>
      </c>
      <c r="R23" s="54">
        <f>+T23+U23</f>
        <v>322</v>
      </c>
      <c r="S23" s="53">
        <v>6.1</v>
      </c>
      <c r="T23" s="54">
        <v>264</v>
      </c>
      <c r="U23" s="55">
        <v>58</v>
      </c>
      <c r="V23" s="52">
        <v>37124</v>
      </c>
      <c r="W23" s="53">
        <v>6.2</v>
      </c>
      <c r="X23" s="52">
        <v>13365</v>
      </c>
      <c r="Y23" s="56">
        <v>2.24</v>
      </c>
      <c r="Z23" s="53">
        <v>29.8</v>
      </c>
      <c r="AA23" s="53">
        <v>27.8</v>
      </c>
      <c r="AB23" s="57">
        <v>1.2</v>
      </c>
      <c r="AC23" s="51" t="s">
        <v>51</v>
      </c>
    </row>
    <row r="24" spans="1:29" ht="25.5" customHeight="1">
      <c r="A24" s="44" t="s">
        <v>52</v>
      </c>
      <c r="B24" s="52">
        <v>98534</v>
      </c>
      <c r="C24" s="53">
        <v>8.2</v>
      </c>
      <c r="D24" s="52">
        <v>87500</v>
      </c>
      <c r="E24" s="53">
        <v>7.3</v>
      </c>
      <c r="F24" s="82">
        <f t="shared" si="0"/>
        <v>11034</v>
      </c>
      <c r="G24" s="85">
        <v>0.9</v>
      </c>
      <c r="H24" s="52">
        <v>293</v>
      </c>
      <c r="I24" s="53">
        <v>3</v>
      </c>
      <c r="J24" s="52">
        <v>139</v>
      </c>
      <c r="K24" s="53">
        <v>1.4</v>
      </c>
      <c r="L24" s="52">
        <f>+N24+P24</f>
        <v>2938</v>
      </c>
      <c r="M24" s="53">
        <v>29</v>
      </c>
      <c r="N24" s="52">
        <v>1295</v>
      </c>
      <c r="O24" s="53">
        <v>12.8</v>
      </c>
      <c r="P24" s="52">
        <v>1643</v>
      </c>
      <c r="Q24" s="53">
        <v>16.2</v>
      </c>
      <c r="R24" s="54">
        <f>+T24+U24</f>
        <v>503</v>
      </c>
      <c r="S24" s="53">
        <v>5.1</v>
      </c>
      <c r="T24" s="54">
        <v>411</v>
      </c>
      <c r="U24" s="55">
        <v>92</v>
      </c>
      <c r="V24" s="52">
        <v>84755</v>
      </c>
      <c r="W24" s="53">
        <v>7</v>
      </c>
      <c r="X24" s="52">
        <v>28211</v>
      </c>
      <c r="Y24" s="56">
        <v>2.34</v>
      </c>
      <c r="Z24" s="53">
        <v>30.7</v>
      </c>
      <c r="AA24" s="53">
        <v>28.7</v>
      </c>
      <c r="AB24" s="57">
        <v>1</v>
      </c>
      <c r="AC24" s="51" t="s">
        <v>52</v>
      </c>
    </row>
    <row r="25" spans="1:29" ht="25.5" customHeight="1">
      <c r="A25" s="44" t="s">
        <v>53</v>
      </c>
      <c r="B25" s="52">
        <v>80262</v>
      </c>
      <c r="C25" s="53">
        <v>9.4</v>
      </c>
      <c r="D25" s="52">
        <v>54738</v>
      </c>
      <c r="E25" s="53">
        <v>6.4</v>
      </c>
      <c r="F25" s="82">
        <f t="shared" si="0"/>
        <v>25524</v>
      </c>
      <c r="G25" s="85">
        <v>3</v>
      </c>
      <c r="H25" s="52">
        <v>260</v>
      </c>
      <c r="I25" s="53">
        <v>3.2</v>
      </c>
      <c r="J25" s="52">
        <v>147</v>
      </c>
      <c r="K25" s="53">
        <v>1.8</v>
      </c>
      <c r="L25" s="52">
        <f>+N25+P25</f>
        <v>2208</v>
      </c>
      <c r="M25" s="53">
        <v>26.8</v>
      </c>
      <c r="N25" s="52">
        <v>1090</v>
      </c>
      <c r="O25" s="53">
        <v>13.2</v>
      </c>
      <c r="P25" s="52">
        <v>1118</v>
      </c>
      <c r="Q25" s="53">
        <v>13.6</v>
      </c>
      <c r="R25" s="54">
        <f>+T25+U25</f>
        <v>414</v>
      </c>
      <c r="S25" s="53">
        <v>5.1</v>
      </c>
      <c r="T25" s="54">
        <v>320</v>
      </c>
      <c r="U25" s="55">
        <v>94</v>
      </c>
      <c r="V25" s="52">
        <v>58013</v>
      </c>
      <c r="W25" s="53">
        <v>6.8</v>
      </c>
      <c r="X25" s="52">
        <v>19695</v>
      </c>
      <c r="Y25" s="56">
        <v>2.3</v>
      </c>
      <c r="Z25" s="53">
        <v>30.2</v>
      </c>
      <c r="AA25" s="53">
        <v>28.2</v>
      </c>
      <c r="AB25" s="57">
        <v>1.21</v>
      </c>
      <c r="AC25" s="51" t="s">
        <v>53</v>
      </c>
    </row>
    <row r="26" spans="1:29" ht="25.5" customHeight="1">
      <c r="A26" s="44" t="s">
        <v>54</v>
      </c>
      <c r="B26" s="52">
        <v>19719</v>
      </c>
      <c r="C26" s="53">
        <v>8.1</v>
      </c>
      <c r="D26" s="52">
        <v>23163</v>
      </c>
      <c r="E26" s="53">
        <v>9.5</v>
      </c>
      <c r="F26" s="82">
        <f t="shared" si="0"/>
        <v>-3444</v>
      </c>
      <c r="G26" s="85">
        <v>-1.4</v>
      </c>
      <c r="H26" s="52">
        <v>55</v>
      </c>
      <c r="I26" s="53">
        <v>2.8</v>
      </c>
      <c r="J26" s="52">
        <v>33</v>
      </c>
      <c r="K26" s="53">
        <v>1.7</v>
      </c>
      <c r="L26" s="52">
        <f>+N26+P26</f>
        <v>571</v>
      </c>
      <c r="M26" s="53">
        <v>28.1</v>
      </c>
      <c r="N26" s="52">
        <v>245</v>
      </c>
      <c r="O26" s="53">
        <v>12.1</v>
      </c>
      <c r="P26" s="52">
        <v>326</v>
      </c>
      <c r="Q26" s="53">
        <v>16.1</v>
      </c>
      <c r="R26" s="54">
        <f>+T26+U26</f>
        <v>99</v>
      </c>
      <c r="S26" s="53">
        <v>5</v>
      </c>
      <c r="T26" s="54">
        <v>72</v>
      </c>
      <c r="U26" s="55">
        <v>27</v>
      </c>
      <c r="V26" s="52">
        <v>11920</v>
      </c>
      <c r="W26" s="53">
        <v>4.9</v>
      </c>
      <c r="X26" s="52">
        <v>4054</v>
      </c>
      <c r="Y26" s="56">
        <v>1.66</v>
      </c>
      <c r="Z26" s="53">
        <v>29.3</v>
      </c>
      <c r="AA26" s="53">
        <v>27.3</v>
      </c>
      <c r="AB26" s="57">
        <v>1.34</v>
      </c>
      <c r="AC26" s="51" t="s">
        <v>54</v>
      </c>
    </row>
    <row r="27" spans="1:29" ht="9.75" customHeight="1">
      <c r="A27" s="44"/>
      <c r="B27" s="52"/>
      <c r="C27" s="53"/>
      <c r="D27" s="52"/>
      <c r="E27" s="53"/>
      <c r="F27" s="82"/>
      <c r="G27" s="85"/>
      <c r="H27" s="52"/>
      <c r="I27" s="53"/>
      <c r="J27" s="52"/>
      <c r="K27" s="53"/>
      <c r="L27" s="52"/>
      <c r="M27" s="53"/>
      <c r="N27" s="52"/>
      <c r="O27" s="53"/>
      <c r="P27" s="52"/>
      <c r="Q27" s="53"/>
      <c r="R27" s="54"/>
      <c r="S27" s="53"/>
      <c r="T27" s="54"/>
      <c r="U27" s="55"/>
      <c r="V27" s="52"/>
      <c r="W27" s="53"/>
      <c r="X27" s="52"/>
      <c r="Y27" s="56"/>
      <c r="Z27" s="53"/>
      <c r="AA27" s="53"/>
      <c r="AB27" s="57"/>
      <c r="AC27" s="51"/>
    </row>
    <row r="28" spans="1:29" ht="25.5" customHeight="1">
      <c r="A28" s="44" t="s">
        <v>55</v>
      </c>
      <c r="B28" s="52">
        <v>9362</v>
      </c>
      <c r="C28" s="53">
        <v>8.4</v>
      </c>
      <c r="D28" s="52">
        <v>10494</v>
      </c>
      <c r="E28" s="53">
        <v>9.5</v>
      </c>
      <c r="F28" s="82">
        <f t="shared" si="0"/>
        <v>-1132</v>
      </c>
      <c r="G28" s="85">
        <v>-1</v>
      </c>
      <c r="H28" s="52">
        <v>29</v>
      </c>
      <c r="I28" s="53">
        <v>3.1</v>
      </c>
      <c r="J28" s="52">
        <v>18</v>
      </c>
      <c r="K28" s="53">
        <v>1.9</v>
      </c>
      <c r="L28" s="52">
        <f>+N28+P28</f>
        <v>266</v>
      </c>
      <c r="M28" s="53">
        <v>27.6</v>
      </c>
      <c r="N28" s="52">
        <v>132</v>
      </c>
      <c r="O28" s="53">
        <v>13.7</v>
      </c>
      <c r="P28" s="52">
        <v>134</v>
      </c>
      <c r="Q28" s="53">
        <v>13.9</v>
      </c>
      <c r="R28" s="54">
        <f>+T28+U28</f>
        <v>45</v>
      </c>
      <c r="S28" s="53">
        <v>4.8</v>
      </c>
      <c r="T28" s="54">
        <v>32</v>
      </c>
      <c r="U28" s="55">
        <v>13</v>
      </c>
      <c r="V28" s="52">
        <v>5631</v>
      </c>
      <c r="W28" s="53">
        <v>5.1</v>
      </c>
      <c r="X28" s="52">
        <v>1910</v>
      </c>
      <c r="Y28" s="56">
        <v>1.72</v>
      </c>
      <c r="Z28" s="53">
        <v>29.3</v>
      </c>
      <c r="AA28" s="53">
        <v>27.4</v>
      </c>
      <c r="AB28" s="57">
        <v>1.35</v>
      </c>
      <c r="AC28" s="51" t="s">
        <v>55</v>
      </c>
    </row>
    <row r="29" spans="1:29" ht="25.5" customHeight="1">
      <c r="A29" s="44" t="s">
        <v>56</v>
      </c>
      <c r="B29" s="52">
        <v>10906</v>
      </c>
      <c r="C29" s="53">
        <v>9.3</v>
      </c>
      <c r="D29" s="52">
        <v>10068</v>
      </c>
      <c r="E29" s="53">
        <v>8.6</v>
      </c>
      <c r="F29" s="82">
        <f t="shared" si="0"/>
        <v>838</v>
      </c>
      <c r="G29" s="85">
        <v>0.7</v>
      </c>
      <c r="H29" s="52">
        <v>40</v>
      </c>
      <c r="I29" s="53">
        <v>3.7</v>
      </c>
      <c r="J29" s="52">
        <v>22</v>
      </c>
      <c r="K29" s="53">
        <v>2</v>
      </c>
      <c r="L29" s="52">
        <f>+N29+P29</f>
        <v>291</v>
      </c>
      <c r="M29" s="53">
        <v>26</v>
      </c>
      <c r="N29" s="52">
        <v>147</v>
      </c>
      <c r="O29" s="53">
        <v>13.1</v>
      </c>
      <c r="P29" s="52">
        <v>144</v>
      </c>
      <c r="Q29" s="53">
        <v>12.9</v>
      </c>
      <c r="R29" s="54">
        <f>+T29+U29</f>
        <v>54</v>
      </c>
      <c r="S29" s="53">
        <v>4.9</v>
      </c>
      <c r="T29" s="54">
        <v>39</v>
      </c>
      <c r="U29" s="55">
        <v>15</v>
      </c>
      <c r="V29" s="52">
        <v>6274</v>
      </c>
      <c r="W29" s="53">
        <v>5.3</v>
      </c>
      <c r="X29" s="52">
        <v>2160</v>
      </c>
      <c r="Y29" s="56">
        <v>1.84</v>
      </c>
      <c r="Z29" s="53">
        <v>29</v>
      </c>
      <c r="AA29" s="53">
        <v>27.4</v>
      </c>
      <c r="AB29" s="57">
        <v>1.38</v>
      </c>
      <c r="AC29" s="51" t="s">
        <v>56</v>
      </c>
    </row>
    <row r="30" spans="1:29" ht="25.5" customHeight="1">
      <c r="A30" s="44" t="s">
        <v>57</v>
      </c>
      <c r="B30" s="52">
        <v>7446</v>
      </c>
      <c r="C30" s="53">
        <v>9.1</v>
      </c>
      <c r="D30" s="52">
        <v>7243</v>
      </c>
      <c r="E30" s="53">
        <v>8.9</v>
      </c>
      <c r="F30" s="82">
        <f t="shared" si="0"/>
        <v>203</v>
      </c>
      <c r="G30" s="85">
        <v>0.2</v>
      </c>
      <c r="H30" s="52">
        <v>25</v>
      </c>
      <c r="I30" s="53">
        <v>3.4</v>
      </c>
      <c r="J30" s="52">
        <v>16</v>
      </c>
      <c r="K30" s="53">
        <v>2.1</v>
      </c>
      <c r="L30" s="52">
        <f>+N30+P30</f>
        <v>189</v>
      </c>
      <c r="M30" s="53">
        <v>24.8</v>
      </c>
      <c r="N30" s="52">
        <v>82</v>
      </c>
      <c r="O30" s="53">
        <v>10.7</v>
      </c>
      <c r="P30" s="52">
        <v>107</v>
      </c>
      <c r="Q30" s="53">
        <v>14</v>
      </c>
      <c r="R30" s="54">
        <f>+T30+U30</f>
        <v>42</v>
      </c>
      <c r="S30" s="53">
        <v>5.6</v>
      </c>
      <c r="T30" s="54">
        <v>33</v>
      </c>
      <c r="U30" s="55">
        <v>9</v>
      </c>
      <c r="V30" s="52">
        <v>4385</v>
      </c>
      <c r="W30" s="53">
        <v>5.4</v>
      </c>
      <c r="X30" s="52">
        <v>1470</v>
      </c>
      <c r="Y30" s="56">
        <v>1.8</v>
      </c>
      <c r="Z30" s="53">
        <v>29.2</v>
      </c>
      <c r="AA30" s="53">
        <v>27.2</v>
      </c>
      <c r="AB30" s="57">
        <v>1.47</v>
      </c>
      <c r="AC30" s="51" t="s">
        <v>57</v>
      </c>
    </row>
    <row r="31" spans="1:29" ht="25.5" customHeight="1">
      <c r="A31" s="44" t="s">
        <v>58</v>
      </c>
      <c r="B31" s="52">
        <v>7720</v>
      </c>
      <c r="C31" s="53">
        <v>8.8</v>
      </c>
      <c r="D31" s="52">
        <v>7687</v>
      </c>
      <c r="E31" s="53">
        <v>8.8</v>
      </c>
      <c r="F31" s="82">
        <f t="shared" si="0"/>
        <v>33</v>
      </c>
      <c r="G31" s="85">
        <v>0</v>
      </c>
      <c r="H31" s="52">
        <v>27</v>
      </c>
      <c r="I31" s="53">
        <v>3.5</v>
      </c>
      <c r="J31" s="52">
        <v>15</v>
      </c>
      <c r="K31" s="53">
        <v>1.9</v>
      </c>
      <c r="L31" s="52">
        <f>+N31+P31</f>
        <v>208</v>
      </c>
      <c r="M31" s="53">
        <v>26.2</v>
      </c>
      <c r="N31" s="52">
        <v>115</v>
      </c>
      <c r="O31" s="53">
        <v>14.5</v>
      </c>
      <c r="P31" s="52">
        <v>93</v>
      </c>
      <c r="Q31" s="53">
        <v>11.7</v>
      </c>
      <c r="R31" s="54">
        <f>+T31+U31</f>
        <v>50</v>
      </c>
      <c r="S31" s="53">
        <v>6.4</v>
      </c>
      <c r="T31" s="54">
        <v>41</v>
      </c>
      <c r="U31" s="55">
        <v>9</v>
      </c>
      <c r="V31" s="52">
        <v>4806</v>
      </c>
      <c r="W31" s="53">
        <v>5.5</v>
      </c>
      <c r="X31" s="52">
        <v>1762</v>
      </c>
      <c r="Y31" s="56">
        <v>2.02</v>
      </c>
      <c r="Z31" s="53">
        <v>29.7</v>
      </c>
      <c r="AA31" s="53">
        <v>27.6</v>
      </c>
      <c r="AB31" s="57">
        <v>1.37</v>
      </c>
      <c r="AC31" s="51" t="s">
        <v>58</v>
      </c>
    </row>
    <row r="32" spans="1:29" ht="25.5" customHeight="1">
      <c r="A32" s="44" t="s">
        <v>59</v>
      </c>
      <c r="B32" s="52">
        <v>19735</v>
      </c>
      <c r="C32" s="53">
        <v>9.1</v>
      </c>
      <c r="D32" s="52">
        <v>19822</v>
      </c>
      <c r="E32" s="53">
        <v>9.1</v>
      </c>
      <c r="F32" s="82">
        <f t="shared" si="0"/>
        <v>-87</v>
      </c>
      <c r="G32" s="86" t="s">
        <v>102</v>
      </c>
      <c r="H32" s="52">
        <v>45</v>
      </c>
      <c r="I32" s="53">
        <v>2.3</v>
      </c>
      <c r="J32" s="52">
        <v>21</v>
      </c>
      <c r="K32" s="53">
        <v>1.1</v>
      </c>
      <c r="L32" s="52">
        <f>+N32+P32</f>
        <v>557</v>
      </c>
      <c r="M32" s="53">
        <v>27.4</v>
      </c>
      <c r="N32" s="52">
        <v>261</v>
      </c>
      <c r="O32" s="53">
        <v>12.9</v>
      </c>
      <c r="P32" s="52">
        <v>296</v>
      </c>
      <c r="Q32" s="53">
        <v>14.6</v>
      </c>
      <c r="R32" s="54">
        <f>+T32+U32</f>
        <v>100</v>
      </c>
      <c r="S32" s="53">
        <v>5</v>
      </c>
      <c r="T32" s="54">
        <v>84</v>
      </c>
      <c r="U32" s="55">
        <v>16</v>
      </c>
      <c r="V32" s="52">
        <v>12199</v>
      </c>
      <c r="W32" s="53">
        <v>5.6</v>
      </c>
      <c r="X32" s="52">
        <v>4311</v>
      </c>
      <c r="Y32" s="56">
        <v>1.98</v>
      </c>
      <c r="Z32" s="53">
        <v>29.6</v>
      </c>
      <c r="AA32" s="53">
        <v>27.7</v>
      </c>
      <c r="AB32" s="57">
        <v>1.44</v>
      </c>
      <c r="AC32" s="51" t="s">
        <v>59</v>
      </c>
    </row>
    <row r="33" spans="1:29" ht="9.75" customHeight="1">
      <c r="A33" s="44"/>
      <c r="B33" s="52"/>
      <c r="C33" s="53"/>
      <c r="D33" s="52"/>
      <c r="E33" s="53"/>
      <c r="F33" s="82"/>
      <c r="G33" s="85"/>
      <c r="H33" s="52"/>
      <c r="I33" s="53"/>
      <c r="J33" s="52"/>
      <c r="K33" s="53"/>
      <c r="L33" s="52"/>
      <c r="M33" s="53"/>
      <c r="N33" s="52"/>
      <c r="O33" s="53"/>
      <c r="P33" s="52"/>
      <c r="Q33" s="53"/>
      <c r="R33" s="54"/>
      <c r="S33" s="53"/>
      <c r="T33" s="54"/>
      <c r="U33" s="55"/>
      <c r="V33" s="52"/>
      <c r="W33" s="53"/>
      <c r="X33" s="52"/>
      <c r="Y33" s="56"/>
      <c r="Z33" s="53"/>
      <c r="AA33" s="53"/>
      <c r="AB33" s="57"/>
      <c r="AC33" s="51"/>
    </row>
    <row r="34" spans="1:29" ht="25.5" customHeight="1">
      <c r="A34" s="44" t="s">
        <v>60</v>
      </c>
      <c r="B34" s="52">
        <v>19156</v>
      </c>
      <c r="C34" s="53">
        <v>9.2</v>
      </c>
      <c r="D34" s="52">
        <v>17118</v>
      </c>
      <c r="E34" s="53">
        <v>8.2</v>
      </c>
      <c r="F34" s="82">
        <f t="shared" si="0"/>
        <v>2038</v>
      </c>
      <c r="G34" s="85">
        <v>1</v>
      </c>
      <c r="H34" s="52">
        <v>51</v>
      </c>
      <c r="I34" s="53">
        <v>2.7</v>
      </c>
      <c r="J34" s="52">
        <v>29</v>
      </c>
      <c r="K34" s="53">
        <v>1.5</v>
      </c>
      <c r="L34" s="52">
        <f>+N34+P34</f>
        <v>480</v>
      </c>
      <c r="M34" s="53">
        <v>24.4</v>
      </c>
      <c r="N34" s="52">
        <v>207</v>
      </c>
      <c r="O34" s="53">
        <v>10.5</v>
      </c>
      <c r="P34" s="52">
        <v>273</v>
      </c>
      <c r="Q34" s="53">
        <v>13.9</v>
      </c>
      <c r="R34" s="54">
        <f>+T34+U34</f>
        <v>98</v>
      </c>
      <c r="S34" s="53">
        <v>5.1</v>
      </c>
      <c r="T34" s="54">
        <v>77</v>
      </c>
      <c r="U34" s="55">
        <v>21</v>
      </c>
      <c r="V34" s="52">
        <v>11129</v>
      </c>
      <c r="W34" s="53">
        <v>5.4</v>
      </c>
      <c r="X34" s="52">
        <v>3857</v>
      </c>
      <c r="Y34" s="56">
        <v>1.86</v>
      </c>
      <c r="Z34" s="53">
        <v>29.1</v>
      </c>
      <c r="AA34" s="53">
        <v>27.2</v>
      </c>
      <c r="AB34" s="57">
        <v>1.36</v>
      </c>
      <c r="AC34" s="51" t="s">
        <v>60</v>
      </c>
    </row>
    <row r="35" spans="1:29" ht="25.5" customHeight="1">
      <c r="A35" s="44" t="s">
        <v>61</v>
      </c>
      <c r="B35" s="52">
        <v>34061</v>
      </c>
      <c r="C35" s="53">
        <v>9.1</v>
      </c>
      <c r="D35" s="52">
        <v>29813</v>
      </c>
      <c r="E35" s="53">
        <v>8</v>
      </c>
      <c r="F35" s="82">
        <f t="shared" si="0"/>
        <v>4248</v>
      </c>
      <c r="G35" s="85">
        <v>1.1</v>
      </c>
      <c r="H35" s="52">
        <v>109</v>
      </c>
      <c r="I35" s="53">
        <v>3.2</v>
      </c>
      <c r="J35" s="52">
        <v>68</v>
      </c>
      <c r="K35" s="53">
        <v>2</v>
      </c>
      <c r="L35" s="52">
        <f>+N35+P35</f>
        <v>1038</v>
      </c>
      <c r="M35" s="53">
        <v>29.6</v>
      </c>
      <c r="N35" s="52">
        <v>485</v>
      </c>
      <c r="O35" s="53">
        <v>13.8</v>
      </c>
      <c r="P35" s="52">
        <v>553</v>
      </c>
      <c r="Q35" s="53">
        <v>15.8</v>
      </c>
      <c r="R35" s="54">
        <f>+T35+U35</f>
        <v>198</v>
      </c>
      <c r="S35" s="53">
        <v>5.8</v>
      </c>
      <c r="T35" s="54">
        <v>151</v>
      </c>
      <c r="U35" s="55">
        <v>47</v>
      </c>
      <c r="V35" s="52">
        <v>21817</v>
      </c>
      <c r="W35" s="53">
        <v>5.9</v>
      </c>
      <c r="X35" s="52">
        <v>8087</v>
      </c>
      <c r="Y35" s="56">
        <v>2.17</v>
      </c>
      <c r="Z35" s="53">
        <v>29.4</v>
      </c>
      <c r="AA35" s="53">
        <v>27.4</v>
      </c>
      <c r="AB35" s="57">
        <v>1.37</v>
      </c>
      <c r="AC35" s="51" t="s">
        <v>61</v>
      </c>
    </row>
    <row r="36" spans="1:29" ht="25.5" customHeight="1">
      <c r="A36" s="44" t="s">
        <v>62</v>
      </c>
      <c r="B36" s="52">
        <v>70236</v>
      </c>
      <c r="C36" s="53">
        <v>10</v>
      </c>
      <c r="D36" s="52">
        <v>48476</v>
      </c>
      <c r="E36" s="53">
        <v>6.9</v>
      </c>
      <c r="F36" s="82">
        <f t="shared" si="0"/>
        <v>21760</v>
      </c>
      <c r="G36" s="85">
        <v>3.1</v>
      </c>
      <c r="H36" s="52">
        <v>190</v>
      </c>
      <c r="I36" s="53">
        <v>2.7</v>
      </c>
      <c r="J36" s="52">
        <v>97</v>
      </c>
      <c r="K36" s="53">
        <v>1.4</v>
      </c>
      <c r="L36" s="52">
        <f>+N36+P36</f>
        <v>1957</v>
      </c>
      <c r="M36" s="53">
        <v>27.1</v>
      </c>
      <c r="N36" s="52">
        <v>834</v>
      </c>
      <c r="O36" s="53">
        <v>11.6</v>
      </c>
      <c r="P36" s="52">
        <v>1123</v>
      </c>
      <c r="Q36" s="53">
        <v>15.6</v>
      </c>
      <c r="R36" s="54">
        <f>+T36+U36</f>
        <v>346</v>
      </c>
      <c r="S36" s="53">
        <v>4.9</v>
      </c>
      <c r="T36" s="54">
        <v>283</v>
      </c>
      <c r="U36" s="55">
        <v>63</v>
      </c>
      <c r="V36" s="52">
        <v>44964</v>
      </c>
      <c r="W36" s="53">
        <v>6.4</v>
      </c>
      <c r="X36" s="52">
        <v>14934</v>
      </c>
      <c r="Y36" s="56">
        <v>2.12</v>
      </c>
      <c r="Z36" s="53">
        <v>29.3</v>
      </c>
      <c r="AA36" s="53">
        <v>27.4</v>
      </c>
      <c r="AB36" s="57">
        <v>1.32</v>
      </c>
      <c r="AC36" s="51" t="s">
        <v>62</v>
      </c>
    </row>
    <row r="37" spans="1:29" ht="25.5" customHeight="1">
      <c r="A37" s="44" t="s">
        <v>63</v>
      </c>
      <c r="B37" s="52">
        <v>16497</v>
      </c>
      <c r="C37" s="53">
        <v>9</v>
      </c>
      <c r="D37" s="52">
        <v>15872</v>
      </c>
      <c r="E37" s="53">
        <v>8.7</v>
      </c>
      <c r="F37" s="82">
        <f t="shared" si="0"/>
        <v>625</v>
      </c>
      <c r="G37" s="85">
        <v>0.3</v>
      </c>
      <c r="H37" s="52">
        <v>49</v>
      </c>
      <c r="I37" s="53">
        <v>3</v>
      </c>
      <c r="J37" s="52">
        <v>27</v>
      </c>
      <c r="K37" s="53">
        <v>1.6</v>
      </c>
      <c r="L37" s="52">
        <f>+N37+P37</f>
        <v>441</v>
      </c>
      <c r="M37" s="53">
        <v>26</v>
      </c>
      <c r="N37" s="52">
        <v>184</v>
      </c>
      <c r="O37" s="53">
        <v>10.9</v>
      </c>
      <c r="P37" s="52">
        <v>257</v>
      </c>
      <c r="Q37" s="53">
        <v>15.2</v>
      </c>
      <c r="R37" s="54">
        <f>+T37+U37</f>
        <v>66</v>
      </c>
      <c r="S37" s="53">
        <v>4</v>
      </c>
      <c r="T37" s="54">
        <v>47</v>
      </c>
      <c r="U37" s="55">
        <v>19</v>
      </c>
      <c r="V37" s="52">
        <v>10156</v>
      </c>
      <c r="W37" s="53">
        <v>5.5</v>
      </c>
      <c r="X37" s="52">
        <v>3895</v>
      </c>
      <c r="Y37" s="56">
        <v>2.12</v>
      </c>
      <c r="Z37" s="53">
        <v>28.9</v>
      </c>
      <c r="AA37" s="53">
        <v>27.2</v>
      </c>
      <c r="AB37" s="57">
        <v>1.35</v>
      </c>
      <c r="AC37" s="51" t="s">
        <v>63</v>
      </c>
    </row>
    <row r="38" spans="1:29" ht="25.5" customHeight="1">
      <c r="A38" s="44" t="s">
        <v>64</v>
      </c>
      <c r="B38" s="52">
        <v>13624</v>
      </c>
      <c r="C38" s="53">
        <v>10.1</v>
      </c>
      <c r="D38" s="52">
        <v>9801</v>
      </c>
      <c r="E38" s="53">
        <v>7.3</v>
      </c>
      <c r="F38" s="82">
        <f t="shared" si="0"/>
        <v>3823</v>
      </c>
      <c r="G38" s="85">
        <v>2.8</v>
      </c>
      <c r="H38" s="52">
        <v>50</v>
      </c>
      <c r="I38" s="53">
        <v>3.7</v>
      </c>
      <c r="J38" s="52">
        <v>29</v>
      </c>
      <c r="K38" s="53">
        <v>2.1</v>
      </c>
      <c r="L38" s="52">
        <f>+N38+P38</f>
        <v>293</v>
      </c>
      <c r="M38" s="53">
        <v>21.1</v>
      </c>
      <c r="N38" s="52">
        <v>133</v>
      </c>
      <c r="O38" s="53">
        <v>9.6</v>
      </c>
      <c r="P38" s="52">
        <v>160</v>
      </c>
      <c r="Q38" s="53">
        <v>11.5</v>
      </c>
      <c r="R38" s="54">
        <f>+T38+U38</f>
        <v>70</v>
      </c>
      <c r="S38" s="53">
        <v>5.1</v>
      </c>
      <c r="T38" s="54">
        <v>49</v>
      </c>
      <c r="U38" s="55">
        <v>21</v>
      </c>
      <c r="V38" s="52">
        <v>7984</v>
      </c>
      <c r="W38" s="53">
        <v>5.9</v>
      </c>
      <c r="X38" s="52">
        <v>2598</v>
      </c>
      <c r="Y38" s="56">
        <v>1.93</v>
      </c>
      <c r="Z38" s="53">
        <v>29</v>
      </c>
      <c r="AA38" s="53">
        <v>27.3</v>
      </c>
      <c r="AB38" s="57">
        <v>1.41</v>
      </c>
      <c r="AC38" s="51" t="s">
        <v>64</v>
      </c>
    </row>
    <row r="39" spans="1:29" ht="9.75" customHeight="1">
      <c r="A39" s="44"/>
      <c r="B39" s="52"/>
      <c r="C39" s="53"/>
      <c r="D39" s="52"/>
      <c r="E39" s="53"/>
      <c r="F39" s="82"/>
      <c r="G39" s="85"/>
      <c r="H39" s="52"/>
      <c r="I39" s="53"/>
      <c r="J39" s="52"/>
      <c r="K39" s="53"/>
      <c r="L39" s="52"/>
      <c r="M39" s="53"/>
      <c r="N39" s="52"/>
      <c r="O39" s="53"/>
      <c r="P39" s="52"/>
      <c r="Q39" s="53"/>
      <c r="R39" s="54"/>
      <c r="S39" s="53"/>
      <c r="T39" s="54"/>
      <c r="U39" s="55"/>
      <c r="V39" s="52"/>
      <c r="W39" s="53"/>
      <c r="X39" s="52"/>
      <c r="Y39" s="56"/>
      <c r="Z39" s="53"/>
      <c r="AA39" s="53"/>
      <c r="AB39" s="57"/>
      <c r="AC39" s="51"/>
    </row>
    <row r="40" spans="1:29" ht="25.5" customHeight="1">
      <c r="A40" s="44" t="s">
        <v>65</v>
      </c>
      <c r="B40" s="52">
        <v>22371</v>
      </c>
      <c r="C40" s="53">
        <v>8.6</v>
      </c>
      <c r="D40" s="52">
        <v>20669</v>
      </c>
      <c r="E40" s="53">
        <v>8</v>
      </c>
      <c r="F40" s="82">
        <f t="shared" si="0"/>
        <v>1702</v>
      </c>
      <c r="G40" s="85">
        <v>0.7</v>
      </c>
      <c r="H40" s="52">
        <v>67</v>
      </c>
      <c r="I40" s="53">
        <v>3</v>
      </c>
      <c r="J40" s="52">
        <v>40</v>
      </c>
      <c r="K40" s="53">
        <v>1.8</v>
      </c>
      <c r="L40" s="52">
        <f>+N40+P40</f>
        <v>664</v>
      </c>
      <c r="M40" s="53">
        <v>28.8</v>
      </c>
      <c r="N40" s="52">
        <v>289</v>
      </c>
      <c r="O40" s="53">
        <v>12.5</v>
      </c>
      <c r="P40" s="52">
        <v>375</v>
      </c>
      <c r="Q40" s="53">
        <v>16.3</v>
      </c>
      <c r="R40" s="54">
        <f>+T40+U40</f>
        <v>137</v>
      </c>
      <c r="S40" s="53">
        <v>6.1</v>
      </c>
      <c r="T40" s="54">
        <v>107</v>
      </c>
      <c r="U40" s="55">
        <v>30</v>
      </c>
      <c r="V40" s="52">
        <v>14478</v>
      </c>
      <c r="W40" s="53">
        <v>5.6</v>
      </c>
      <c r="X40" s="52">
        <v>5612</v>
      </c>
      <c r="Y40" s="56">
        <v>2.16</v>
      </c>
      <c r="Z40" s="53">
        <v>29.5</v>
      </c>
      <c r="AA40" s="53">
        <v>27.8</v>
      </c>
      <c r="AB40" s="57">
        <v>1.15</v>
      </c>
      <c r="AC40" s="51" t="s">
        <v>65</v>
      </c>
    </row>
    <row r="41" spans="1:29" ht="25.5" customHeight="1">
      <c r="A41" s="44" t="s">
        <v>66</v>
      </c>
      <c r="B41" s="52">
        <v>81001</v>
      </c>
      <c r="C41" s="53">
        <v>9.4</v>
      </c>
      <c r="D41" s="52">
        <v>64405</v>
      </c>
      <c r="E41" s="53">
        <v>7.4</v>
      </c>
      <c r="F41" s="82">
        <f t="shared" si="0"/>
        <v>16596</v>
      </c>
      <c r="G41" s="85">
        <v>1.9</v>
      </c>
      <c r="H41" s="52">
        <v>219</v>
      </c>
      <c r="I41" s="53">
        <v>2.7</v>
      </c>
      <c r="J41" s="52">
        <v>133</v>
      </c>
      <c r="K41" s="53">
        <v>1.6</v>
      </c>
      <c r="L41" s="52">
        <f>+N41+P41</f>
        <v>2370</v>
      </c>
      <c r="M41" s="53">
        <v>28.4</v>
      </c>
      <c r="N41" s="52">
        <v>938</v>
      </c>
      <c r="O41" s="53">
        <v>11.3</v>
      </c>
      <c r="P41" s="52">
        <v>1432</v>
      </c>
      <c r="Q41" s="53">
        <v>17.2</v>
      </c>
      <c r="R41" s="54">
        <f>+T41+U41</f>
        <v>409</v>
      </c>
      <c r="S41" s="53">
        <v>5</v>
      </c>
      <c r="T41" s="54">
        <v>309</v>
      </c>
      <c r="U41" s="55">
        <v>100</v>
      </c>
      <c r="V41" s="52">
        <v>54207</v>
      </c>
      <c r="W41" s="53">
        <v>6.3</v>
      </c>
      <c r="X41" s="52">
        <v>23459</v>
      </c>
      <c r="Y41" s="56">
        <v>2.71</v>
      </c>
      <c r="Z41" s="53">
        <v>29.4</v>
      </c>
      <c r="AA41" s="53">
        <v>27.8</v>
      </c>
      <c r="AB41" s="57">
        <v>1.2</v>
      </c>
      <c r="AC41" s="51" t="s">
        <v>66</v>
      </c>
    </row>
    <row r="42" spans="1:29" ht="25.5" customHeight="1">
      <c r="A42" s="44" t="s">
        <v>67</v>
      </c>
      <c r="B42" s="52">
        <v>50520</v>
      </c>
      <c r="C42" s="53">
        <v>9.2</v>
      </c>
      <c r="D42" s="52">
        <v>43850</v>
      </c>
      <c r="E42" s="53">
        <v>8</v>
      </c>
      <c r="F42" s="82">
        <f t="shared" si="0"/>
        <v>6670</v>
      </c>
      <c r="G42" s="85">
        <v>1.2</v>
      </c>
      <c r="H42" s="52">
        <v>144</v>
      </c>
      <c r="I42" s="53">
        <v>2.9</v>
      </c>
      <c r="J42" s="52">
        <v>85</v>
      </c>
      <c r="K42" s="53">
        <v>1.7</v>
      </c>
      <c r="L42" s="52">
        <f>+N42+P42</f>
        <v>1453</v>
      </c>
      <c r="M42" s="53">
        <v>28</v>
      </c>
      <c r="N42" s="52">
        <v>669</v>
      </c>
      <c r="O42" s="53">
        <v>12.9</v>
      </c>
      <c r="P42" s="52">
        <v>784</v>
      </c>
      <c r="Q42" s="53">
        <v>15.1</v>
      </c>
      <c r="R42" s="54">
        <f>+T42+U42</f>
        <v>285</v>
      </c>
      <c r="S42" s="53">
        <v>5.6</v>
      </c>
      <c r="T42" s="54">
        <v>225</v>
      </c>
      <c r="U42" s="55">
        <v>60</v>
      </c>
      <c r="V42" s="52">
        <v>31316</v>
      </c>
      <c r="W42" s="53">
        <v>5.7</v>
      </c>
      <c r="X42" s="52">
        <v>12215</v>
      </c>
      <c r="Y42" s="56">
        <v>2.22</v>
      </c>
      <c r="Z42" s="53">
        <v>29.3</v>
      </c>
      <c r="AA42" s="53">
        <v>27.7</v>
      </c>
      <c r="AB42" s="57">
        <v>1.25</v>
      </c>
      <c r="AC42" s="51" t="s">
        <v>67</v>
      </c>
    </row>
    <row r="43" spans="1:29" ht="25.5" customHeight="1">
      <c r="A43" s="44" t="s">
        <v>68</v>
      </c>
      <c r="B43" s="52">
        <v>12137</v>
      </c>
      <c r="C43" s="53">
        <v>8.5</v>
      </c>
      <c r="D43" s="52">
        <v>10795</v>
      </c>
      <c r="E43" s="53">
        <v>7.6</v>
      </c>
      <c r="F43" s="82">
        <f t="shared" si="0"/>
        <v>1342</v>
      </c>
      <c r="G43" s="85">
        <v>0.9</v>
      </c>
      <c r="H43" s="52">
        <v>33</v>
      </c>
      <c r="I43" s="53">
        <v>2.7</v>
      </c>
      <c r="J43" s="52">
        <v>15</v>
      </c>
      <c r="K43" s="53">
        <v>1.2</v>
      </c>
      <c r="L43" s="52">
        <f>+N43+P43</f>
        <v>378</v>
      </c>
      <c r="M43" s="53">
        <v>30.2</v>
      </c>
      <c r="N43" s="52">
        <v>164</v>
      </c>
      <c r="O43" s="53">
        <v>13.1</v>
      </c>
      <c r="P43" s="52">
        <v>214</v>
      </c>
      <c r="Q43" s="53">
        <v>17.1</v>
      </c>
      <c r="R43" s="54">
        <f>+T43+U43</f>
        <v>48</v>
      </c>
      <c r="S43" s="53">
        <v>3.9</v>
      </c>
      <c r="T43" s="54">
        <v>40</v>
      </c>
      <c r="U43" s="55">
        <v>8</v>
      </c>
      <c r="V43" s="52">
        <v>7320</v>
      </c>
      <c r="W43" s="53">
        <v>5.1</v>
      </c>
      <c r="X43" s="52">
        <v>2955</v>
      </c>
      <c r="Y43" s="56">
        <v>2.07</v>
      </c>
      <c r="Z43" s="53">
        <v>29.3</v>
      </c>
      <c r="AA43" s="53">
        <v>27.6</v>
      </c>
      <c r="AB43" s="57">
        <v>1.18</v>
      </c>
      <c r="AC43" s="51" t="s">
        <v>68</v>
      </c>
    </row>
    <row r="44" spans="1:29" ht="25.5" customHeight="1">
      <c r="A44" s="44" t="s">
        <v>69</v>
      </c>
      <c r="B44" s="52">
        <v>8561</v>
      </c>
      <c r="C44" s="53">
        <v>8.1</v>
      </c>
      <c r="D44" s="52">
        <v>10404</v>
      </c>
      <c r="E44" s="53">
        <v>9.9</v>
      </c>
      <c r="F44" s="82">
        <f t="shared" si="0"/>
        <v>-1843</v>
      </c>
      <c r="G44" s="85">
        <v>-1.8</v>
      </c>
      <c r="H44" s="52">
        <v>26</v>
      </c>
      <c r="I44" s="53">
        <v>3</v>
      </c>
      <c r="J44" s="52">
        <v>15</v>
      </c>
      <c r="K44" s="53">
        <v>1.8</v>
      </c>
      <c r="L44" s="52">
        <f>+N44+P44</f>
        <v>284</v>
      </c>
      <c r="M44" s="53">
        <v>32.1</v>
      </c>
      <c r="N44" s="52">
        <v>99</v>
      </c>
      <c r="O44" s="53">
        <v>11.2</v>
      </c>
      <c r="P44" s="52">
        <v>185</v>
      </c>
      <c r="Q44" s="53">
        <v>20.9</v>
      </c>
      <c r="R44" s="54">
        <f>+T44+U44</f>
        <v>52</v>
      </c>
      <c r="S44" s="53">
        <v>6</v>
      </c>
      <c r="T44" s="54">
        <v>41</v>
      </c>
      <c r="U44" s="55">
        <v>11</v>
      </c>
      <c r="V44" s="52">
        <v>5180</v>
      </c>
      <c r="W44" s="53">
        <v>4.9</v>
      </c>
      <c r="X44" s="52">
        <v>2515</v>
      </c>
      <c r="Y44" s="56">
        <v>2.39</v>
      </c>
      <c r="Z44" s="53">
        <v>28.8</v>
      </c>
      <c r="AA44" s="53">
        <v>27.2</v>
      </c>
      <c r="AB44" s="57">
        <v>1.32</v>
      </c>
      <c r="AC44" s="51" t="s">
        <v>69</v>
      </c>
    </row>
    <row r="45" spans="1:29" ht="9.75" customHeight="1">
      <c r="A45" s="44"/>
      <c r="B45" s="52"/>
      <c r="C45" s="53"/>
      <c r="D45" s="52"/>
      <c r="E45" s="53"/>
      <c r="F45" s="82"/>
      <c r="G45" s="85"/>
      <c r="H45" s="52"/>
      <c r="I45" s="53"/>
      <c r="J45" s="52"/>
      <c r="K45" s="53"/>
      <c r="L45" s="52"/>
      <c r="M45" s="53"/>
      <c r="N45" s="52"/>
      <c r="O45" s="53"/>
      <c r="P45" s="52"/>
      <c r="Q45" s="53"/>
      <c r="R45" s="54"/>
      <c r="S45" s="53"/>
      <c r="T45" s="54"/>
      <c r="U45" s="55"/>
      <c r="V45" s="52"/>
      <c r="W45" s="53"/>
      <c r="X45" s="52"/>
      <c r="Y45" s="56"/>
      <c r="Z45" s="53"/>
      <c r="AA45" s="53"/>
      <c r="AB45" s="57" t="s">
        <v>94</v>
      </c>
      <c r="AC45" s="51"/>
    </row>
    <row r="46" spans="1:29" ht="25.5" customHeight="1">
      <c r="A46" s="44" t="s">
        <v>70</v>
      </c>
      <c r="B46" s="52">
        <v>5473</v>
      </c>
      <c r="C46" s="53">
        <v>9</v>
      </c>
      <c r="D46" s="52">
        <v>6075</v>
      </c>
      <c r="E46" s="53">
        <v>10</v>
      </c>
      <c r="F46" s="82">
        <f t="shared" si="0"/>
        <v>-602</v>
      </c>
      <c r="G46" s="85">
        <v>-1</v>
      </c>
      <c r="H46" s="52">
        <v>11</v>
      </c>
      <c r="I46" s="53">
        <v>2</v>
      </c>
      <c r="J46" s="52">
        <v>7</v>
      </c>
      <c r="K46" s="53">
        <v>1.3</v>
      </c>
      <c r="L46" s="52">
        <f>+N46+P46</f>
        <v>179</v>
      </c>
      <c r="M46" s="53">
        <v>31.7</v>
      </c>
      <c r="N46" s="52">
        <v>67</v>
      </c>
      <c r="O46" s="53">
        <v>11.9</v>
      </c>
      <c r="P46" s="52">
        <v>112</v>
      </c>
      <c r="Q46" s="53">
        <v>19.8</v>
      </c>
      <c r="R46" s="54">
        <f>+T46+U46</f>
        <v>23</v>
      </c>
      <c r="S46" s="53">
        <v>4.2</v>
      </c>
      <c r="T46" s="54">
        <v>17</v>
      </c>
      <c r="U46" s="58">
        <v>6</v>
      </c>
      <c r="V46" s="52">
        <v>3125</v>
      </c>
      <c r="W46" s="53">
        <v>5.1</v>
      </c>
      <c r="X46" s="52">
        <v>1325</v>
      </c>
      <c r="Y46" s="56">
        <v>2.18</v>
      </c>
      <c r="Z46" s="53">
        <v>28.6</v>
      </c>
      <c r="AA46" s="53">
        <v>26.8</v>
      </c>
      <c r="AB46" s="57">
        <v>1.53</v>
      </c>
      <c r="AC46" s="51" t="s">
        <v>70</v>
      </c>
    </row>
    <row r="47" spans="1:29" ht="25.5" customHeight="1">
      <c r="A47" s="44" t="s">
        <v>71</v>
      </c>
      <c r="B47" s="52">
        <v>6092</v>
      </c>
      <c r="C47" s="53">
        <v>8.1</v>
      </c>
      <c r="D47" s="52">
        <v>8050</v>
      </c>
      <c r="E47" s="53">
        <v>10.7</v>
      </c>
      <c r="F47" s="82">
        <f t="shared" si="0"/>
        <v>-1958</v>
      </c>
      <c r="G47" s="85">
        <v>-2.6</v>
      </c>
      <c r="H47" s="52">
        <v>21</v>
      </c>
      <c r="I47" s="53">
        <v>3.4</v>
      </c>
      <c r="J47" s="52">
        <v>9</v>
      </c>
      <c r="K47" s="53">
        <v>1.5</v>
      </c>
      <c r="L47" s="52">
        <f>+N47+P47</f>
        <v>178</v>
      </c>
      <c r="M47" s="53">
        <v>28.4</v>
      </c>
      <c r="N47" s="52">
        <v>64</v>
      </c>
      <c r="O47" s="53">
        <v>10.2</v>
      </c>
      <c r="P47" s="52">
        <v>114</v>
      </c>
      <c r="Q47" s="53">
        <v>18.2</v>
      </c>
      <c r="R47" s="54">
        <f>+T47+U47</f>
        <v>29</v>
      </c>
      <c r="S47" s="53">
        <v>4.7</v>
      </c>
      <c r="T47" s="54">
        <v>23</v>
      </c>
      <c r="U47" s="55">
        <v>6</v>
      </c>
      <c r="V47" s="52">
        <v>3569</v>
      </c>
      <c r="W47" s="53">
        <v>4.8</v>
      </c>
      <c r="X47" s="52">
        <v>1278</v>
      </c>
      <c r="Y47" s="56">
        <v>1.71</v>
      </c>
      <c r="Z47" s="53">
        <v>28.8</v>
      </c>
      <c r="AA47" s="53">
        <v>27</v>
      </c>
      <c r="AB47" s="57">
        <v>1.48</v>
      </c>
      <c r="AC47" s="51" t="s">
        <v>71</v>
      </c>
    </row>
    <row r="48" spans="1:29" ht="25.5" customHeight="1">
      <c r="A48" s="44" t="s">
        <v>72</v>
      </c>
      <c r="B48" s="52">
        <v>17770</v>
      </c>
      <c r="C48" s="53">
        <v>9.2</v>
      </c>
      <c r="D48" s="52">
        <v>17661</v>
      </c>
      <c r="E48" s="53">
        <v>9.1</v>
      </c>
      <c r="F48" s="82">
        <f t="shared" si="0"/>
        <v>109</v>
      </c>
      <c r="G48" s="85">
        <v>0.1</v>
      </c>
      <c r="H48" s="52">
        <v>50</v>
      </c>
      <c r="I48" s="53">
        <v>2.8</v>
      </c>
      <c r="J48" s="52">
        <v>21</v>
      </c>
      <c r="K48" s="53">
        <v>1.2</v>
      </c>
      <c r="L48" s="52">
        <f>+N48+P48</f>
        <v>578</v>
      </c>
      <c r="M48" s="53">
        <v>31.5</v>
      </c>
      <c r="N48" s="52">
        <v>186</v>
      </c>
      <c r="O48" s="53">
        <v>10.1</v>
      </c>
      <c r="P48" s="52">
        <v>392</v>
      </c>
      <c r="Q48" s="53">
        <v>21.4</v>
      </c>
      <c r="R48" s="54">
        <f>+T48+U48</f>
        <v>64</v>
      </c>
      <c r="S48" s="53">
        <v>3.6</v>
      </c>
      <c r="T48" s="54">
        <v>49</v>
      </c>
      <c r="U48" s="55">
        <v>15</v>
      </c>
      <c r="V48" s="52">
        <v>10549</v>
      </c>
      <c r="W48" s="53">
        <v>5.4</v>
      </c>
      <c r="X48" s="52">
        <v>4090</v>
      </c>
      <c r="Y48" s="56">
        <v>2.11</v>
      </c>
      <c r="Z48" s="53">
        <v>28.6</v>
      </c>
      <c r="AA48" s="53">
        <v>27</v>
      </c>
      <c r="AB48" s="57">
        <v>1.38</v>
      </c>
      <c r="AC48" s="51" t="s">
        <v>72</v>
      </c>
    </row>
    <row r="49" spans="1:29" ht="25.5" customHeight="1">
      <c r="A49" s="44" t="s">
        <v>73</v>
      </c>
      <c r="B49" s="52">
        <v>26285</v>
      </c>
      <c r="C49" s="53">
        <v>9.2</v>
      </c>
      <c r="D49" s="52">
        <v>24290</v>
      </c>
      <c r="E49" s="53">
        <v>8.5</v>
      </c>
      <c r="F49" s="82">
        <f t="shared" si="0"/>
        <v>1995</v>
      </c>
      <c r="G49" s="85">
        <v>0.7</v>
      </c>
      <c r="H49" s="52">
        <v>69</v>
      </c>
      <c r="I49" s="53">
        <v>2.6</v>
      </c>
      <c r="J49" s="52">
        <v>37</v>
      </c>
      <c r="K49" s="53">
        <v>1.4</v>
      </c>
      <c r="L49" s="52">
        <f>+N49+P49</f>
        <v>717</v>
      </c>
      <c r="M49" s="53">
        <v>26.6</v>
      </c>
      <c r="N49" s="52">
        <v>301</v>
      </c>
      <c r="O49" s="53">
        <v>11.1</v>
      </c>
      <c r="P49" s="52">
        <v>416</v>
      </c>
      <c r="Q49" s="53">
        <v>15.4</v>
      </c>
      <c r="R49" s="54">
        <f>+T49+U49</f>
        <v>118</v>
      </c>
      <c r="S49" s="53">
        <v>4.5</v>
      </c>
      <c r="T49" s="54">
        <v>97</v>
      </c>
      <c r="U49" s="55">
        <v>21</v>
      </c>
      <c r="V49" s="52">
        <v>16494</v>
      </c>
      <c r="W49" s="53">
        <v>5.8</v>
      </c>
      <c r="X49" s="52">
        <v>6347</v>
      </c>
      <c r="Y49" s="56">
        <v>2.22</v>
      </c>
      <c r="Z49" s="53">
        <v>28.9</v>
      </c>
      <c r="AA49" s="53">
        <v>27.3</v>
      </c>
      <c r="AB49" s="57">
        <v>1.34</v>
      </c>
      <c r="AC49" s="51" t="s">
        <v>73</v>
      </c>
    </row>
    <row r="50" spans="1:29" ht="25.5" customHeight="1">
      <c r="A50" s="44" t="s">
        <v>74</v>
      </c>
      <c r="B50" s="52">
        <v>12166</v>
      </c>
      <c r="C50" s="53">
        <v>8.1</v>
      </c>
      <c r="D50" s="52">
        <v>15310</v>
      </c>
      <c r="E50" s="53">
        <v>10.2</v>
      </c>
      <c r="F50" s="82">
        <f t="shared" si="0"/>
        <v>-3144</v>
      </c>
      <c r="G50" s="85">
        <v>-2.1</v>
      </c>
      <c r="H50" s="52">
        <v>27</v>
      </c>
      <c r="I50" s="53">
        <v>2.2</v>
      </c>
      <c r="J50" s="52">
        <v>19</v>
      </c>
      <c r="K50" s="53">
        <v>1.6</v>
      </c>
      <c r="L50" s="52">
        <f>+N50+P50</f>
        <v>371</v>
      </c>
      <c r="M50" s="53">
        <v>29.6</v>
      </c>
      <c r="N50" s="52">
        <v>149</v>
      </c>
      <c r="O50" s="53">
        <v>11.9</v>
      </c>
      <c r="P50" s="52">
        <v>222</v>
      </c>
      <c r="Q50" s="53">
        <v>17.7</v>
      </c>
      <c r="R50" s="54">
        <f>+T50+U50</f>
        <v>56</v>
      </c>
      <c r="S50" s="53">
        <v>4.6</v>
      </c>
      <c r="T50" s="54">
        <v>45</v>
      </c>
      <c r="U50" s="55">
        <v>11</v>
      </c>
      <c r="V50" s="52">
        <v>7421</v>
      </c>
      <c r="W50" s="53">
        <v>4.9</v>
      </c>
      <c r="X50" s="52">
        <v>3262</v>
      </c>
      <c r="Y50" s="56">
        <v>2.17</v>
      </c>
      <c r="Z50" s="53">
        <v>28.5</v>
      </c>
      <c r="AA50" s="53">
        <v>27.1</v>
      </c>
      <c r="AB50" s="57">
        <v>1.36</v>
      </c>
      <c r="AC50" s="51" t="s">
        <v>74</v>
      </c>
    </row>
    <row r="51" spans="1:29" ht="9.75" customHeight="1">
      <c r="A51" s="44"/>
      <c r="B51" s="52"/>
      <c r="C51" s="53"/>
      <c r="D51" s="52"/>
      <c r="E51" s="53"/>
      <c r="F51" s="82"/>
      <c r="G51" s="85"/>
      <c r="H51" s="52"/>
      <c r="I51" s="53"/>
      <c r="J51" s="52"/>
      <c r="K51" s="53"/>
      <c r="L51" s="52"/>
      <c r="M51" s="53"/>
      <c r="N51" s="52"/>
      <c r="O51" s="53"/>
      <c r="P51" s="52"/>
      <c r="Q51" s="53"/>
      <c r="R51" s="54"/>
      <c r="S51" s="53"/>
      <c r="T51" s="54"/>
      <c r="U51" s="55"/>
      <c r="V51" s="52"/>
      <c r="W51" s="53"/>
      <c r="X51" s="52"/>
      <c r="Y51" s="56"/>
      <c r="Z51" s="53"/>
      <c r="AA51" s="53"/>
      <c r="AB51" s="57"/>
      <c r="AC51" s="51"/>
    </row>
    <row r="52" spans="1:29" ht="25.5" customHeight="1">
      <c r="A52" s="44" t="s">
        <v>75</v>
      </c>
      <c r="B52" s="52">
        <v>6556</v>
      </c>
      <c r="C52" s="53">
        <v>8.1</v>
      </c>
      <c r="D52" s="52">
        <v>8335</v>
      </c>
      <c r="E52" s="53">
        <v>10.3</v>
      </c>
      <c r="F52" s="82">
        <f t="shared" si="0"/>
        <v>-1779</v>
      </c>
      <c r="G52" s="85">
        <v>-2.2</v>
      </c>
      <c r="H52" s="52">
        <v>19</v>
      </c>
      <c r="I52" s="53">
        <v>2.9</v>
      </c>
      <c r="J52" s="52">
        <v>12</v>
      </c>
      <c r="K52" s="53">
        <v>1.8</v>
      </c>
      <c r="L52" s="52">
        <f>+N52+P52</f>
        <v>194</v>
      </c>
      <c r="M52" s="53">
        <v>28.7</v>
      </c>
      <c r="N52" s="52">
        <v>62</v>
      </c>
      <c r="O52" s="53">
        <v>9.2</v>
      </c>
      <c r="P52" s="52">
        <v>132</v>
      </c>
      <c r="Q52" s="53">
        <v>19.6</v>
      </c>
      <c r="R52" s="54">
        <f>+T52+U52</f>
        <v>32</v>
      </c>
      <c r="S52" s="53">
        <v>4.9</v>
      </c>
      <c r="T52" s="54">
        <v>21</v>
      </c>
      <c r="U52" s="55">
        <v>11</v>
      </c>
      <c r="V52" s="52">
        <v>4054</v>
      </c>
      <c r="W52" s="53">
        <v>5</v>
      </c>
      <c r="X52" s="52">
        <v>1651</v>
      </c>
      <c r="Y52" s="56">
        <v>2.03</v>
      </c>
      <c r="Z52" s="53">
        <v>28.6</v>
      </c>
      <c r="AA52" s="53">
        <v>26.9</v>
      </c>
      <c r="AB52" s="57">
        <v>1.32</v>
      </c>
      <c r="AC52" s="51" t="s">
        <v>75</v>
      </c>
    </row>
    <row r="53" spans="1:29" ht="25.5" customHeight="1">
      <c r="A53" s="44" t="s">
        <v>76</v>
      </c>
      <c r="B53" s="52">
        <v>9123</v>
      </c>
      <c r="C53" s="53">
        <v>9</v>
      </c>
      <c r="D53" s="52">
        <v>9556</v>
      </c>
      <c r="E53" s="53">
        <v>9.4</v>
      </c>
      <c r="F53" s="82">
        <f t="shared" si="0"/>
        <v>-433</v>
      </c>
      <c r="G53" s="85">
        <v>-0.4</v>
      </c>
      <c r="H53" s="52">
        <v>24</v>
      </c>
      <c r="I53" s="53">
        <v>2.6</v>
      </c>
      <c r="J53" s="52">
        <v>14</v>
      </c>
      <c r="K53" s="53">
        <v>1.5</v>
      </c>
      <c r="L53" s="52">
        <f>+N53+P53</f>
        <v>255</v>
      </c>
      <c r="M53" s="53">
        <v>27.2</v>
      </c>
      <c r="N53" s="52">
        <v>90</v>
      </c>
      <c r="O53" s="53">
        <v>9.6</v>
      </c>
      <c r="P53" s="52">
        <v>165</v>
      </c>
      <c r="Q53" s="53">
        <v>17.6</v>
      </c>
      <c r="R53" s="54">
        <f>+T53+U53</f>
        <v>35</v>
      </c>
      <c r="S53" s="53">
        <v>3.8</v>
      </c>
      <c r="T53" s="54">
        <v>27</v>
      </c>
      <c r="U53" s="55">
        <v>8</v>
      </c>
      <c r="V53" s="52">
        <v>5478</v>
      </c>
      <c r="W53" s="53">
        <v>5.4</v>
      </c>
      <c r="X53" s="52">
        <v>2231</v>
      </c>
      <c r="Y53" s="56">
        <v>2.2</v>
      </c>
      <c r="Z53" s="53">
        <v>28.5</v>
      </c>
      <c r="AA53" s="53">
        <v>26.9</v>
      </c>
      <c r="AB53" s="57">
        <v>1.42</v>
      </c>
      <c r="AC53" s="51" t="s">
        <v>76</v>
      </c>
    </row>
    <row r="54" spans="1:29" ht="25.5" customHeight="1">
      <c r="A54" s="44" t="s">
        <v>77</v>
      </c>
      <c r="B54" s="52">
        <v>12534</v>
      </c>
      <c r="C54" s="53">
        <v>8.5</v>
      </c>
      <c r="D54" s="52">
        <v>14715</v>
      </c>
      <c r="E54" s="53">
        <v>10</v>
      </c>
      <c r="F54" s="82">
        <f t="shared" si="0"/>
        <v>-2181</v>
      </c>
      <c r="G54" s="85">
        <v>-1.5</v>
      </c>
      <c r="H54" s="52">
        <v>36</v>
      </c>
      <c r="I54" s="53">
        <v>2.9</v>
      </c>
      <c r="J54" s="52">
        <v>22</v>
      </c>
      <c r="K54" s="53">
        <v>1.8</v>
      </c>
      <c r="L54" s="52">
        <f>+N54+P54</f>
        <v>397</v>
      </c>
      <c r="M54" s="53">
        <v>30.7</v>
      </c>
      <c r="N54" s="52">
        <v>151</v>
      </c>
      <c r="O54" s="53">
        <v>11.7</v>
      </c>
      <c r="P54" s="52">
        <v>246</v>
      </c>
      <c r="Q54" s="53">
        <v>19</v>
      </c>
      <c r="R54" s="54">
        <f>+T54+U54</f>
        <v>58</v>
      </c>
      <c r="S54" s="53">
        <v>4.6</v>
      </c>
      <c r="T54" s="54">
        <v>45</v>
      </c>
      <c r="U54" s="55">
        <v>13</v>
      </c>
      <c r="V54" s="52">
        <v>7612</v>
      </c>
      <c r="W54" s="53">
        <v>5.2</v>
      </c>
      <c r="X54" s="52">
        <v>3405</v>
      </c>
      <c r="Y54" s="56">
        <v>2.31</v>
      </c>
      <c r="Z54" s="53">
        <v>28.5</v>
      </c>
      <c r="AA54" s="53">
        <v>27.1</v>
      </c>
      <c r="AB54" s="57">
        <v>1.36</v>
      </c>
      <c r="AC54" s="51" t="s">
        <v>77</v>
      </c>
    </row>
    <row r="55" spans="1:29" ht="25.5" customHeight="1">
      <c r="A55" s="44" t="s">
        <v>78</v>
      </c>
      <c r="B55" s="52">
        <v>6244</v>
      </c>
      <c r="C55" s="53">
        <v>7.8</v>
      </c>
      <c r="D55" s="52">
        <v>8493</v>
      </c>
      <c r="E55" s="53">
        <v>10.6</v>
      </c>
      <c r="F55" s="82">
        <f t="shared" si="0"/>
        <v>-2249</v>
      </c>
      <c r="G55" s="85">
        <v>-2.8</v>
      </c>
      <c r="H55" s="52">
        <v>14</v>
      </c>
      <c r="I55" s="53">
        <v>2.2</v>
      </c>
      <c r="J55" s="52">
        <v>9</v>
      </c>
      <c r="K55" s="53">
        <v>1.4</v>
      </c>
      <c r="L55" s="52">
        <f>+N55+P55</f>
        <v>247</v>
      </c>
      <c r="M55" s="53">
        <v>38.1</v>
      </c>
      <c r="N55" s="52">
        <v>79</v>
      </c>
      <c r="O55" s="53">
        <v>12.2</v>
      </c>
      <c r="P55" s="52">
        <v>168</v>
      </c>
      <c r="Q55" s="53">
        <v>25.9</v>
      </c>
      <c r="R55" s="54">
        <f>+T55+U55</f>
        <v>35</v>
      </c>
      <c r="S55" s="53">
        <v>5.6</v>
      </c>
      <c r="T55" s="54">
        <v>29</v>
      </c>
      <c r="U55" s="55">
        <v>6</v>
      </c>
      <c r="V55" s="52">
        <v>3891</v>
      </c>
      <c r="W55" s="53">
        <v>4.8</v>
      </c>
      <c r="X55" s="52">
        <v>1981</v>
      </c>
      <c r="Y55" s="56">
        <v>2.46</v>
      </c>
      <c r="Z55" s="53">
        <v>28.9</v>
      </c>
      <c r="AA55" s="53">
        <v>27.4</v>
      </c>
      <c r="AB55" s="57">
        <v>1.34</v>
      </c>
      <c r="AC55" s="51" t="s">
        <v>78</v>
      </c>
    </row>
    <row r="56" spans="1:29" ht="25.5" customHeight="1">
      <c r="A56" s="44" t="s">
        <v>79</v>
      </c>
      <c r="B56" s="52">
        <v>45035</v>
      </c>
      <c r="C56" s="53">
        <v>9</v>
      </c>
      <c r="D56" s="52">
        <v>40770</v>
      </c>
      <c r="E56" s="53">
        <v>8.1</v>
      </c>
      <c r="F56" s="82">
        <f t="shared" si="0"/>
        <v>4265</v>
      </c>
      <c r="G56" s="85">
        <v>0.8</v>
      </c>
      <c r="H56" s="52">
        <v>156</v>
      </c>
      <c r="I56" s="53">
        <v>3.5</v>
      </c>
      <c r="J56" s="52">
        <v>96</v>
      </c>
      <c r="K56" s="53">
        <v>2.1</v>
      </c>
      <c r="L56" s="52">
        <f>+N56+P56</f>
        <v>1716</v>
      </c>
      <c r="M56" s="53">
        <v>36.7</v>
      </c>
      <c r="N56" s="52">
        <v>556</v>
      </c>
      <c r="O56" s="53">
        <v>11.9</v>
      </c>
      <c r="P56" s="52">
        <v>1160</v>
      </c>
      <c r="Q56" s="53">
        <v>24.8</v>
      </c>
      <c r="R56" s="54">
        <f>+T56+U56</f>
        <v>240</v>
      </c>
      <c r="S56" s="53">
        <v>5.3</v>
      </c>
      <c r="T56" s="54">
        <v>166</v>
      </c>
      <c r="U56" s="55">
        <v>74</v>
      </c>
      <c r="V56" s="52">
        <v>29284</v>
      </c>
      <c r="W56" s="53">
        <v>5.8</v>
      </c>
      <c r="X56" s="52">
        <v>12779</v>
      </c>
      <c r="Y56" s="56">
        <v>2.55</v>
      </c>
      <c r="Z56" s="53">
        <v>29</v>
      </c>
      <c r="AA56" s="53">
        <v>27.6</v>
      </c>
      <c r="AB56" s="57">
        <v>1.25</v>
      </c>
      <c r="AC56" s="51" t="s">
        <v>79</v>
      </c>
    </row>
    <row r="57" spans="1:29" ht="9.75" customHeight="1">
      <c r="A57" s="44"/>
      <c r="B57" s="52"/>
      <c r="C57" s="53"/>
      <c r="D57" s="52"/>
      <c r="E57" s="53"/>
      <c r="F57" s="82"/>
      <c r="G57" s="85"/>
      <c r="H57" s="52"/>
      <c r="I57" s="53"/>
      <c r="J57" s="52"/>
      <c r="K57" s="53"/>
      <c r="L57" s="52"/>
      <c r="M57" s="53"/>
      <c r="N57" s="52"/>
      <c r="O57" s="53"/>
      <c r="P57" s="52"/>
      <c r="Q57" s="53"/>
      <c r="R57" s="54"/>
      <c r="S57" s="53"/>
      <c r="T57" s="54"/>
      <c r="U57" s="55"/>
      <c r="V57" s="52"/>
      <c r="W57" s="53"/>
      <c r="X57" s="52"/>
      <c r="Y57" s="56"/>
      <c r="Z57" s="53"/>
      <c r="AA57" s="53"/>
      <c r="AB57" s="57"/>
      <c r="AC57" s="51"/>
    </row>
    <row r="58" spans="1:29" ht="25.5" customHeight="1">
      <c r="A58" s="44" t="s">
        <v>80</v>
      </c>
      <c r="B58" s="52">
        <v>7898</v>
      </c>
      <c r="C58" s="53">
        <v>9.1</v>
      </c>
      <c r="D58" s="52">
        <v>8146</v>
      </c>
      <c r="E58" s="53">
        <v>9.4</v>
      </c>
      <c r="F58" s="82">
        <f t="shared" si="0"/>
        <v>-248</v>
      </c>
      <c r="G58" s="85">
        <v>-0.3</v>
      </c>
      <c r="H58" s="52">
        <v>18</v>
      </c>
      <c r="I58" s="53">
        <v>2.3</v>
      </c>
      <c r="J58" s="52">
        <v>6</v>
      </c>
      <c r="K58" s="53">
        <v>0.8</v>
      </c>
      <c r="L58" s="52">
        <f>+N58+P58</f>
        <v>331</v>
      </c>
      <c r="M58" s="53">
        <v>40.2</v>
      </c>
      <c r="N58" s="52">
        <v>109</v>
      </c>
      <c r="O58" s="53">
        <v>13.2</v>
      </c>
      <c r="P58" s="52">
        <v>222</v>
      </c>
      <c r="Q58" s="53">
        <v>27</v>
      </c>
      <c r="R58" s="54">
        <f>+T58+U58</f>
        <v>25</v>
      </c>
      <c r="S58" s="53">
        <v>3.2</v>
      </c>
      <c r="T58" s="54">
        <v>21</v>
      </c>
      <c r="U58" s="55">
        <v>4</v>
      </c>
      <c r="V58" s="52">
        <v>4265</v>
      </c>
      <c r="W58" s="53">
        <v>4.9</v>
      </c>
      <c r="X58" s="52">
        <v>1837</v>
      </c>
      <c r="Y58" s="56">
        <v>2.11</v>
      </c>
      <c r="Z58" s="53">
        <v>28.4</v>
      </c>
      <c r="AA58" s="53">
        <v>27</v>
      </c>
      <c r="AB58" s="57">
        <v>1.51</v>
      </c>
      <c r="AC58" s="51" t="s">
        <v>80</v>
      </c>
    </row>
    <row r="59" spans="1:29" ht="25.5" customHeight="1">
      <c r="A59" s="44" t="s">
        <v>81</v>
      </c>
      <c r="B59" s="52">
        <v>12971</v>
      </c>
      <c r="C59" s="53">
        <v>8.7</v>
      </c>
      <c r="D59" s="52">
        <v>14152</v>
      </c>
      <c r="E59" s="53">
        <v>9.5</v>
      </c>
      <c r="F59" s="82">
        <f t="shared" si="0"/>
        <v>-1181</v>
      </c>
      <c r="G59" s="85">
        <v>-0.8</v>
      </c>
      <c r="H59" s="52">
        <v>48</v>
      </c>
      <c r="I59" s="53">
        <v>3.7</v>
      </c>
      <c r="J59" s="52">
        <v>24</v>
      </c>
      <c r="K59" s="53">
        <v>1.9</v>
      </c>
      <c r="L59" s="52">
        <f aca="true" t="shared" si="1" ref="L59:L66">+N59+P59</f>
        <v>563</v>
      </c>
      <c r="M59" s="53">
        <v>41.6</v>
      </c>
      <c r="N59" s="52">
        <v>183</v>
      </c>
      <c r="O59" s="53">
        <v>13.5</v>
      </c>
      <c r="P59" s="52">
        <v>380</v>
      </c>
      <c r="Q59" s="53">
        <v>28.1</v>
      </c>
      <c r="R59" s="54">
        <f aca="true" t="shared" si="2" ref="R59:R66">+T59+U59</f>
        <v>70</v>
      </c>
      <c r="S59" s="53">
        <v>5.4</v>
      </c>
      <c r="T59" s="54">
        <v>58</v>
      </c>
      <c r="U59" s="55">
        <v>12</v>
      </c>
      <c r="V59" s="52">
        <v>7632</v>
      </c>
      <c r="W59" s="53">
        <v>5.1</v>
      </c>
      <c r="X59" s="52">
        <v>3218</v>
      </c>
      <c r="Y59" s="56">
        <v>2.15</v>
      </c>
      <c r="Z59" s="53">
        <v>28.9</v>
      </c>
      <c r="AA59" s="53">
        <v>27.5</v>
      </c>
      <c r="AB59" s="57">
        <v>1.45</v>
      </c>
      <c r="AC59" s="51" t="s">
        <v>81</v>
      </c>
    </row>
    <row r="60" spans="1:29" ht="25.5" customHeight="1">
      <c r="A60" s="44" t="s">
        <v>82</v>
      </c>
      <c r="B60" s="52">
        <v>16339</v>
      </c>
      <c r="C60" s="53">
        <v>8.8</v>
      </c>
      <c r="D60" s="52">
        <v>17069</v>
      </c>
      <c r="E60" s="53">
        <v>9.2</v>
      </c>
      <c r="F60" s="82">
        <f t="shared" si="0"/>
        <v>-730</v>
      </c>
      <c r="G60" s="85">
        <v>-0.4</v>
      </c>
      <c r="H60" s="52">
        <v>51</v>
      </c>
      <c r="I60" s="53">
        <v>3.1</v>
      </c>
      <c r="J60" s="52">
        <v>32</v>
      </c>
      <c r="K60" s="53">
        <v>2</v>
      </c>
      <c r="L60" s="52">
        <f t="shared" si="1"/>
        <v>667</v>
      </c>
      <c r="M60" s="53">
        <v>39.2</v>
      </c>
      <c r="N60" s="52">
        <v>208</v>
      </c>
      <c r="O60" s="53">
        <v>12.2</v>
      </c>
      <c r="P60" s="52">
        <v>459</v>
      </c>
      <c r="Q60" s="53">
        <v>27</v>
      </c>
      <c r="R60" s="54">
        <f t="shared" si="2"/>
        <v>88</v>
      </c>
      <c r="S60" s="53">
        <v>5.4</v>
      </c>
      <c r="T60" s="54">
        <v>66</v>
      </c>
      <c r="U60" s="55">
        <v>22</v>
      </c>
      <c r="V60" s="52">
        <v>9533</v>
      </c>
      <c r="W60" s="53">
        <v>5.2</v>
      </c>
      <c r="X60" s="52">
        <v>4110</v>
      </c>
      <c r="Y60" s="56">
        <v>2.22</v>
      </c>
      <c r="Z60" s="53">
        <v>28.6</v>
      </c>
      <c r="AA60" s="53">
        <v>27.2</v>
      </c>
      <c r="AB60" s="57">
        <v>1.48</v>
      </c>
      <c r="AC60" s="51" t="s">
        <v>82</v>
      </c>
    </row>
    <row r="61" spans="1:29" ht="25.5" customHeight="1">
      <c r="A61" s="44" t="s">
        <v>83</v>
      </c>
      <c r="B61" s="52">
        <v>10213</v>
      </c>
      <c r="C61" s="53">
        <v>8.4</v>
      </c>
      <c r="D61" s="52">
        <v>11555</v>
      </c>
      <c r="E61" s="53">
        <v>9.5</v>
      </c>
      <c r="F61" s="82">
        <f t="shared" si="0"/>
        <v>-1342</v>
      </c>
      <c r="G61" s="85">
        <v>-1.1</v>
      </c>
      <c r="H61" s="52">
        <v>31</v>
      </c>
      <c r="I61" s="53">
        <v>3</v>
      </c>
      <c r="J61" s="52">
        <v>21</v>
      </c>
      <c r="K61" s="53">
        <v>2.1</v>
      </c>
      <c r="L61" s="52">
        <f t="shared" si="1"/>
        <v>397</v>
      </c>
      <c r="M61" s="53">
        <v>37.4</v>
      </c>
      <c r="N61" s="52">
        <v>134</v>
      </c>
      <c r="O61" s="53">
        <v>12.6</v>
      </c>
      <c r="P61" s="52">
        <v>263</v>
      </c>
      <c r="Q61" s="53">
        <v>24.8</v>
      </c>
      <c r="R61" s="54">
        <f t="shared" si="2"/>
        <v>55</v>
      </c>
      <c r="S61" s="53">
        <v>5.4</v>
      </c>
      <c r="T61" s="54">
        <v>42</v>
      </c>
      <c r="U61" s="55">
        <v>13</v>
      </c>
      <c r="V61" s="52">
        <v>6257</v>
      </c>
      <c r="W61" s="53">
        <v>5.2</v>
      </c>
      <c r="X61" s="52">
        <v>2731</v>
      </c>
      <c r="Y61" s="56">
        <v>2.26</v>
      </c>
      <c r="Z61" s="53">
        <v>28.8</v>
      </c>
      <c r="AA61" s="53">
        <v>27.4</v>
      </c>
      <c r="AB61" s="57">
        <v>1.41</v>
      </c>
      <c r="AC61" s="51" t="s">
        <v>83</v>
      </c>
    </row>
    <row r="62" spans="1:29" ht="25.5" customHeight="1">
      <c r="A62" s="44" t="s">
        <v>84</v>
      </c>
      <c r="B62" s="52">
        <v>10220</v>
      </c>
      <c r="C62" s="53">
        <v>8.8</v>
      </c>
      <c r="D62" s="52">
        <v>10641</v>
      </c>
      <c r="E62" s="53">
        <v>9.2</v>
      </c>
      <c r="F62" s="82">
        <f t="shared" si="0"/>
        <v>-421</v>
      </c>
      <c r="G62" s="85">
        <v>-0.4</v>
      </c>
      <c r="H62" s="52">
        <v>29</v>
      </c>
      <c r="I62" s="53">
        <v>2.8</v>
      </c>
      <c r="J62" s="52">
        <v>16</v>
      </c>
      <c r="K62" s="53">
        <v>1.6</v>
      </c>
      <c r="L62" s="52">
        <f t="shared" si="1"/>
        <v>499</v>
      </c>
      <c r="M62" s="53">
        <v>46.6</v>
      </c>
      <c r="N62" s="52">
        <v>133</v>
      </c>
      <c r="O62" s="53">
        <v>12.4</v>
      </c>
      <c r="P62" s="52">
        <v>366</v>
      </c>
      <c r="Q62" s="53">
        <v>34.1</v>
      </c>
      <c r="R62" s="54">
        <f t="shared" si="2"/>
        <v>46</v>
      </c>
      <c r="S62" s="53">
        <v>4.5</v>
      </c>
      <c r="T62" s="54">
        <v>35</v>
      </c>
      <c r="U62" s="55">
        <v>11</v>
      </c>
      <c r="V62" s="52">
        <v>6035</v>
      </c>
      <c r="W62" s="53">
        <v>5.2</v>
      </c>
      <c r="X62" s="52">
        <v>2961</v>
      </c>
      <c r="Y62" s="56">
        <v>2.55</v>
      </c>
      <c r="Z62" s="53">
        <v>28.3</v>
      </c>
      <c r="AA62" s="53">
        <v>27</v>
      </c>
      <c r="AB62" s="57">
        <v>1.49</v>
      </c>
      <c r="AC62" s="51" t="s">
        <v>84</v>
      </c>
    </row>
    <row r="63" spans="1:29" ht="9.75" customHeight="1">
      <c r="A63" s="44"/>
      <c r="B63" s="52"/>
      <c r="C63" s="53"/>
      <c r="D63" s="52"/>
      <c r="E63" s="53"/>
      <c r="F63" s="82"/>
      <c r="G63" s="85"/>
      <c r="H63" s="52"/>
      <c r="I63" s="53"/>
      <c r="J63" s="52"/>
      <c r="K63" s="53"/>
      <c r="L63" s="52"/>
      <c r="M63" s="53"/>
      <c r="N63" s="52"/>
      <c r="O63" s="53"/>
      <c r="P63" s="52"/>
      <c r="Q63" s="53"/>
      <c r="R63" s="54"/>
      <c r="S63" s="53"/>
      <c r="T63" s="54"/>
      <c r="U63" s="55"/>
      <c r="V63" s="52"/>
      <c r="W63" s="53"/>
      <c r="X63" s="52"/>
      <c r="Y63" s="56"/>
      <c r="Z63" s="53"/>
      <c r="AA63" s="53"/>
      <c r="AB63" s="57" t="s">
        <v>94</v>
      </c>
      <c r="AC63" s="51"/>
    </row>
    <row r="64" spans="1:29" ht="25.5" customHeight="1">
      <c r="A64" s="44" t="s">
        <v>85</v>
      </c>
      <c r="B64" s="52">
        <v>15535</v>
      </c>
      <c r="C64" s="53">
        <v>8.8</v>
      </c>
      <c r="D64" s="52">
        <v>17800</v>
      </c>
      <c r="E64" s="53">
        <v>10.1</v>
      </c>
      <c r="F64" s="82">
        <f t="shared" si="0"/>
        <v>-2265</v>
      </c>
      <c r="G64" s="85">
        <v>-1.3</v>
      </c>
      <c r="H64" s="52">
        <v>55</v>
      </c>
      <c r="I64" s="53">
        <v>3.5</v>
      </c>
      <c r="J64" s="52">
        <v>31</v>
      </c>
      <c r="K64" s="53">
        <v>2</v>
      </c>
      <c r="L64" s="52">
        <f t="shared" si="1"/>
        <v>732</v>
      </c>
      <c r="M64" s="53">
        <v>45</v>
      </c>
      <c r="N64" s="52">
        <v>219</v>
      </c>
      <c r="O64" s="53">
        <v>13.5</v>
      </c>
      <c r="P64" s="52">
        <v>513</v>
      </c>
      <c r="Q64" s="53">
        <v>31.5</v>
      </c>
      <c r="R64" s="54">
        <f t="shared" si="2"/>
        <v>90</v>
      </c>
      <c r="S64" s="53">
        <v>5.8</v>
      </c>
      <c r="T64" s="52">
        <v>70</v>
      </c>
      <c r="U64" s="55">
        <v>20</v>
      </c>
      <c r="V64" s="52">
        <v>8958</v>
      </c>
      <c r="W64" s="53">
        <v>5.1</v>
      </c>
      <c r="X64" s="52">
        <v>3864</v>
      </c>
      <c r="Y64" s="56">
        <v>2.18</v>
      </c>
      <c r="Z64" s="53">
        <v>28.7</v>
      </c>
      <c r="AA64" s="53">
        <v>27.2</v>
      </c>
      <c r="AB64" s="57">
        <v>1.49</v>
      </c>
      <c r="AC64" s="51" t="s">
        <v>85</v>
      </c>
    </row>
    <row r="65" spans="1:29" ht="25.5" customHeight="1">
      <c r="A65" s="44" t="s">
        <v>86</v>
      </c>
      <c r="B65" s="52">
        <v>16303</v>
      </c>
      <c r="C65" s="53">
        <v>12.1</v>
      </c>
      <c r="D65" s="52">
        <v>8433</v>
      </c>
      <c r="E65" s="53">
        <v>6.3</v>
      </c>
      <c r="F65" s="82">
        <f t="shared" si="0"/>
        <v>7870</v>
      </c>
      <c r="G65" s="85">
        <v>5.9</v>
      </c>
      <c r="H65" s="52">
        <v>42</v>
      </c>
      <c r="I65" s="53">
        <v>2.6</v>
      </c>
      <c r="J65" s="52">
        <v>24</v>
      </c>
      <c r="K65" s="53">
        <v>1.5</v>
      </c>
      <c r="L65" s="52">
        <f t="shared" si="1"/>
        <v>554</v>
      </c>
      <c r="M65" s="53">
        <v>32.9</v>
      </c>
      <c r="N65" s="52">
        <v>273</v>
      </c>
      <c r="O65" s="53">
        <v>16.2</v>
      </c>
      <c r="P65" s="52">
        <v>281</v>
      </c>
      <c r="Q65" s="53">
        <v>16.7</v>
      </c>
      <c r="R65" s="54">
        <f t="shared" si="2"/>
        <v>99</v>
      </c>
      <c r="S65" s="53">
        <v>6</v>
      </c>
      <c r="T65" s="52">
        <v>79</v>
      </c>
      <c r="U65" s="55">
        <v>20</v>
      </c>
      <c r="V65" s="52">
        <v>8494</v>
      </c>
      <c r="W65" s="53">
        <v>6.3</v>
      </c>
      <c r="X65" s="52">
        <v>3722</v>
      </c>
      <c r="Y65" s="56">
        <v>2.77</v>
      </c>
      <c r="Z65" s="53">
        <v>28.7</v>
      </c>
      <c r="AA65" s="53">
        <v>27.2</v>
      </c>
      <c r="AB65" s="57">
        <v>1.72</v>
      </c>
      <c r="AC65" s="51" t="s">
        <v>86</v>
      </c>
    </row>
    <row r="66" spans="1:29" ht="25.5" customHeight="1">
      <c r="A66" s="44" t="s">
        <v>87</v>
      </c>
      <c r="B66" s="59">
        <v>170</v>
      </c>
      <c r="C66" s="60" t="s">
        <v>96</v>
      </c>
      <c r="D66" s="59">
        <v>134</v>
      </c>
      <c r="E66" s="60" t="s">
        <v>96</v>
      </c>
      <c r="F66" s="82">
        <f t="shared" si="0"/>
        <v>36</v>
      </c>
      <c r="G66" s="60"/>
      <c r="H66" s="61" t="s">
        <v>100</v>
      </c>
      <c r="I66" s="60" t="s">
        <v>96</v>
      </c>
      <c r="J66" s="61" t="s">
        <v>100</v>
      </c>
      <c r="K66" s="60" t="s">
        <v>96</v>
      </c>
      <c r="L66" s="52">
        <f t="shared" si="1"/>
        <v>13</v>
      </c>
      <c r="M66" s="60" t="s">
        <v>96</v>
      </c>
      <c r="N66" s="59">
        <v>4</v>
      </c>
      <c r="O66" s="60" t="s">
        <v>96</v>
      </c>
      <c r="P66" s="59">
        <v>9</v>
      </c>
      <c r="Q66" s="60" t="s">
        <v>96</v>
      </c>
      <c r="R66" s="54">
        <f t="shared" si="2"/>
        <v>0</v>
      </c>
      <c r="S66" s="60" t="s">
        <v>96</v>
      </c>
      <c r="T66" s="62" t="s">
        <v>101</v>
      </c>
      <c r="U66" s="79" t="s">
        <v>101</v>
      </c>
      <c r="V66" s="63" t="s">
        <v>95</v>
      </c>
      <c r="W66" s="60" t="s">
        <v>96</v>
      </c>
      <c r="X66" s="63" t="s">
        <v>95</v>
      </c>
      <c r="Y66" s="60" t="s">
        <v>96</v>
      </c>
      <c r="Z66" s="60" t="s">
        <v>93</v>
      </c>
      <c r="AA66" s="60" t="s">
        <v>93</v>
      </c>
      <c r="AB66" s="60" t="s">
        <v>93</v>
      </c>
      <c r="AC66" s="51" t="s">
        <v>87</v>
      </c>
    </row>
    <row r="67" spans="1:29" ht="25.5" customHeight="1">
      <c r="A67" s="64" t="s">
        <v>88</v>
      </c>
      <c r="B67" s="65" t="s">
        <v>95</v>
      </c>
      <c r="C67" s="66" t="s">
        <v>96</v>
      </c>
      <c r="D67" s="67">
        <v>2028</v>
      </c>
      <c r="E67" s="66" t="s">
        <v>96</v>
      </c>
      <c r="F67" s="78" t="s">
        <v>99</v>
      </c>
      <c r="G67" s="66" t="s">
        <v>96</v>
      </c>
      <c r="H67" s="67">
        <v>5</v>
      </c>
      <c r="I67" s="66" t="s">
        <v>96</v>
      </c>
      <c r="J67" s="67">
        <v>5</v>
      </c>
      <c r="K67" s="66" t="s">
        <v>96</v>
      </c>
      <c r="L67" s="68">
        <f>+N67+P67</f>
        <v>15</v>
      </c>
      <c r="M67" s="66" t="s">
        <v>96</v>
      </c>
      <c r="N67" s="67">
        <v>8</v>
      </c>
      <c r="O67" s="66" t="s">
        <v>96</v>
      </c>
      <c r="P67" s="67">
        <v>7</v>
      </c>
      <c r="Q67" s="66" t="s">
        <v>96</v>
      </c>
      <c r="R67" s="68">
        <f>+T67+U67</f>
        <v>7</v>
      </c>
      <c r="S67" s="66" t="s">
        <v>96</v>
      </c>
      <c r="T67" s="69">
        <v>2</v>
      </c>
      <c r="U67" s="70">
        <v>5</v>
      </c>
      <c r="V67" s="65" t="s">
        <v>95</v>
      </c>
      <c r="W67" s="66" t="s">
        <v>96</v>
      </c>
      <c r="X67" s="65" t="s">
        <v>95</v>
      </c>
      <c r="Y67" s="66" t="s">
        <v>96</v>
      </c>
      <c r="Z67" s="66" t="s">
        <v>93</v>
      </c>
      <c r="AA67" s="66" t="s">
        <v>93</v>
      </c>
      <c r="AB67" s="66" t="s">
        <v>93</v>
      </c>
      <c r="AC67" s="71" t="s">
        <v>88</v>
      </c>
    </row>
    <row r="68" spans="1:26" ht="21">
      <c r="A68" s="72" t="s">
        <v>89</v>
      </c>
      <c r="B68" s="3"/>
      <c r="C68" s="3"/>
      <c r="D68" s="3"/>
      <c r="E68" s="7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>
      <c r="A69" s="3"/>
      <c r="B69" s="3"/>
      <c r="C69" s="3"/>
      <c r="D69" s="3"/>
      <c r="E69" s="7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>
      <c r="A70" s="3"/>
      <c r="B70" s="3"/>
      <c r="C70" s="3"/>
      <c r="D70" s="3"/>
      <c r="E70" s="7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>
      <c r="A71" s="3"/>
      <c r="B71" s="3"/>
      <c r="C71" s="3"/>
      <c r="D71" s="3"/>
      <c r="E71" s="7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21">
      <c r="B72" s="3"/>
      <c r="C72" s="3"/>
      <c r="D72" s="3"/>
      <c r="E72" s="7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21">
      <c r="E73" s="74"/>
    </row>
    <row r="74" ht="21">
      <c r="E74" s="74"/>
    </row>
    <row r="75" ht="21">
      <c r="E75" s="74"/>
    </row>
    <row r="76" ht="21">
      <c r="E76" s="74"/>
    </row>
    <row r="77" ht="21">
      <c r="E77" s="74"/>
    </row>
    <row r="78" ht="21">
      <c r="E78" s="74"/>
    </row>
    <row r="79" ht="21">
      <c r="E79" s="74"/>
    </row>
    <row r="80" ht="21">
      <c r="E80" s="74"/>
    </row>
    <row r="81" ht="21">
      <c r="E81" s="74"/>
    </row>
    <row r="82" ht="21">
      <c r="E82" s="74"/>
    </row>
    <row r="83" ht="21">
      <c r="E83" s="74"/>
    </row>
    <row r="84" ht="21">
      <c r="E84" s="74"/>
    </row>
    <row r="85" ht="21">
      <c r="E85" s="74"/>
    </row>
    <row r="86" ht="21">
      <c r="E86" s="74"/>
    </row>
    <row r="87" ht="21">
      <c r="E87" s="74"/>
    </row>
    <row r="88" ht="21">
      <c r="E88" s="74"/>
    </row>
    <row r="89" ht="21">
      <c r="E89" s="74"/>
    </row>
    <row r="90" ht="21">
      <c r="E90" s="74"/>
    </row>
    <row r="91" ht="21">
      <c r="E91" s="74"/>
    </row>
    <row r="92" ht="21">
      <c r="E92" s="74"/>
    </row>
    <row r="93" ht="21">
      <c r="E93" s="74"/>
    </row>
    <row r="94" ht="21">
      <c r="E94" s="74"/>
    </row>
    <row r="95" ht="21">
      <c r="E95" s="74"/>
    </row>
    <row r="96" ht="21">
      <c r="E96" s="74"/>
    </row>
    <row r="97" ht="21">
      <c r="E97" s="74"/>
    </row>
    <row r="98" ht="21">
      <c r="E98" s="74"/>
    </row>
    <row r="99" ht="21">
      <c r="E99" s="74"/>
    </row>
    <row r="100" ht="21">
      <c r="E100" s="74"/>
    </row>
    <row r="101" ht="21">
      <c r="E101" s="74"/>
    </row>
    <row r="102" ht="21">
      <c r="E102" s="74"/>
    </row>
    <row r="103" ht="21">
      <c r="E103" s="74"/>
    </row>
    <row r="104" ht="21">
      <c r="E104" s="74"/>
    </row>
    <row r="105" ht="21">
      <c r="E105" s="74"/>
    </row>
    <row r="106" ht="21">
      <c r="E106" s="74"/>
    </row>
    <row r="107" ht="21">
      <c r="E107" s="74"/>
    </row>
    <row r="108" ht="21">
      <c r="E108" s="74"/>
    </row>
    <row r="109" ht="21">
      <c r="E109" s="74"/>
    </row>
  </sheetData>
  <mergeCells count="14">
    <mergeCell ref="AB2:AC2"/>
    <mergeCell ref="B3:C3"/>
    <mergeCell ref="D3:E3"/>
    <mergeCell ref="F3:G3"/>
    <mergeCell ref="H3:I3"/>
    <mergeCell ref="J3:K3"/>
    <mergeCell ref="R3:U3"/>
    <mergeCell ref="V3:W3"/>
    <mergeCell ref="X3:Y3"/>
    <mergeCell ref="L4:M4"/>
    <mergeCell ref="N4:O4"/>
    <mergeCell ref="P4:Q4"/>
    <mergeCell ref="Z4:AA4"/>
    <mergeCell ref="R4:S4"/>
  </mergeCells>
  <printOptions/>
  <pageMargins left="0.59" right="0.44" top="0.984251968503937" bottom="0.3937007874015748" header="0.5118110236220472" footer="0.5118110236220472"/>
  <pageSetup horizontalDpi="600" verticalDpi="600" orientation="portrait" paperSize="9" scale="44" r:id="rId1"/>
  <colBreaks count="1" manualBreakCount="1">
    <brk id="15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19790013</dc:creator>
  <cp:keywords/>
  <dc:description/>
  <cp:lastModifiedBy>千葉県</cp:lastModifiedBy>
  <cp:lastPrinted>2005-05-25T02:05:43Z</cp:lastPrinted>
  <dcterms:created xsi:type="dcterms:W3CDTF">2002-06-14T06:38:57Z</dcterms:created>
  <dcterms:modified xsi:type="dcterms:W3CDTF">2005-08-12T13:35:00Z</dcterms:modified>
  <cp:category/>
  <cp:version/>
  <cp:contentType/>
  <cp:contentStatus/>
</cp:coreProperties>
</file>