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6225" windowHeight="9255" activeTab="0"/>
  </bookViews>
  <sheets>
    <sheet name="人口世帯" sheetId="1" r:id="rId1"/>
  </sheets>
  <definedNames>
    <definedName name="_xlnm.Print_Area" localSheetId="0">'人口世帯'!$A$1:$F$123</definedName>
  </definedNames>
  <calcPr fullCalcOnLoad="1"/>
</workbook>
</file>

<file path=xl/sharedStrings.xml><?xml version="1.0" encoding="utf-8"?>
<sst xmlns="http://schemas.openxmlformats.org/spreadsheetml/2006/main" count="121" uniqueCount="110">
  <si>
    <t>医療圏</t>
  </si>
  <si>
    <t>　　　　人</t>
  </si>
  <si>
    <t>口</t>
  </si>
  <si>
    <t>面積</t>
  </si>
  <si>
    <t>市町村</t>
  </si>
  <si>
    <t>世帯数</t>
  </si>
  <si>
    <t>総数</t>
  </si>
  <si>
    <t>男</t>
  </si>
  <si>
    <t>女</t>
  </si>
  <si>
    <t>　  （Ｋ㎡）</t>
  </si>
  <si>
    <t>県計</t>
  </si>
  <si>
    <t>市計</t>
  </si>
  <si>
    <t>郡計</t>
  </si>
  <si>
    <t xml:space="preserve"> 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</si>
  <si>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</si>
  <si>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</si>
  <si>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</si>
  <si>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</si>
  <si>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</si>
  <si>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</si>
  <si>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</si>
  <si>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</si>
  <si>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</si>
  <si>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</si>
  <si>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</si>
  <si>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</si>
  <si>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</si>
  <si>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</si>
  <si>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</si>
  <si>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</si>
  <si>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</si>
  <si>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</si>
  <si>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</si>
  <si>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</si>
  <si>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</si>
  <si>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</si>
  <si>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</si>
  <si>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</si>
  <si>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</si>
  <si>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</si>
  <si>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</si>
  <si>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</si>
  <si>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東葛飾郡</t>
  </si>
  <si>
    <t>関宿町</t>
  </si>
  <si>
    <t>沼南町</t>
  </si>
  <si>
    <t>印旛郡</t>
  </si>
  <si>
    <t>酒々井町</t>
  </si>
  <si>
    <t>富里町</t>
  </si>
  <si>
    <t>印旛村</t>
  </si>
  <si>
    <t>白井町</t>
  </si>
  <si>
    <t>本埜村</t>
  </si>
  <si>
    <t>栄町</t>
  </si>
  <si>
    <t>　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</si>
  <si>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</si>
  <si>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</si>
  <si>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</si>
  <si>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</si>
  <si>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</si>
  <si>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</si>
  <si>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</si>
  <si>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</si>
  <si>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</si>
  <si>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</si>
  <si>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　　　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</si>
  <si>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</si>
  <si>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</si>
  <si>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</si>
  <si>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</si>
  <si>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</si>
  <si>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</si>
  <si>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</si>
  <si>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</si>
  <si>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</si>
  <si>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</si>
  <si>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</si>
  <si>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</si>
  <si>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</si>
  <si>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</si>
  <si>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</si>
  <si>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</si>
  <si>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</si>
  <si>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</si>
  <si>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</si>
  <si>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</si>
  <si>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</si>
  <si>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</si>
  <si>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</si>
  <si>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</si>
  <si>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</si>
  <si>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</si>
  <si>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</si>
  <si>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</si>
  <si>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</si>
  <si>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</si>
  <si>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</si>
  <si>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</si>
  <si>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</si>
  <si>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</si>
  <si>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</si>
  <si>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</si>
  <si>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</si>
  <si>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</si>
  <si>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㎢</t>
  </si>
  <si>
    <t>印西町</t>
  </si>
  <si>
    <t>４．市町村別人口及び世帯数</t>
  </si>
  <si>
    <t>八街町</t>
  </si>
  <si>
    <t>君津郡</t>
  </si>
  <si>
    <t>袖ケ浦町</t>
  </si>
  <si>
    <t>　　平成元年10月１日現在</t>
  </si>
  <si>
    <t>＊面積は、昭和６２年１０月１日現在。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</si>
</sst>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22"/>
      <name val="ＭＳ 明朝"/>
      <family val="1"/>
    </font>
    <font>
      <sz val="36"/>
      <name val="ＭＳ 明朝"/>
      <family val="1"/>
    </font>
    <font>
      <sz val="22"/>
      <name val="ＭＳ ゴシック"/>
      <family val="3"/>
    </font>
    <font>
      <sz val="3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0" borderId="7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2" fontId="5" fillId="0" borderId="8" xfId="0" applyNumberFormat="1" applyFont="1" applyBorder="1" applyAlignment="1" applyProtection="1">
      <alignment/>
      <protection/>
    </xf>
    <xf numFmtId="40" fontId="7" fillId="0" borderId="0" xfId="17" applyNumberFormat="1" applyFont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37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27"/>
  <sheetViews>
    <sheetView tabSelected="1" defaultGridColor="0" zoomScale="50" zoomScaleNormal="50" colorId="22" workbookViewId="0" topLeftCell="A28">
      <selection activeCell="G34" sqref="G34"/>
    </sheetView>
  </sheetViews>
  <sheetFormatPr defaultColWidth="10.66015625" defaultRowHeight="18"/>
  <cols>
    <col min="1" max="1" width="25.5" style="1" customWidth="1"/>
    <col min="2" max="2" width="24.66015625" style="1" customWidth="1"/>
    <col min="3" max="3" width="19.66015625" style="1" bestFit="1" customWidth="1"/>
    <col min="4" max="10" width="24.66015625" style="1" customWidth="1"/>
    <col min="11" max="17" width="20.66015625" style="1" customWidth="1"/>
    <col min="18" max="16384" width="10.66015625" style="1" customWidth="1"/>
  </cols>
  <sheetData>
    <row r="1" spans="1:9" ht="39" customHeight="1">
      <c r="A1" s="25" t="s">
        <v>104</v>
      </c>
      <c r="B1" s="3"/>
      <c r="C1" s="3"/>
      <c r="D1" s="3"/>
      <c r="E1" s="3"/>
      <c r="F1" s="3"/>
      <c r="G1" s="3"/>
      <c r="H1" s="3"/>
      <c r="I1" s="3"/>
    </row>
    <row r="2" spans="1:9" ht="49.5" customHeight="1" thickBot="1">
      <c r="A2" s="4"/>
      <c r="B2" s="3"/>
      <c r="C2" s="3"/>
      <c r="D2" s="3"/>
      <c r="E2" s="3"/>
      <c r="F2" s="3"/>
      <c r="G2" s="3"/>
      <c r="H2" s="3"/>
      <c r="I2" s="3"/>
    </row>
    <row r="3" spans="1:19" ht="30" customHeight="1">
      <c r="A3" s="5" t="s">
        <v>0</v>
      </c>
      <c r="B3" s="6"/>
      <c r="C3" s="7" t="s">
        <v>1</v>
      </c>
      <c r="D3" s="7"/>
      <c r="E3" s="7" t="s">
        <v>2</v>
      </c>
      <c r="F3" s="5" t="s">
        <v>3</v>
      </c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26" t="s">
        <v>102</v>
      </c>
      <c r="G4" s="2"/>
      <c r="H4" s="2"/>
      <c r="I4" s="2"/>
      <c r="J4" s="2"/>
      <c r="K4" s="2"/>
      <c r="L4" s="2"/>
      <c r="M4" s="3"/>
      <c r="N4" s="3"/>
      <c r="O4" s="3"/>
      <c r="P4" s="3"/>
      <c r="Q4" s="3"/>
      <c r="R4" s="3"/>
      <c r="S4" s="3"/>
    </row>
    <row r="5" spans="1:19" ht="29.25" customHeight="1">
      <c r="A5" s="21" t="s">
        <v>10</v>
      </c>
      <c r="B5" s="22">
        <f>B6+B7</f>
        <v>1768046</v>
      </c>
      <c r="C5" s="22">
        <f>C6+C7</f>
        <v>5488189</v>
      </c>
      <c r="D5" s="22">
        <f>D6+D7</f>
        <v>2764997</v>
      </c>
      <c r="E5" s="22">
        <f>E6+E7</f>
        <v>2723192</v>
      </c>
      <c r="F5" s="32">
        <f>F6+F7</f>
        <v>5150.6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</row>
    <row r="6" spans="1:19" ht="29.25" customHeight="1">
      <c r="A6" s="21" t="s">
        <v>11</v>
      </c>
      <c r="B6" s="22">
        <f>SUM(B9:B41)</f>
        <v>1546551</v>
      </c>
      <c r="C6" s="22">
        <f>SUM(C9:C41)</f>
        <v>4671097</v>
      </c>
      <c r="D6" s="22">
        <f>SUM(D9:D41)</f>
        <v>2360442</v>
      </c>
      <c r="E6" s="22">
        <f>SUM(E9:E41)</f>
        <v>2310655</v>
      </c>
      <c r="F6" s="32">
        <f>SUM(F9:F41)</f>
        <v>2983.41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</row>
    <row r="7" spans="1:19" ht="29.25" customHeight="1">
      <c r="A7" s="21" t="s">
        <v>12</v>
      </c>
      <c r="B7" s="22">
        <f>SUM(B43,B47,B57,B75,B79,B83,B93,B101,B108,B119)</f>
        <v>221495</v>
      </c>
      <c r="C7" s="22">
        <f>SUM(C43,C47,C57,C75,C79,C83,C93,C101,C108,C119)</f>
        <v>817092</v>
      </c>
      <c r="D7" s="22">
        <f>SUM(D43,D47,D57,D75,D79,D83,D93,D101,D108,D119)</f>
        <v>404555</v>
      </c>
      <c r="E7" s="22">
        <f>SUM(E43,E47,E57,E75,E79,E83,E93,E101,E108,E119)</f>
        <v>412537</v>
      </c>
      <c r="F7" s="32">
        <f>SUM(F43,F47,F57,F75,F79,F83,F93,F101,F108,F119)</f>
        <v>2167.19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</row>
    <row r="8" spans="1:19" ht="29.25" customHeight="1">
      <c r="A8" s="12"/>
      <c r="B8" s="13"/>
      <c r="C8" s="13"/>
      <c r="D8" s="13"/>
      <c r="E8" s="13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</row>
    <row r="9" spans="1:19" ht="29.25" customHeight="1">
      <c r="A9" s="12" t="s">
        <v>14</v>
      </c>
      <c r="B9" s="13">
        <v>282624</v>
      </c>
      <c r="C9" s="13">
        <f>D9+E9</f>
        <v>822619</v>
      </c>
      <c r="D9" s="13">
        <v>415094</v>
      </c>
      <c r="E9" s="13">
        <v>407525</v>
      </c>
      <c r="F9" s="15">
        <v>270.65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</row>
    <row r="10" spans="1:19" ht="29.25" customHeight="1">
      <c r="A10" s="12" t="s">
        <v>15</v>
      </c>
      <c r="B10" s="13">
        <v>24779</v>
      </c>
      <c r="C10" s="13">
        <f>D10+E10</f>
        <v>85896</v>
      </c>
      <c r="D10" s="13">
        <v>41187</v>
      </c>
      <c r="E10" s="13">
        <v>44709</v>
      </c>
      <c r="F10" s="14">
        <v>85.11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</row>
    <row r="11" spans="1:19" ht="29.25" customHeight="1">
      <c r="A11" s="12" t="s">
        <v>16</v>
      </c>
      <c r="B11" s="13">
        <v>162022</v>
      </c>
      <c r="C11" s="13">
        <f>D11+E11</f>
        <v>428709</v>
      </c>
      <c r="D11" s="13">
        <v>220337</v>
      </c>
      <c r="E11" s="13">
        <v>208372</v>
      </c>
      <c r="F11" s="14">
        <v>56.39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</row>
    <row r="12" spans="1:19" ht="29.25" customHeight="1">
      <c r="A12" s="12" t="s">
        <v>17</v>
      </c>
      <c r="B12" s="13">
        <v>184310</v>
      </c>
      <c r="C12" s="13">
        <f>D12+E12</f>
        <v>532171</v>
      </c>
      <c r="D12" s="13">
        <v>272566</v>
      </c>
      <c r="E12" s="13">
        <v>259605</v>
      </c>
      <c r="F12" s="14">
        <v>85.1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</row>
    <row r="13" spans="1:19" ht="29.25" customHeight="1">
      <c r="A13" s="12" t="s">
        <v>18</v>
      </c>
      <c r="B13" s="13">
        <v>18055</v>
      </c>
      <c r="C13" s="13">
        <f>D13+E13</f>
        <v>55020</v>
      </c>
      <c r="D13" s="13">
        <v>26363</v>
      </c>
      <c r="E13" s="13">
        <v>28657</v>
      </c>
      <c r="F13" s="14">
        <v>109.82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9.25" customHeight="1">
      <c r="A14" s="12"/>
      <c r="B14" s="13"/>
      <c r="C14" s="13"/>
      <c r="D14" s="13"/>
      <c r="E14" s="1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1:19" ht="29.25" customHeight="1">
      <c r="A15" s="12" t="s">
        <v>19</v>
      </c>
      <c r="B15" s="13">
        <v>38162</v>
      </c>
      <c r="C15" s="13">
        <f>D15+E15</f>
        <v>123057</v>
      </c>
      <c r="D15" s="13">
        <v>62089</v>
      </c>
      <c r="E15" s="13">
        <v>60968</v>
      </c>
      <c r="F15" s="14">
        <v>138.41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1:19" ht="29.25" customHeight="1">
      <c r="A16" s="12" t="s">
        <v>20</v>
      </c>
      <c r="B16" s="13">
        <v>156269</v>
      </c>
      <c r="C16" s="13">
        <f>D16+E16</f>
        <v>453180</v>
      </c>
      <c r="D16" s="13">
        <v>230216</v>
      </c>
      <c r="E16" s="13">
        <v>222964</v>
      </c>
      <c r="F16" s="14">
        <v>61.2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3"/>
    </row>
    <row r="17" spans="1:19" ht="29.25" customHeight="1">
      <c r="A17" s="12" t="s">
        <v>21</v>
      </c>
      <c r="B17" s="13">
        <v>32118</v>
      </c>
      <c r="C17" s="13">
        <f>D17+E17</f>
        <v>112721</v>
      </c>
      <c r="D17" s="13">
        <v>56858</v>
      </c>
      <c r="E17" s="13">
        <v>55863</v>
      </c>
      <c r="F17" s="14">
        <v>73.85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3"/>
    </row>
    <row r="18" spans="1:19" ht="29.25" customHeight="1">
      <c r="A18" s="12" t="s">
        <v>22</v>
      </c>
      <c r="B18" s="13">
        <v>13365</v>
      </c>
      <c r="C18" s="13">
        <f>D18+E18</f>
        <v>49508</v>
      </c>
      <c r="D18" s="13">
        <v>24104</v>
      </c>
      <c r="E18" s="13">
        <v>25404</v>
      </c>
      <c r="F18" s="14">
        <v>120.48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1:19" ht="29.25" customHeight="1">
      <c r="A19" s="12" t="s">
        <v>23</v>
      </c>
      <c r="B19" s="13">
        <v>24429</v>
      </c>
      <c r="C19" s="13">
        <f>D19+E19</f>
        <v>81553</v>
      </c>
      <c r="D19" s="13">
        <v>40434</v>
      </c>
      <c r="E19" s="13">
        <v>41119</v>
      </c>
      <c r="F19" s="14">
        <v>99.79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1:19" ht="29.25" customHeight="1">
      <c r="A20" s="12"/>
      <c r="B20" s="13"/>
      <c r="C20" s="13"/>
      <c r="D20" s="13"/>
      <c r="E20" s="1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1:19" ht="29.25" customHeight="1">
      <c r="A21" s="12" t="s">
        <v>24</v>
      </c>
      <c r="B21" s="13">
        <v>29039</v>
      </c>
      <c r="C21" s="13">
        <f>D21+E21</f>
        <v>85006</v>
      </c>
      <c r="D21" s="13">
        <v>43489</v>
      </c>
      <c r="E21" s="13">
        <v>41517</v>
      </c>
      <c r="F21" s="14">
        <v>130.5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1:19" ht="29.25" customHeight="1">
      <c r="A22" s="12" t="s">
        <v>25</v>
      </c>
      <c r="B22" s="13">
        <v>41923</v>
      </c>
      <c r="C22" s="13">
        <f>D22+E22</f>
        <v>140527</v>
      </c>
      <c r="D22" s="13">
        <v>69759</v>
      </c>
      <c r="E22" s="13">
        <v>70768</v>
      </c>
      <c r="F22" s="14">
        <v>102.27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1:19" ht="29.25" customHeight="1">
      <c r="A23" s="12" t="s">
        <v>26</v>
      </c>
      <c r="B23" s="13">
        <v>12399</v>
      </c>
      <c r="C23" s="13">
        <f>D23+E23</f>
        <v>42825</v>
      </c>
      <c r="D23" s="13">
        <v>21050</v>
      </c>
      <c r="E23" s="13">
        <v>21775</v>
      </c>
      <c r="F23" s="14">
        <v>89.98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1:19" ht="29.25" customHeight="1">
      <c r="A24" s="12" t="s">
        <v>27</v>
      </c>
      <c r="B24" s="13">
        <v>8485</v>
      </c>
      <c r="C24" s="13">
        <f>D24+E24</f>
        <v>32329</v>
      </c>
      <c r="D24" s="13">
        <v>15782</v>
      </c>
      <c r="E24" s="13">
        <v>16547</v>
      </c>
      <c r="F24" s="14">
        <v>80.28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1:19" ht="29.25" customHeight="1">
      <c r="A25" s="12" t="s">
        <v>28</v>
      </c>
      <c r="B25" s="13">
        <v>10343</v>
      </c>
      <c r="C25" s="13">
        <f>D25+E25</f>
        <v>38728</v>
      </c>
      <c r="D25" s="13">
        <v>18692</v>
      </c>
      <c r="E25" s="13">
        <v>20036</v>
      </c>
      <c r="F25" s="14">
        <v>50.3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1:19" ht="29.25" customHeight="1">
      <c r="A26" s="12"/>
      <c r="B26" s="13"/>
      <c r="C26" s="13"/>
      <c r="D26" s="13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1:19" ht="29.25" customHeight="1">
      <c r="A27" s="12" t="s">
        <v>29</v>
      </c>
      <c r="B27" s="13">
        <v>51951</v>
      </c>
      <c r="C27" s="13">
        <f>D27+E27</f>
        <v>149318</v>
      </c>
      <c r="D27" s="13">
        <v>76057</v>
      </c>
      <c r="E27" s="13">
        <v>73261</v>
      </c>
      <c r="F27" s="14">
        <v>20.8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1:19" ht="29.25" customHeight="1">
      <c r="A28" s="12" t="s">
        <v>30</v>
      </c>
      <c r="B28" s="13">
        <v>97519</v>
      </c>
      <c r="C28" s="13">
        <f>D28+E28</f>
        <v>301230</v>
      </c>
      <c r="D28" s="13">
        <v>152383</v>
      </c>
      <c r="E28" s="13">
        <v>148847</v>
      </c>
      <c r="F28" s="14">
        <v>73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29.25" customHeight="1">
      <c r="A29" s="12" t="s">
        <v>31</v>
      </c>
      <c r="B29" s="13">
        <v>8884</v>
      </c>
      <c r="C29" s="13">
        <f>D29+E29</f>
        <v>25429</v>
      </c>
      <c r="D29" s="13">
        <v>13095</v>
      </c>
      <c r="E29" s="13">
        <v>12334</v>
      </c>
      <c r="F29" s="14">
        <v>94.96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1:19" ht="29.25" customHeight="1">
      <c r="A30" s="12" t="s">
        <v>32</v>
      </c>
      <c r="B30" s="13">
        <v>81640</v>
      </c>
      <c r="C30" s="13">
        <f>D30+E30</f>
        <v>253997</v>
      </c>
      <c r="D30" s="13">
        <v>130771</v>
      </c>
      <c r="E30" s="13">
        <v>123226</v>
      </c>
      <c r="F30" s="14">
        <v>366.63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1:19" ht="29.25" customHeight="1">
      <c r="A31" s="12" t="s">
        <v>33</v>
      </c>
      <c r="B31" s="13">
        <v>42737</v>
      </c>
      <c r="C31" s="13">
        <f>D31+E31</f>
        <v>137467</v>
      </c>
      <c r="D31" s="13">
        <v>68617</v>
      </c>
      <c r="E31" s="13">
        <v>68850</v>
      </c>
      <c r="F31" s="14">
        <v>35.31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1:19" ht="29.25" customHeight="1">
      <c r="A32" s="12"/>
      <c r="B32" s="13"/>
      <c r="C32" s="13"/>
      <c r="D32" s="13"/>
      <c r="E32" s="1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1:19" ht="29.25" customHeight="1">
      <c r="A33" s="12" t="s">
        <v>34</v>
      </c>
      <c r="B33" s="13">
        <v>46540</v>
      </c>
      <c r="C33" s="13">
        <f>D33+E33</f>
        <v>147183</v>
      </c>
      <c r="D33" s="13">
        <v>74070</v>
      </c>
      <c r="E33" s="13">
        <v>73113</v>
      </c>
      <c r="F33" s="14">
        <v>51.2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1:19" ht="29.25" customHeight="1">
      <c r="A34" s="12" t="s">
        <v>35</v>
      </c>
      <c r="B34" s="13">
        <v>37246</v>
      </c>
      <c r="C34" s="13">
        <f>D34+E34</f>
        <v>120016</v>
      </c>
      <c r="D34" s="13">
        <v>60126</v>
      </c>
      <c r="E34" s="13">
        <v>59890</v>
      </c>
      <c r="F34" s="14">
        <v>44.07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1:19" ht="29.25" customHeight="1">
      <c r="A35" s="12" t="s">
        <v>36</v>
      </c>
      <c r="B35" s="13">
        <v>9902</v>
      </c>
      <c r="C35" s="13">
        <f>D35+E35</f>
        <v>31390</v>
      </c>
      <c r="D35" s="13">
        <v>14927</v>
      </c>
      <c r="E35" s="13">
        <v>16463</v>
      </c>
      <c r="F35" s="14">
        <v>146.89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1:19" ht="29.25" customHeight="1">
      <c r="A36" s="12" t="s">
        <v>37</v>
      </c>
      <c r="B36" s="13">
        <v>28186</v>
      </c>
      <c r="C36" s="13">
        <f>D36+E36</f>
        <v>93773</v>
      </c>
      <c r="D36" s="13">
        <v>47219</v>
      </c>
      <c r="E36" s="13">
        <v>46554</v>
      </c>
      <c r="F36" s="14">
        <v>20.53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1:19" ht="29.25" customHeight="1">
      <c r="A37" s="12" t="s">
        <v>38</v>
      </c>
      <c r="B37" s="13">
        <v>26738</v>
      </c>
      <c r="C37" s="13">
        <f>D37+E37</f>
        <v>88532</v>
      </c>
      <c r="D37" s="13">
        <v>44414</v>
      </c>
      <c r="E37" s="13">
        <v>44118</v>
      </c>
      <c r="F37" s="14">
        <v>319.54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29.25" customHeight="1">
      <c r="A38" s="12"/>
      <c r="B38" s="13"/>
      <c r="C38" s="13"/>
      <c r="D38" s="13"/>
      <c r="E38" s="1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1:19" ht="29.25" customHeight="1">
      <c r="A39" s="12" t="s">
        <v>39</v>
      </c>
      <c r="B39" s="13">
        <v>15495</v>
      </c>
      <c r="C39" s="13">
        <f>D39+E39</f>
        <v>55612</v>
      </c>
      <c r="D39" s="13">
        <v>27726</v>
      </c>
      <c r="E39" s="13">
        <v>27886</v>
      </c>
      <c r="F39" s="14">
        <v>203.33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1:19" ht="29.25" customHeight="1">
      <c r="A40" s="12" t="s">
        <v>40</v>
      </c>
      <c r="B40" s="13">
        <v>40350</v>
      </c>
      <c r="C40" s="13">
        <f>D40+E40</f>
        <v>111906</v>
      </c>
      <c r="D40" s="13">
        <v>57523</v>
      </c>
      <c r="E40" s="13">
        <v>54383</v>
      </c>
      <c r="F40" s="14">
        <v>16.98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</row>
    <row r="41" spans="1:19" ht="29.25" customHeight="1">
      <c r="A41" s="12" t="s">
        <v>41</v>
      </c>
      <c r="B41" s="13">
        <v>21041</v>
      </c>
      <c r="C41" s="13">
        <f>D41+E41</f>
        <v>71395</v>
      </c>
      <c r="D41" s="13">
        <v>35494</v>
      </c>
      <c r="E41" s="13">
        <v>35901</v>
      </c>
      <c r="F41" s="14">
        <v>36.04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19" ht="29.25" customHeight="1">
      <c r="A42" s="12"/>
      <c r="B42" s="13"/>
      <c r="C42" s="13"/>
      <c r="D42" s="13"/>
      <c r="E42" s="1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1:19" ht="29.25" customHeight="1">
      <c r="A43" s="21" t="s">
        <v>42</v>
      </c>
      <c r="B43" s="22">
        <f>SUM(B44:B45)</f>
        <v>18966</v>
      </c>
      <c r="C43" s="22">
        <f>SUM(C44:C45)</f>
        <v>71230</v>
      </c>
      <c r="D43" s="22">
        <f>SUM(D44:D45)</f>
        <v>36478</v>
      </c>
      <c r="E43" s="22">
        <f>SUM(E44:E45)</f>
        <v>34752</v>
      </c>
      <c r="F43" s="14">
        <f>SUM(F44:F45)</f>
        <v>72.4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1:19" ht="29.25" customHeight="1">
      <c r="A44" s="12" t="s">
        <v>43</v>
      </c>
      <c r="B44" s="13">
        <v>7772</v>
      </c>
      <c r="C44" s="13">
        <f>D44+E44</f>
        <v>30090</v>
      </c>
      <c r="D44" s="13">
        <v>15262</v>
      </c>
      <c r="E44" s="13">
        <v>14828</v>
      </c>
      <c r="F44" s="2">
        <v>29.92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1:19" ht="29.25" customHeight="1">
      <c r="A45" s="12" t="s">
        <v>44</v>
      </c>
      <c r="B45" s="28">
        <v>11194</v>
      </c>
      <c r="C45" s="28">
        <f>D45+E45</f>
        <v>41140</v>
      </c>
      <c r="D45" s="28">
        <v>21216</v>
      </c>
      <c r="E45" s="28">
        <v>19924</v>
      </c>
      <c r="F45" s="27">
        <v>42.48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1:19" ht="29.25" customHeight="1">
      <c r="A46" s="12"/>
      <c r="B46" s="28"/>
      <c r="C46" s="28"/>
      <c r="D46" s="28"/>
      <c r="E46" s="28"/>
      <c r="F46" s="2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1:9" ht="29.25" customHeight="1">
      <c r="A47" s="21" t="s">
        <v>45</v>
      </c>
      <c r="B47" s="29">
        <f>SUM(B48:B55)</f>
        <v>60084</v>
      </c>
      <c r="C47" s="29">
        <f>SUM(C48:C55)</f>
        <v>215089</v>
      </c>
      <c r="D47" s="29">
        <f>SUM(D48:D55)</f>
        <v>107680</v>
      </c>
      <c r="E47" s="29">
        <f>SUM(E48:E55)</f>
        <v>107409</v>
      </c>
      <c r="F47" s="24">
        <f>SUM(F48:F55)</f>
        <v>340.25999999999993</v>
      </c>
      <c r="G47" s="3"/>
      <c r="H47" s="3"/>
      <c r="I47" s="3"/>
    </row>
    <row r="48" spans="1:9" ht="29.25" customHeight="1">
      <c r="A48" s="12" t="s">
        <v>46</v>
      </c>
      <c r="B48" s="33">
        <v>5673</v>
      </c>
      <c r="C48" s="33">
        <f>D48+E48</f>
        <v>19336</v>
      </c>
      <c r="D48" s="33">
        <v>9642</v>
      </c>
      <c r="E48" s="33">
        <v>9694</v>
      </c>
      <c r="F48" s="34">
        <v>19.23</v>
      </c>
      <c r="G48" s="3"/>
      <c r="H48" s="3"/>
      <c r="I48" s="3"/>
    </row>
    <row r="49" spans="1:19" ht="29.25" customHeight="1">
      <c r="A49" s="12" t="s">
        <v>105</v>
      </c>
      <c r="B49" s="13">
        <v>12847</v>
      </c>
      <c r="C49" s="13">
        <f>D49+E49</f>
        <v>46224</v>
      </c>
      <c r="D49" s="13">
        <v>23071</v>
      </c>
      <c r="E49" s="13">
        <v>23153</v>
      </c>
      <c r="F49" s="14">
        <v>75.49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1:9" ht="29.25" customHeight="1">
      <c r="A50" s="12" t="s">
        <v>47</v>
      </c>
      <c r="B50" s="33">
        <v>12277</v>
      </c>
      <c r="C50" s="33">
        <f aca="true" t="shared" si="0" ref="C50:C55">D50+E50</f>
        <v>41170</v>
      </c>
      <c r="D50" s="33">
        <v>20846</v>
      </c>
      <c r="E50" s="33">
        <v>20324</v>
      </c>
      <c r="F50" s="34">
        <v>53.54</v>
      </c>
      <c r="G50" s="3"/>
      <c r="H50" s="3"/>
      <c r="I50" s="3"/>
    </row>
    <row r="51" spans="1:9" ht="29.25" customHeight="1">
      <c r="A51" s="12" t="s">
        <v>48</v>
      </c>
      <c r="B51" s="33">
        <v>2376</v>
      </c>
      <c r="C51" s="33">
        <f t="shared" si="0"/>
        <v>8424</v>
      </c>
      <c r="D51" s="33">
        <v>4453</v>
      </c>
      <c r="E51" s="33">
        <v>3971</v>
      </c>
      <c r="F51" s="34">
        <v>46.58</v>
      </c>
      <c r="G51" s="3"/>
      <c r="H51" s="3"/>
      <c r="I51" s="3"/>
    </row>
    <row r="52" spans="1:9" ht="29.25" customHeight="1">
      <c r="A52" s="12" t="s">
        <v>49</v>
      </c>
      <c r="B52" s="33">
        <v>9721</v>
      </c>
      <c r="C52" s="33">
        <f t="shared" si="0"/>
        <v>36262</v>
      </c>
      <c r="D52" s="33">
        <v>18108</v>
      </c>
      <c r="E52" s="33">
        <v>18154</v>
      </c>
      <c r="F52" s="34">
        <v>35.19</v>
      </c>
      <c r="G52" s="3"/>
      <c r="H52" s="3"/>
      <c r="I52" s="3"/>
    </row>
    <row r="53" spans="1:19" ht="29.25" customHeight="1">
      <c r="A53" s="12" t="s">
        <v>103</v>
      </c>
      <c r="B53" s="28">
        <v>10500</v>
      </c>
      <c r="C53" s="28">
        <f>D53+E53</f>
        <v>37701</v>
      </c>
      <c r="D53" s="28">
        <v>18785</v>
      </c>
      <c r="E53" s="28">
        <v>18916</v>
      </c>
      <c r="F53" s="35">
        <v>53.03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1:9" ht="29.25" customHeight="1">
      <c r="A54" s="12" t="s">
        <v>50</v>
      </c>
      <c r="B54" s="33">
        <v>1028</v>
      </c>
      <c r="C54" s="33">
        <f t="shared" si="0"/>
        <v>4626</v>
      </c>
      <c r="D54" s="33">
        <v>2278</v>
      </c>
      <c r="E54" s="33">
        <v>2348</v>
      </c>
      <c r="F54" s="34">
        <v>22.83</v>
      </c>
      <c r="G54" s="3"/>
      <c r="H54" s="3"/>
      <c r="I54" s="3"/>
    </row>
    <row r="55" spans="1:9" ht="29.25" customHeight="1">
      <c r="A55" s="12" t="s">
        <v>51</v>
      </c>
      <c r="B55" s="33">
        <v>5662</v>
      </c>
      <c r="C55" s="33">
        <f t="shared" si="0"/>
        <v>21346</v>
      </c>
      <c r="D55" s="33">
        <v>10497</v>
      </c>
      <c r="E55" s="33">
        <v>10849</v>
      </c>
      <c r="F55" s="34">
        <v>34.37</v>
      </c>
      <c r="G55" s="3"/>
      <c r="H55" s="3"/>
      <c r="I55" s="3"/>
    </row>
    <row r="56" spans="1:9" ht="29.25" customHeight="1">
      <c r="A56" s="12" t="s">
        <v>52</v>
      </c>
      <c r="B56" s="33"/>
      <c r="C56" s="33"/>
      <c r="D56" s="33"/>
      <c r="E56" s="33"/>
      <c r="F56" s="36"/>
      <c r="G56" s="3"/>
      <c r="H56" s="3"/>
      <c r="I56" s="3"/>
    </row>
    <row r="57" spans="1:9" ht="29.25" customHeight="1">
      <c r="A57" s="21" t="s">
        <v>53</v>
      </c>
      <c r="B57" s="29">
        <f>SUM(B58:B73)</f>
        <v>27708</v>
      </c>
      <c r="C57" s="29">
        <f>SUM(C58:C73)</f>
        <v>112708</v>
      </c>
      <c r="D57" s="29">
        <f>SUM(D58:D73)</f>
        <v>55755</v>
      </c>
      <c r="E57" s="29">
        <f>SUM(E58:E73)</f>
        <v>56953</v>
      </c>
      <c r="F57" s="37">
        <f>SUM(F58:F73)</f>
        <v>394.42999999999995</v>
      </c>
      <c r="G57" s="3"/>
      <c r="H57" s="3"/>
      <c r="I57" s="3"/>
    </row>
    <row r="58" spans="1:9" ht="29.25" customHeight="1">
      <c r="A58" s="12" t="s">
        <v>54</v>
      </c>
      <c r="B58" s="33">
        <v>1842</v>
      </c>
      <c r="C58" s="33">
        <f aca="true" t="shared" si="1" ref="C58:C73">D58+E58</f>
        <v>7243</v>
      </c>
      <c r="D58" s="33">
        <v>3597</v>
      </c>
      <c r="E58" s="33">
        <v>3646</v>
      </c>
      <c r="F58" s="34">
        <v>31.78</v>
      </c>
      <c r="G58" s="3"/>
      <c r="H58" s="3"/>
      <c r="I58" s="3"/>
    </row>
    <row r="59" spans="1:9" ht="29.25" customHeight="1">
      <c r="A59" s="12" t="s">
        <v>55</v>
      </c>
      <c r="B59" s="33">
        <v>1422</v>
      </c>
      <c r="C59" s="33">
        <f t="shared" si="1"/>
        <v>5568</v>
      </c>
      <c r="D59" s="33">
        <v>2792</v>
      </c>
      <c r="E59" s="33">
        <v>2776</v>
      </c>
      <c r="F59" s="34">
        <v>19.49</v>
      </c>
      <c r="G59" s="3"/>
      <c r="H59" s="3"/>
      <c r="I59" s="3"/>
    </row>
    <row r="60" spans="1:9" ht="29.25" customHeight="1">
      <c r="A60" s="16" t="s">
        <v>56</v>
      </c>
      <c r="B60" s="30">
        <v>2847</v>
      </c>
      <c r="C60" s="30">
        <f>D60+E60</f>
        <v>11302</v>
      </c>
      <c r="D60" s="30">
        <v>5734</v>
      </c>
      <c r="E60" s="30">
        <v>5568</v>
      </c>
      <c r="F60" s="31">
        <v>50.02</v>
      </c>
      <c r="G60" s="3"/>
      <c r="H60" s="3"/>
      <c r="I60" s="3"/>
    </row>
    <row r="61" spans="1:9" ht="29.25" customHeight="1">
      <c r="A61" s="27"/>
      <c r="B61" s="33"/>
      <c r="C61" s="33"/>
      <c r="D61" s="33"/>
      <c r="E61" s="33"/>
      <c r="F61" s="34"/>
      <c r="G61" s="3"/>
      <c r="H61" s="3"/>
      <c r="I61" s="3"/>
    </row>
    <row r="62" spans="1:9" ht="29.25" customHeight="1">
      <c r="A62" s="27"/>
      <c r="B62" s="33"/>
      <c r="C62" s="33"/>
      <c r="D62" s="33"/>
      <c r="E62" s="33"/>
      <c r="F62" s="34"/>
      <c r="G62" s="3"/>
      <c r="H62" s="3"/>
      <c r="I62" s="3"/>
    </row>
    <row r="63" spans="1:9" ht="29.25" customHeight="1">
      <c r="A63" s="27"/>
      <c r="B63" s="33"/>
      <c r="C63" s="33"/>
      <c r="D63" s="33"/>
      <c r="E63" s="33"/>
      <c r="F63" s="34"/>
      <c r="G63" s="3"/>
      <c r="H63" s="3"/>
      <c r="I63" s="3"/>
    </row>
    <row r="64" spans="1:9" ht="29.25" customHeight="1">
      <c r="A64" s="27"/>
      <c r="B64" s="33"/>
      <c r="C64" s="33"/>
      <c r="D64" s="33"/>
      <c r="E64" s="33"/>
      <c r="F64" s="34"/>
      <c r="G64" s="3"/>
      <c r="H64" s="3"/>
      <c r="I64" s="3"/>
    </row>
    <row r="65" spans="1:19" ht="29.25" customHeight="1" thickBot="1">
      <c r="A65" s="3"/>
      <c r="B65" s="3"/>
      <c r="C65" s="3"/>
      <c r="D65" s="3"/>
      <c r="E65" s="40" t="s">
        <v>108</v>
      </c>
      <c r="F65" s="4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29.25" customHeight="1">
      <c r="A66" s="5" t="s">
        <v>0</v>
      </c>
      <c r="B66" s="17"/>
      <c r="C66" s="7" t="s">
        <v>1</v>
      </c>
      <c r="D66" s="7"/>
      <c r="E66" s="7" t="s">
        <v>2</v>
      </c>
      <c r="F66" s="5" t="s">
        <v>3</v>
      </c>
      <c r="G66" s="2"/>
      <c r="H66" s="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29.25" customHeight="1">
      <c r="A67" s="8" t="s">
        <v>4</v>
      </c>
      <c r="B67" s="9" t="s">
        <v>5</v>
      </c>
      <c r="C67" s="10" t="s">
        <v>6</v>
      </c>
      <c r="D67" s="10" t="s">
        <v>7</v>
      </c>
      <c r="E67" s="10" t="s">
        <v>8</v>
      </c>
      <c r="F67" s="11" t="s">
        <v>9</v>
      </c>
      <c r="G67" s="2"/>
      <c r="H67" s="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9" ht="29.25" customHeight="1">
      <c r="A68" s="12" t="s">
        <v>57</v>
      </c>
      <c r="B68" s="18">
        <v>6904</v>
      </c>
      <c r="C68" s="18">
        <f t="shared" si="1"/>
        <v>26726</v>
      </c>
      <c r="D68" s="18">
        <v>13105</v>
      </c>
      <c r="E68" s="18">
        <v>13621</v>
      </c>
      <c r="F68" s="19">
        <v>61.79</v>
      </c>
      <c r="G68" s="3"/>
      <c r="H68" s="3"/>
      <c r="I68" s="3"/>
    </row>
    <row r="69" spans="1:9" ht="29.25" customHeight="1">
      <c r="A69" s="12" t="s">
        <v>58</v>
      </c>
      <c r="B69" s="18">
        <v>2745</v>
      </c>
      <c r="C69" s="18">
        <f t="shared" si="1"/>
        <v>11992</v>
      </c>
      <c r="D69" s="18">
        <v>5907</v>
      </c>
      <c r="E69" s="18">
        <v>6085</v>
      </c>
      <c r="F69" s="19">
        <v>51.76</v>
      </c>
      <c r="G69" s="3"/>
      <c r="H69" s="3"/>
      <c r="I69" s="3"/>
    </row>
    <row r="70" spans="1:9" ht="29.25" customHeight="1">
      <c r="A70" s="12" t="s">
        <v>59</v>
      </c>
      <c r="B70" s="18">
        <v>1348</v>
      </c>
      <c r="C70" s="18">
        <f t="shared" si="1"/>
        <v>5415</v>
      </c>
      <c r="D70" s="18">
        <v>2748</v>
      </c>
      <c r="E70" s="18">
        <v>2667</v>
      </c>
      <c r="F70" s="19">
        <v>28.96</v>
      </c>
      <c r="G70" s="3"/>
      <c r="H70" s="3"/>
      <c r="I70" s="3"/>
    </row>
    <row r="71" spans="1:9" ht="29.25" customHeight="1">
      <c r="A71" s="12" t="s">
        <v>60</v>
      </c>
      <c r="B71" s="18">
        <v>4346</v>
      </c>
      <c r="C71" s="18">
        <f t="shared" si="1"/>
        <v>17501</v>
      </c>
      <c r="D71" s="18">
        <v>8618</v>
      </c>
      <c r="E71" s="18">
        <v>8883</v>
      </c>
      <c r="F71" s="19">
        <v>72.67</v>
      </c>
      <c r="G71" s="3"/>
      <c r="H71" s="3"/>
      <c r="I71" s="3"/>
    </row>
    <row r="72" spans="1:9" ht="29.25" customHeight="1">
      <c r="A72" s="12" t="s">
        <v>61</v>
      </c>
      <c r="B72" s="18">
        <v>1883</v>
      </c>
      <c r="C72" s="18">
        <f t="shared" si="1"/>
        <v>8861</v>
      </c>
      <c r="D72" s="18">
        <v>4339</v>
      </c>
      <c r="E72" s="18">
        <v>4522</v>
      </c>
      <c r="F72" s="19">
        <v>32.64</v>
      </c>
      <c r="G72" s="3"/>
      <c r="H72" s="3"/>
      <c r="I72" s="3"/>
    </row>
    <row r="73" spans="1:9" ht="29.25" customHeight="1">
      <c r="A73" s="12" t="s">
        <v>62</v>
      </c>
      <c r="B73" s="18">
        <v>4371</v>
      </c>
      <c r="C73" s="18">
        <f t="shared" si="1"/>
        <v>18100</v>
      </c>
      <c r="D73" s="18">
        <v>8915</v>
      </c>
      <c r="E73" s="18">
        <v>9185</v>
      </c>
      <c r="F73" s="19">
        <v>45.32</v>
      </c>
      <c r="G73" s="3"/>
      <c r="H73" s="3"/>
      <c r="I73" s="3"/>
    </row>
    <row r="74" spans="1:9" ht="29.25" customHeight="1">
      <c r="A74" s="12" t="s">
        <v>63</v>
      </c>
      <c r="B74" s="18"/>
      <c r="C74" s="18"/>
      <c r="D74" s="18"/>
      <c r="E74" s="18"/>
      <c r="F74" s="3"/>
      <c r="G74" s="3"/>
      <c r="H74" s="3"/>
      <c r="I74" s="3"/>
    </row>
    <row r="75" spans="1:9" ht="29.25" customHeight="1">
      <c r="A75" s="21" t="s">
        <v>64</v>
      </c>
      <c r="B75" s="23">
        <f>SUM(B76:B77)</f>
        <v>5692</v>
      </c>
      <c r="C75" s="23">
        <f>SUM(C76:C77)</f>
        <v>22013</v>
      </c>
      <c r="D75" s="23">
        <f>SUM(D76:D77)</f>
        <v>10737</v>
      </c>
      <c r="E75" s="23">
        <f>SUM(E76:E77)</f>
        <v>11276</v>
      </c>
      <c r="F75" s="24">
        <f>SUM(F76:F77)</f>
        <v>48.5</v>
      </c>
      <c r="G75" s="3"/>
      <c r="H75" s="3"/>
      <c r="I75" s="3"/>
    </row>
    <row r="76" spans="1:9" ht="29.25" customHeight="1">
      <c r="A76" s="12" t="s">
        <v>65</v>
      </c>
      <c r="B76" s="18">
        <v>2643</v>
      </c>
      <c r="C76" s="18">
        <f>D76+E76</f>
        <v>10636</v>
      </c>
      <c r="D76" s="18">
        <v>5197</v>
      </c>
      <c r="E76" s="18">
        <v>5439</v>
      </c>
      <c r="F76" s="19">
        <v>29.65</v>
      </c>
      <c r="G76" s="3"/>
      <c r="H76" s="3"/>
      <c r="I76" s="3"/>
    </row>
    <row r="77" spans="1:9" ht="29.25" customHeight="1">
      <c r="A77" s="12" t="s">
        <v>66</v>
      </c>
      <c r="B77" s="18">
        <v>3049</v>
      </c>
      <c r="C77" s="18">
        <f>D77+E77</f>
        <v>11377</v>
      </c>
      <c r="D77" s="18">
        <v>5540</v>
      </c>
      <c r="E77" s="18">
        <v>5837</v>
      </c>
      <c r="F77" s="19">
        <v>18.85</v>
      </c>
      <c r="G77" s="3"/>
      <c r="H77" s="3"/>
      <c r="I77" s="3"/>
    </row>
    <row r="78" spans="1:9" ht="29.25" customHeight="1">
      <c r="A78" s="12" t="s">
        <v>52</v>
      </c>
      <c r="B78" s="18" t="s">
        <v>13</v>
      </c>
      <c r="C78" s="18"/>
      <c r="D78" s="18"/>
      <c r="E78" s="18"/>
      <c r="F78" s="3"/>
      <c r="G78" s="3"/>
      <c r="H78" s="3"/>
      <c r="I78" s="3"/>
    </row>
    <row r="79" spans="1:9" ht="29.25" customHeight="1">
      <c r="A79" s="21" t="s">
        <v>67</v>
      </c>
      <c r="B79" s="23">
        <f>SUM(B80:B81)</f>
        <v>5394</v>
      </c>
      <c r="C79" s="23">
        <f>SUM(C80:C81)</f>
        <v>21788</v>
      </c>
      <c r="D79" s="23">
        <f>SUM(D80:D81)</f>
        <v>10675</v>
      </c>
      <c r="E79" s="23">
        <f>SUM(E80:E81)</f>
        <v>11113</v>
      </c>
      <c r="F79" s="24">
        <f>SUM(F80:F81)</f>
        <v>53.730000000000004</v>
      </c>
      <c r="G79" s="3"/>
      <c r="H79" s="3"/>
      <c r="I79" s="3"/>
    </row>
    <row r="80" spans="1:9" ht="29.25" customHeight="1">
      <c r="A80" s="12" t="s">
        <v>68</v>
      </c>
      <c r="B80" s="18">
        <v>2953</v>
      </c>
      <c r="C80" s="18">
        <f>D80+E80</f>
        <v>11792</v>
      </c>
      <c r="D80" s="18">
        <v>5733</v>
      </c>
      <c r="E80" s="18">
        <v>6059</v>
      </c>
      <c r="F80" s="19">
        <v>33.35</v>
      </c>
      <c r="G80" s="3"/>
      <c r="H80" s="3"/>
      <c r="I80" s="3"/>
    </row>
    <row r="81" spans="1:9" ht="29.25" customHeight="1">
      <c r="A81" s="12" t="s">
        <v>69</v>
      </c>
      <c r="B81" s="18">
        <v>2441</v>
      </c>
      <c r="C81" s="18">
        <f>D81+E81</f>
        <v>9996</v>
      </c>
      <c r="D81" s="18">
        <v>4942</v>
      </c>
      <c r="E81" s="18">
        <v>5054</v>
      </c>
      <c r="F81" s="19">
        <v>20.38</v>
      </c>
      <c r="G81" s="3"/>
      <c r="H81" s="3"/>
      <c r="I81" s="3"/>
    </row>
    <row r="82" spans="1:9" ht="29.25" customHeight="1">
      <c r="A82" s="12" t="s">
        <v>52</v>
      </c>
      <c r="B82" s="18"/>
      <c r="C82" s="18"/>
      <c r="D82" s="18"/>
      <c r="E82" s="18"/>
      <c r="F82" s="3"/>
      <c r="G82" s="3"/>
      <c r="H82" s="3"/>
      <c r="I82" s="3"/>
    </row>
    <row r="83" spans="1:9" ht="29.25" customHeight="1">
      <c r="A83" s="21" t="s">
        <v>70</v>
      </c>
      <c r="B83" s="23">
        <f>SUM(B84:B91)</f>
        <v>33770</v>
      </c>
      <c r="C83" s="23">
        <f>SUM(C84:C91)</f>
        <v>123440</v>
      </c>
      <c r="D83" s="23">
        <f>SUM(D84:D91)</f>
        <v>60702</v>
      </c>
      <c r="E83" s="23">
        <f>SUM(E84:E91)</f>
        <v>62738</v>
      </c>
      <c r="F83" s="24">
        <f>SUM(F84:F91)</f>
        <v>301.62</v>
      </c>
      <c r="G83" s="3"/>
      <c r="H83" s="3"/>
      <c r="I83" s="3"/>
    </row>
    <row r="84" spans="1:9" ht="29.25" customHeight="1">
      <c r="A84" s="12" t="s">
        <v>71</v>
      </c>
      <c r="B84" s="18">
        <v>8977</v>
      </c>
      <c r="C84" s="18">
        <f aca="true" t="shared" si="2" ref="C84:C91">D84+E84</f>
        <v>32259</v>
      </c>
      <c r="D84" s="18">
        <v>15900</v>
      </c>
      <c r="E84" s="18">
        <v>16359</v>
      </c>
      <c r="F84" s="19">
        <v>58.4</v>
      </c>
      <c r="G84" s="3"/>
      <c r="H84" s="3"/>
      <c r="I84" s="3"/>
    </row>
    <row r="85" spans="1:9" ht="29.25" customHeight="1">
      <c r="A85" s="12" t="s">
        <v>72</v>
      </c>
      <c r="B85" s="18">
        <v>5310</v>
      </c>
      <c r="C85" s="18">
        <f t="shared" si="2"/>
        <v>19252</v>
      </c>
      <c r="D85" s="18">
        <v>9416</v>
      </c>
      <c r="E85" s="18">
        <v>9836</v>
      </c>
      <c r="F85" s="19">
        <v>22.84</v>
      </c>
      <c r="G85" s="3"/>
      <c r="H85" s="3"/>
      <c r="I85" s="3"/>
    </row>
    <row r="86" spans="1:9" ht="29.25" customHeight="1">
      <c r="A86" s="12" t="s">
        <v>73</v>
      </c>
      <c r="B86" s="18">
        <v>5885</v>
      </c>
      <c r="C86" s="18">
        <f t="shared" si="2"/>
        <v>21271</v>
      </c>
      <c r="D86" s="18">
        <v>10362</v>
      </c>
      <c r="E86" s="18">
        <v>10909</v>
      </c>
      <c r="F86" s="19">
        <v>45.54</v>
      </c>
      <c r="G86" s="3"/>
      <c r="H86" s="3"/>
      <c r="I86" s="3"/>
    </row>
    <row r="87" spans="1:9" ht="29.25" customHeight="1">
      <c r="A87" s="12" t="s">
        <v>74</v>
      </c>
      <c r="B87" s="18">
        <v>3316</v>
      </c>
      <c r="C87" s="18">
        <f t="shared" si="2"/>
        <v>12462</v>
      </c>
      <c r="D87" s="18">
        <v>6221</v>
      </c>
      <c r="E87" s="18">
        <v>6241</v>
      </c>
      <c r="F87" s="19">
        <v>50.99</v>
      </c>
      <c r="G87" s="3"/>
      <c r="H87" s="3"/>
      <c r="I87" s="3"/>
    </row>
    <row r="88" spans="1:9" ht="29.25" customHeight="1">
      <c r="A88" s="12" t="s">
        <v>75</v>
      </c>
      <c r="B88" s="18">
        <v>1163</v>
      </c>
      <c r="C88" s="18">
        <f t="shared" si="2"/>
        <v>4626</v>
      </c>
      <c r="D88" s="18">
        <v>2288</v>
      </c>
      <c r="E88" s="18">
        <v>2338</v>
      </c>
      <c r="F88" s="19">
        <v>9.15</v>
      </c>
      <c r="G88" s="3"/>
      <c r="H88" s="3"/>
      <c r="I88" s="3"/>
    </row>
    <row r="89" spans="1:9" ht="29.25" customHeight="1">
      <c r="A89" s="12" t="s">
        <v>76</v>
      </c>
      <c r="B89" s="18">
        <v>2885</v>
      </c>
      <c r="C89" s="18">
        <f t="shared" si="2"/>
        <v>10864</v>
      </c>
      <c r="D89" s="18">
        <v>5354</v>
      </c>
      <c r="E89" s="18">
        <v>5510</v>
      </c>
      <c r="F89" s="19">
        <v>37.55</v>
      </c>
      <c r="G89" s="3"/>
      <c r="H89" s="3"/>
      <c r="I89" s="3"/>
    </row>
    <row r="90" spans="1:9" ht="29.25" customHeight="1">
      <c r="A90" s="12" t="s">
        <v>77</v>
      </c>
      <c r="B90" s="18">
        <v>4093</v>
      </c>
      <c r="C90" s="18">
        <f t="shared" si="2"/>
        <v>14438</v>
      </c>
      <c r="D90" s="18">
        <v>6979</v>
      </c>
      <c r="E90" s="18">
        <v>7459</v>
      </c>
      <c r="F90" s="19">
        <v>33.38</v>
      </c>
      <c r="G90" s="3"/>
      <c r="H90" s="3"/>
      <c r="I90" s="3"/>
    </row>
    <row r="91" spans="1:9" ht="29.25" customHeight="1">
      <c r="A91" s="12" t="s">
        <v>78</v>
      </c>
      <c r="B91" s="18">
        <v>2141</v>
      </c>
      <c r="C91" s="18">
        <f t="shared" si="2"/>
        <v>8268</v>
      </c>
      <c r="D91" s="18">
        <v>4182</v>
      </c>
      <c r="E91" s="18">
        <v>4086</v>
      </c>
      <c r="F91" s="19">
        <v>43.77</v>
      </c>
      <c r="G91" s="3"/>
      <c r="H91" s="3"/>
      <c r="I91" s="3"/>
    </row>
    <row r="92" spans="1:9" ht="29.25" customHeight="1">
      <c r="A92" s="12"/>
      <c r="B92" s="18"/>
      <c r="C92" s="18"/>
      <c r="D92" s="18"/>
      <c r="E92" s="18"/>
      <c r="F92" s="3"/>
      <c r="G92" s="3"/>
      <c r="H92" s="3"/>
      <c r="I92" s="3"/>
    </row>
    <row r="93" spans="1:9" ht="29.25" customHeight="1">
      <c r="A93" s="21" t="s">
        <v>79</v>
      </c>
      <c r="B93" s="23">
        <f>SUM(B94:B99)</f>
        <v>16235</v>
      </c>
      <c r="C93" s="23">
        <f>SUM(C94:C99)</f>
        <v>62142</v>
      </c>
      <c r="D93" s="23">
        <f>SUM(D94:D99)</f>
        <v>30427</v>
      </c>
      <c r="E93" s="23">
        <f>SUM(E94:E99)</f>
        <v>31715</v>
      </c>
      <c r="F93" s="24">
        <f>SUM(F94:F99)</f>
        <v>227.48000000000002</v>
      </c>
      <c r="G93" s="3"/>
      <c r="H93" s="3"/>
      <c r="I93" s="3"/>
    </row>
    <row r="94" spans="1:9" ht="29.25" customHeight="1">
      <c r="A94" s="12" t="s">
        <v>80</v>
      </c>
      <c r="B94" s="18">
        <v>3171</v>
      </c>
      <c r="C94" s="18">
        <f aca="true" t="shared" si="3" ref="C94:C99">D94+E94</f>
        <v>11126</v>
      </c>
      <c r="D94" s="18">
        <v>5363</v>
      </c>
      <c r="E94" s="18">
        <v>5763</v>
      </c>
      <c r="F94" s="19">
        <v>23.65</v>
      </c>
      <c r="G94" s="3"/>
      <c r="H94" s="3"/>
      <c r="I94" s="3"/>
    </row>
    <row r="95" spans="1:9" ht="29.25" customHeight="1">
      <c r="A95" s="12" t="s">
        <v>81</v>
      </c>
      <c r="B95" s="18">
        <v>2003</v>
      </c>
      <c r="C95" s="18">
        <f t="shared" si="3"/>
        <v>7937</v>
      </c>
      <c r="D95" s="18">
        <v>3880</v>
      </c>
      <c r="E95" s="18">
        <v>4057</v>
      </c>
      <c r="F95" s="19">
        <v>35.44</v>
      </c>
      <c r="G95" s="3"/>
      <c r="H95" s="3"/>
      <c r="I95" s="3"/>
    </row>
    <row r="96" spans="1:9" ht="29.25" customHeight="1">
      <c r="A96" s="12" t="s">
        <v>82</v>
      </c>
      <c r="B96" s="18">
        <v>2984</v>
      </c>
      <c r="C96" s="18">
        <f t="shared" si="3"/>
        <v>10997</v>
      </c>
      <c r="D96" s="18">
        <v>5383</v>
      </c>
      <c r="E96" s="18">
        <v>5614</v>
      </c>
      <c r="F96" s="19">
        <v>28.78</v>
      </c>
      <c r="G96" s="3"/>
      <c r="H96" s="3"/>
      <c r="I96" s="3"/>
    </row>
    <row r="97" spans="1:9" ht="29.25" customHeight="1">
      <c r="A97" s="12" t="s">
        <v>83</v>
      </c>
      <c r="B97" s="18">
        <v>3127</v>
      </c>
      <c r="C97" s="18">
        <f t="shared" si="3"/>
        <v>12178</v>
      </c>
      <c r="D97" s="18">
        <v>5950</v>
      </c>
      <c r="E97" s="18">
        <v>6228</v>
      </c>
      <c r="F97" s="19">
        <v>27.03</v>
      </c>
      <c r="G97" s="3"/>
      <c r="H97" s="3"/>
      <c r="I97" s="3"/>
    </row>
    <row r="98" spans="1:9" ht="29.25" customHeight="1">
      <c r="A98" s="12" t="s">
        <v>84</v>
      </c>
      <c r="B98" s="18">
        <v>2132</v>
      </c>
      <c r="C98" s="18">
        <f t="shared" si="3"/>
        <v>8322</v>
      </c>
      <c r="D98" s="18">
        <v>4161</v>
      </c>
      <c r="E98" s="18">
        <v>4161</v>
      </c>
      <c r="F98" s="19">
        <v>47.04</v>
      </c>
      <c r="G98" s="3"/>
      <c r="H98" s="3"/>
      <c r="I98" s="3"/>
    </row>
    <row r="99" spans="1:9" ht="29.25" customHeight="1">
      <c r="A99" s="12" t="s">
        <v>85</v>
      </c>
      <c r="B99" s="18">
        <v>2818</v>
      </c>
      <c r="C99" s="18">
        <f t="shared" si="3"/>
        <v>11582</v>
      </c>
      <c r="D99" s="18">
        <v>5690</v>
      </c>
      <c r="E99" s="18">
        <v>5892</v>
      </c>
      <c r="F99" s="19">
        <v>65.54</v>
      </c>
      <c r="G99" s="3"/>
      <c r="H99" s="3"/>
      <c r="I99" s="3"/>
    </row>
    <row r="100" spans="1:9" ht="29.25" customHeight="1">
      <c r="A100" s="12"/>
      <c r="B100" s="18"/>
      <c r="C100" s="18"/>
      <c r="D100" s="18"/>
      <c r="E100" s="18"/>
      <c r="F100" s="3"/>
      <c r="G100" s="3"/>
      <c r="H100" s="3"/>
      <c r="I100" s="3"/>
    </row>
    <row r="101" spans="1:9" ht="29.25" customHeight="1">
      <c r="A101" s="21" t="s">
        <v>86</v>
      </c>
      <c r="B101" s="23">
        <f>SUM(B102:B106)</f>
        <v>18116</v>
      </c>
      <c r="C101" s="23">
        <f>SUM(C102:C106)</f>
        <v>64710</v>
      </c>
      <c r="D101" s="23">
        <f>SUM(D102:D106)</f>
        <v>31330</v>
      </c>
      <c r="E101" s="23">
        <f>SUM(E102:E106)</f>
        <v>33380</v>
      </c>
      <c r="F101" s="24">
        <f>SUM(F102:F106)</f>
        <v>314.37000000000006</v>
      </c>
      <c r="G101" s="3"/>
      <c r="H101" s="3"/>
      <c r="I101" s="3"/>
    </row>
    <row r="102" spans="1:9" ht="29.25" customHeight="1">
      <c r="A102" s="12" t="s">
        <v>87</v>
      </c>
      <c r="B102" s="18">
        <v>3527</v>
      </c>
      <c r="C102" s="18">
        <f>D102+E102</f>
        <v>13144</v>
      </c>
      <c r="D102" s="18">
        <v>6352</v>
      </c>
      <c r="E102" s="18">
        <v>6792</v>
      </c>
      <c r="F102" s="19">
        <v>130.83</v>
      </c>
      <c r="G102" s="3"/>
      <c r="H102" s="3"/>
      <c r="I102" s="3"/>
    </row>
    <row r="103" spans="1:9" ht="29.25" customHeight="1">
      <c r="A103" s="12" t="s">
        <v>88</v>
      </c>
      <c r="B103" s="18">
        <v>2148</v>
      </c>
      <c r="C103" s="18">
        <f>D103+E103</f>
        <v>8271</v>
      </c>
      <c r="D103" s="18">
        <v>4043</v>
      </c>
      <c r="E103" s="18">
        <v>4228</v>
      </c>
      <c r="F103" s="19">
        <v>44.47</v>
      </c>
      <c r="G103" s="3"/>
      <c r="H103" s="3"/>
      <c r="I103" s="3"/>
    </row>
    <row r="104" spans="1:9" ht="29.25" customHeight="1">
      <c r="A104" s="12" t="s">
        <v>89</v>
      </c>
      <c r="B104" s="18">
        <v>2517</v>
      </c>
      <c r="C104" s="18">
        <f>D104+E104</f>
        <v>8027</v>
      </c>
      <c r="D104" s="18">
        <v>3818</v>
      </c>
      <c r="E104" s="18">
        <v>4209</v>
      </c>
      <c r="F104" s="19">
        <v>25.05</v>
      </c>
      <c r="G104" s="3"/>
      <c r="H104" s="3"/>
      <c r="I104" s="3"/>
    </row>
    <row r="105" spans="1:9" ht="29.25" customHeight="1">
      <c r="A105" s="12" t="s">
        <v>90</v>
      </c>
      <c r="B105" s="18">
        <v>6052</v>
      </c>
      <c r="C105" s="18">
        <f>D105+E105</f>
        <v>21383</v>
      </c>
      <c r="D105" s="18">
        <v>10412</v>
      </c>
      <c r="E105" s="18">
        <v>10971</v>
      </c>
      <c r="F105" s="19">
        <v>67.17</v>
      </c>
      <c r="G105" s="3"/>
      <c r="H105" s="3"/>
      <c r="I105" s="3"/>
    </row>
    <row r="106" spans="1:9" ht="29.25" customHeight="1">
      <c r="A106" s="12" t="s">
        <v>91</v>
      </c>
      <c r="B106" s="18">
        <v>3872</v>
      </c>
      <c r="C106" s="18">
        <f>D106+E106</f>
        <v>13885</v>
      </c>
      <c r="D106" s="18">
        <v>6705</v>
      </c>
      <c r="E106" s="18">
        <v>7180</v>
      </c>
      <c r="F106" s="19">
        <v>46.85</v>
      </c>
      <c r="G106" s="3"/>
      <c r="H106" s="3"/>
      <c r="I106" s="3"/>
    </row>
    <row r="107" spans="1:9" ht="29.25" customHeight="1">
      <c r="A107" s="12"/>
      <c r="B107" s="18"/>
      <c r="C107" s="18"/>
      <c r="D107" s="18"/>
      <c r="E107" s="18"/>
      <c r="F107" s="3"/>
      <c r="G107" s="3"/>
      <c r="H107" s="3"/>
      <c r="I107" s="3"/>
    </row>
    <row r="108" spans="1:9" ht="29.25" customHeight="1">
      <c r="A108" s="21" t="s">
        <v>92</v>
      </c>
      <c r="B108" s="23">
        <f>SUM(B109:B117)</f>
        <v>21200</v>
      </c>
      <c r="C108" s="23">
        <f>SUM(C109:C117)</f>
        <v>72674</v>
      </c>
      <c r="D108" s="23">
        <f>SUM(D109:D117)</f>
        <v>34817</v>
      </c>
      <c r="E108" s="23">
        <f>SUM(E109:E117)</f>
        <v>37857</v>
      </c>
      <c r="F108" s="24">
        <f>SUM(F109:F117)</f>
        <v>319.29999999999995</v>
      </c>
      <c r="G108" s="3"/>
      <c r="H108" s="3"/>
      <c r="I108" s="3"/>
    </row>
    <row r="109" spans="1:9" ht="29.25" customHeight="1">
      <c r="A109" s="12" t="s">
        <v>93</v>
      </c>
      <c r="B109" s="18">
        <v>1773</v>
      </c>
      <c r="C109" s="18">
        <f aca="true" t="shared" si="4" ref="C109:C117">D109+E109</f>
        <v>6392</v>
      </c>
      <c r="D109" s="18">
        <v>3035</v>
      </c>
      <c r="E109" s="18">
        <v>3357</v>
      </c>
      <c r="F109" s="19">
        <v>25.53</v>
      </c>
      <c r="G109" s="3"/>
      <c r="H109" s="3"/>
      <c r="I109" s="3"/>
    </row>
    <row r="110" spans="1:9" ht="29.25" customHeight="1">
      <c r="A110" s="12" t="s">
        <v>94</v>
      </c>
      <c r="B110" s="18">
        <v>1963</v>
      </c>
      <c r="C110" s="18">
        <f t="shared" si="4"/>
        <v>6884</v>
      </c>
      <c r="D110" s="18">
        <v>3341</v>
      </c>
      <c r="E110" s="18">
        <v>3543</v>
      </c>
      <c r="F110" s="19">
        <v>40.05</v>
      </c>
      <c r="G110" s="3"/>
      <c r="H110" s="3"/>
      <c r="I110" s="3"/>
    </row>
    <row r="111" spans="1:9" ht="29.25" customHeight="1">
      <c r="A111" s="12" t="s">
        <v>95</v>
      </c>
      <c r="B111" s="18">
        <v>3553</v>
      </c>
      <c r="C111" s="18">
        <f t="shared" si="4"/>
        <v>11921</v>
      </c>
      <c r="D111" s="18">
        <v>5760</v>
      </c>
      <c r="E111" s="18">
        <v>6161</v>
      </c>
      <c r="F111" s="19">
        <v>45.05</v>
      </c>
      <c r="G111" s="3"/>
      <c r="H111" s="3"/>
      <c r="I111" s="3"/>
    </row>
    <row r="112" spans="1:9" ht="29.25" customHeight="1">
      <c r="A112" s="12" t="s">
        <v>96</v>
      </c>
      <c r="B112" s="18">
        <v>1192</v>
      </c>
      <c r="C112" s="18">
        <f t="shared" si="4"/>
        <v>4725</v>
      </c>
      <c r="D112" s="18">
        <v>2325</v>
      </c>
      <c r="E112" s="18">
        <v>2400</v>
      </c>
      <c r="F112" s="19">
        <v>34.18</v>
      </c>
      <c r="G112" s="3"/>
      <c r="H112" s="3"/>
      <c r="I112" s="3"/>
    </row>
    <row r="113" spans="1:9" ht="29.25" customHeight="1">
      <c r="A113" s="12" t="s">
        <v>97</v>
      </c>
      <c r="B113" s="18">
        <v>2261</v>
      </c>
      <c r="C113" s="18">
        <f t="shared" si="4"/>
        <v>6756</v>
      </c>
      <c r="D113" s="18">
        <v>3037</v>
      </c>
      <c r="E113" s="18">
        <v>3719</v>
      </c>
      <c r="F113" s="19">
        <v>16.98</v>
      </c>
      <c r="G113" s="3"/>
      <c r="H113" s="3"/>
      <c r="I113" s="3"/>
    </row>
    <row r="114" spans="1:9" ht="29.25" customHeight="1">
      <c r="A114" s="12" t="s">
        <v>98</v>
      </c>
      <c r="B114" s="18">
        <v>4247</v>
      </c>
      <c r="C114" s="18">
        <f t="shared" si="4"/>
        <v>14705</v>
      </c>
      <c r="D114" s="18">
        <v>6992</v>
      </c>
      <c r="E114" s="18">
        <v>7713</v>
      </c>
      <c r="F114" s="19">
        <v>36.3</v>
      </c>
      <c r="G114" s="3"/>
      <c r="H114" s="3"/>
      <c r="I114" s="3"/>
    </row>
    <row r="115" spans="1:9" ht="29.25" customHeight="1">
      <c r="A115" s="12" t="s">
        <v>99</v>
      </c>
      <c r="B115" s="18">
        <v>1589</v>
      </c>
      <c r="C115" s="18">
        <f t="shared" si="4"/>
        <v>6184</v>
      </c>
      <c r="D115" s="18">
        <v>3101</v>
      </c>
      <c r="E115" s="18">
        <v>3083</v>
      </c>
      <c r="F115" s="19">
        <v>44.41</v>
      </c>
      <c r="G115" s="3"/>
      <c r="H115" s="3"/>
      <c r="I115" s="3"/>
    </row>
    <row r="116" spans="1:9" ht="29.25" customHeight="1">
      <c r="A116" s="12" t="s">
        <v>100</v>
      </c>
      <c r="B116" s="18">
        <v>1831</v>
      </c>
      <c r="C116" s="18">
        <f t="shared" si="4"/>
        <v>6293</v>
      </c>
      <c r="D116" s="18">
        <v>2992</v>
      </c>
      <c r="E116" s="18">
        <v>3301</v>
      </c>
      <c r="F116" s="19">
        <v>32.28</v>
      </c>
      <c r="G116" s="3"/>
      <c r="H116" s="3"/>
      <c r="I116" s="3"/>
    </row>
    <row r="117" spans="1:9" ht="29.25" customHeight="1">
      <c r="A117" s="12" t="s">
        <v>101</v>
      </c>
      <c r="B117" s="33">
        <v>2791</v>
      </c>
      <c r="C117" s="33">
        <f t="shared" si="4"/>
        <v>8814</v>
      </c>
      <c r="D117" s="33">
        <v>4234</v>
      </c>
      <c r="E117" s="33">
        <v>4580</v>
      </c>
      <c r="F117" s="34">
        <v>44.52</v>
      </c>
      <c r="G117" s="3"/>
      <c r="H117" s="3"/>
      <c r="I117" s="3"/>
    </row>
    <row r="118" spans="1:9" ht="29.25" customHeight="1">
      <c r="A118" s="12"/>
      <c r="B118" s="33"/>
      <c r="C118" s="33"/>
      <c r="D118" s="33"/>
      <c r="E118" s="33"/>
      <c r="F118" s="34"/>
      <c r="G118" s="3"/>
      <c r="H118" s="3"/>
      <c r="I118" s="3"/>
    </row>
    <row r="119" spans="1:9" ht="29.25" customHeight="1">
      <c r="A119" s="12" t="s">
        <v>106</v>
      </c>
      <c r="B119" s="33">
        <f>SUM(B120)</f>
        <v>14330</v>
      </c>
      <c r="C119" s="33">
        <f>SUM(C120)</f>
        <v>51298</v>
      </c>
      <c r="D119" s="33">
        <f>SUM(D120)</f>
        <v>25954</v>
      </c>
      <c r="E119" s="33">
        <f>SUM(E120)</f>
        <v>25344</v>
      </c>
      <c r="F119" s="34">
        <f>SUM(F120)</f>
        <v>95.1</v>
      </c>
      <c r="G119" s="3"/>
      <c r="H119" s="3"/>
      <c r="I119" s="3"/>
    </row>
    <row r="120" spans="1:19" ht="29.25" customHeight="1" thickBot="1">
      <c r="A120" s="20" t="s">
        <v>107</v>
      </c>
      <c r="B120" s="38">
        <v>14330</v>
      </c>
      <c r="C120" s="38">
        <f>D120+E120</f>
        <v>51298</v>
      </c>
      <c r="D120" s="38">
        <v>25954</v>
      </c>
      <c r="E120" s="38">
        <v>25344</v>
      </c>
      <c r="F120" s="39">
        <v>95.1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1:9" ht="29.25" customHeight="1">
      <c r="A121" s="27"/>
      <c r="B121" s="33"/>
      <c r="C121" s="33"/>
      <c r="D121" s="33"/>
      <c r="E121" s="33"/>
      <c r="F121" s="34"/>
      <c r="G121" s="3"/>
      <c r="H121" s="3"/>
      <c r="I121" s="3"/>
    </row>
    <row r="122" spans="1:9" ht="29.25" customHeight="1">
      <c r="A122" s="41" t="s">
        <v>109</v>
      </c>
      <c r="B122" s="41"/>
      <c r="C122" s="41"/>
      <c r="D122" s="41"/>
      <c r="E122" s="41"/>
      <c r="F122" s="41"/>
      <c r="G122" s="3"/>
      <c r="H122" s="3"/>
      <c r="I122" s="3"/>
    </row>
    <row r="123" spans="1:10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7" ht="24.75" customHeight="1">
      <c r="A124" s="3"/>
      <c r="B124" s="3"/>
      <c r="C124" s="3"/>
      <c r="D124" s="3"/>
      <c r="E124" s="3"/>
      <c r="F124" s="3"/>
      <c r="G124" s="3"/>
    </row>
    <row r="125" spans="1:7" ht="24.75" customHeight="1">
      <c r="A125" s="3"/>
      <c r="B125" s="3"/>
      <c r="C125" s="3"/>
      <c r="D125" s="3"/>
      <c r="E125" s="3"/>
      <c r="F125" s="3"/>
      <c r="G125" s="3"/>
    </row>
    <row r="126" spans="1:7" ht="24.75" customHeight="1">
      <c r="A126" s="3"/>
      <c r="B126" s="3"/>
      <c r="C126" s="3"/>
      <c r="D126" s="3"/>
      <c r="E126" s="3"/>
      <c r="F126" s="3"/>
      <c r="G126" s="3"/>
    </row>
    <row r="127" spans="1:7" ht="24.75" customHeight="1">
      <c r="A127" s="3"/>
      <c r="B127" s="3"/>
      <c r="C127" s="3"/>
      <c r="D127" s="3"/>
      <c r="E127" s="3"/>
      <c r="F127" s="3"/>
      <c r="G127" s="3"/>
    </row>
  </sheetData>
  <mergeCells count="2">
    <mergeCell ref="E65:F65"/>
    <mergeCell ref="A122:F122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2007-05-10T00:00:40Z</cp:lastPrinted>
  <dcterms:modified xsi:type="dcterms:W3CDTF">2007-05-15T05:55:48Z</dcterms:modified>
  <cp:category/>
  <cp:version/>
  <cp:contentType/>
  <cp:contentStatus/>
</cp:coreProperties>
</file>