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5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<sst xmlns="http://schemas.openxmlformats.org/spreadsheetml/2006/main" count="89" uniqueCount="57">
  <si>
    <t>第５１　人工妊娠中絶</t>
  </si>
  <si>
    <t>１５歳未満</t>
  </si>
  <si>
    <t>１５歳</t>
  </si>
  <si>
    <t>１６歳</t>
  </si>
  <si>
    <t>１７歳</t>
  </si>
  <si>
    <t>１８歳</t>
  </si>
  <si>
    <t>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</si>
  <si>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</si>
  <si>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</si>
  <si>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</si>
  <si>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</si>
  <si>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</si>
  <si>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</si>
  <si>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</si>
  <si>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</si>
  <si>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</si>
  <si>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</si>
  <si>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</si>
  <si>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</si>
  <si>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</si>
  <si>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</si>
  <si>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</si>
  <si>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</si>
  <si>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</si>
  <si>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</si>
  <si>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</si>
  <si>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</si>
  <si>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</si>
  <si>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</si>
  <si>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</si>
  <si>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</si>
  <si>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満</t>
  </si>
  <si>
    <t>以</t>
  </si>
  <si>
    <t>第１号該当</t>
  </si>
  <si>
    <t>第２号該当</t>
  </si>
  <si>
    <t>(02)</t>
  </si>
  <si>
    <t>週</t>
  </si>
  <si>
    <t>前</t>
  </si>
  <si>
    <t>(03)</t>
  </si>
  <si>
    <t>(04)</t>
  </si>
  <si>
    <t>(05)</t>
  </si>
  <si>
    <t>(06)</t>
  </si>
  <si>
    <t>合計</t>
  </si>
  <si>
    <t>(01)</t>
  </si>
  <si>
    <t>～</t>
  </si>
  <si>
    <t>(07)</t>
  </si>
  <si>
    <t>(08)</t>
  </si>
  <si>
    <t>(09)</t>
  </si>
  <si>
    <t>(10)</t>
  </si>
  <si>
    <t>(11)</t>
  </si>
  <si>
    <t>(12)</t>
  </si>
  <si>
    <t>(13)</t>
  </si>
  <si>
    <t>・</t>
  </si>
  <si>
    <t>(14)</t>
  </si>
  <si>
    <t>(15)</t>
  </si>
  <si>
    <t>(16)</t>
  </si>
  <si>
    <t>(17)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</si>
</sst>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 vertical="center"/>
    </xf>
    <xf numFmtId="0" fontId="0" fillId="0" borderId="0" xfId="20" applyFont="1" applyFill="1">
      <alignment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1" xfId="20" applyFont="1" applyFill="1" applyBorder="1">
      <alignment/>
      <protection/>
    </xf>
    <xf numFmtId="0" fontId="0" fillId="0" borderId="2" xfId="20" applyFont="1" applyFill="1" applyBorder="1">
      <alignment/>
      <protection/>
    </xf>
    <xf numFmtId="0" fontId="0" fillId="0" borderId="3" xfId="20" applyFont="1" applyFill="1" applyBorder="1">
      <alignment/>
      <protection/>
    </xf>
    <xf numFmtId="0" fontId="0" fillId="0" borderId="4" xfId="20" applyFont="1" applyFill="1" applyBorder="1" applyAlignment="1">
      <alignment horizontal="distributed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distributed" vertical="center"/>
      <protection/>
    </xf>
    <xf numFmtId="0" fontId="0" fillId="0" borderId="5" xfId="20" applyFont="1" applyFill="1" applyBorder="1">
      <alignment/>
      <protection/>
    </xf>
    <xf numFmtId="0" fontId="0" fillId="0" borderId="6" xfId="20" applyFont="1" applyFill="1" applyBorder="1">
      <alignment/>
      <protection/>
    </xf>
    <xf numFmtId="0" fontId="0" fillId="0" borderId="7" xfId="20" applyFont="1" applyFill="1" applyBorder="1">
      <alignment/>
      <protection/>
    </xf>
    <xf numFmtId="0" fontId="0" fillId="0" borderId="8" xfId="20" applyFont="1" applyFill="1" applyBorder="1" applyAlignment="1" quotePrefix="1">
      <alignment horizontal="center"/>
      <protection/>
    </xf>
    <xf numFmtId="0" fontId="0" fillId="0" borderId="1" xfId="20" applyFont="1" applyFill="1" applyBorder="1" applyAlignment="1">
      <alignment horizontal="left" vertical="center" textRotation="255"/>
      <protection/>
    </xf>
    <xf numFmtId="0" fontId="0" fillId="0" borderId="2" xfId="20" applyFont="1" applyFill="1" applyBorder="1" applyAlignment="1">
      <alignment horizontal="left" vertical="distributed" textRotation="255"/>
      <protection/>
    </xf>
    <xf numFmtId="0" fontId="0" fillId="0" borderId="3" xfId="20" applyFont="1" applyFill="1" applyBorder="1" applyAlignment="1">
      <alignment horizontal="left" vertical="distributed" textRotation="255"/>
      <protection/>
    </xf>
    <xf numFmtId="0" fontId="0" fillId="0" borderId="9" xfId="20" applyFont="1" applyFill="1" applyBorder="1" applyAlignment="1">
      <alignment horizontal="distributed" vertical="center" wrapText="1"/>
      <protection/>
    </xf>
    <xf numFmtId="0" fontId="0" fillId="0" borderId="7" xfId="20" applyFont="1" applyFill="1" applyBorder="1" applyAlignment="1" quotePrefix="1">
      <alignment horizontal="center" vertical="center"/>
      <protection/>
    </xf>
    <xf numFmtId="0" fontId="0" fillId="0" borderId="10" xfId="20" applyFont="1" applyFill="1" applyBorder="1" applyAlignment="1">
      <alignment horizontal="left" vertical="center" textRotation="255"/>
      <protection/>
    </xf>
    <xf numFmtId="0" fontId="0" fillId="0" borderId="0" xfId="20" applyFont="1" applyFill="1" applyBorder="1" applyAlignment="1">
      <alignment horizontal="left" vertical="distributed" textRotation="255"/>
      <protection/>
    </xf>
    <xf numFmtId="0" fontId="0" fillId="0" borderId="11" xfId="20" applyFont="1" applyFill="1" applyBorder="1" applyAlignment="1">
      <alignment horizontal="left" vertical="distributed" textRotation="255"/>
      <protection/>
    </xf>
    <xf numFmtId="0" fontId="0" fillId="0" borderId="5" xfId="20" applyFont="1" applyFill="1" applyBorder="1" applyAlignment="1">
      <alignment horizontal="left" vertical="center" textRotation="255"/>
      <protection/>
    </xf>
    <xf numFmtId="0" fontId="0" fillId="0" borderId="6" xfId="20" applyFont="1" applyFill="1" applyBorder="1" applyAlignment="1">
      <alignment horizontal="left" vertical="distributed" textRotation="255"/>
      <protection/>
    </xf>
    <xf numFmtId="0" fontId="0" fillId="0" borderId="7" xfId="20" applyFont="1" applyFill="1" applyBorder="1" applyAlignment="1">
      <alignment horizontal="left" vertical="distributed" textRotation="255"/>
      <protection/>
    </xf>
    <xf numFmtId="0" fontId="0" fillId="0" borderId="6" xfId="20" applyFont="1" applyFill="1" applyBorder="1" applyAlignment="1">
      <alignment horizontal="distributed" vertical="center"/>
      <protection/>
    </xf>
    <xf numFmtId="0" fontId="0" fillId="0" borderId="1" xfId="20" applyFont="1" applyFill="1" applyBorder="1" applyAlignment="1">
      <alignment horizontal="left" vertical="center"/>
      <protection/>
    </xf>
    <xf numFmtId="0" fontId="0" fillId="0" borderId="2" xfId="20" applyFont="1" applyFill="1" applyBorder="1" applyAlignment="1">
      <alignment horizontal="distributed" vertical="center"/>
      <protection/>
    </xf>
    <xf numFmtId="0" fontId="0" fillId="0" borderId="3" xfId="20" applyFont="1" applyFill="1" applyBorder="1" applyAlignment="1">
      <alignment horizontal="distributed" vertical="center"/>
      <protection/>
    </xf>
    <xf numFmtId="0" fontId="0" fillId="0" borderId="0" xfId="20" applyFont="1" applyFill="1" applyBorder="1" applyAlignment="1">
      <alignment horizontal="distributed" vertical="center"/>
      <protection/>
    </xf>
    <xf numFmtId="0" fontId="0" fillId="0" borderId="11" xfId="20" applyFont="1" applyFill="1" applyBorder="1" applyAlignment="1">
      <alignment horizontal="distributed" vertical="center"/>
      <protection/>
    </xf>
    <xf numFmtId="0" fontId="0" fillId="0" borderId="9" xfId="20" applyFont="1" applyFill="1" applyBorder="1" applyAlignment="1">
      <alignment horizontal="distributed" vertical="center"/>
      <protection/>
    </xf>
    <xf numFmtId="0" fontId="0" fillId="0" borderId="5" xfId="20" applyFont="1" applyFill="1" applyBorder="1" applyAlignment="1">
      <alignment horizontal="left" vertical="center"/>
      <protection/>
    </xf>
    <xf numFmtId="0" fontId="0" fillId="0" borderId="7" xfId="20" applyFont="1" applyFill="1" applyBorder="1" applyAlignment="1">
      <alignment horizontal="distributed" vertical="center"/>
      <protection/>
    </xf>
    <xf numFmtId="0" fontId="0" fillId="0" borderId="10" xfId="20" applyFont="1" applyFill="1" applyBorder="1" applyAlignment="1">
      <alignment horizontal="left" vertical="center"/>
      <protection/>
    </xf>
    <xf numFmtId="0" fontId="0" fillId="0" borderId="12" xfId="20" applyFont="1" applyFill="1" applyBorder="1" applyAlignment="1">
      <alignment horizontal="distributed" vertical="distributed"/>
      <protection/>
    </xf>
    <xf numFmtId="0" fontId="0" fillId="0" borderId="9" xfId="20" applyFont="1" applyFill="1" applyBorder="1" applyAlignment="1">
      <alignment horizontal="distributed" vertical="distributed"/>
      <protection/>
    </xf>
    <xf numFmtId="38" fontId="0" fillId="0" borderId="8" xfId="16" applyFont="1" applyFill="1" applyBorder="1" applyAlignment="1" applyProtection="1">
      <alignment/>
      <protection locked="0"/>
    </xf>
    <xf numFmtId="38" fontId="0" fillId="0" borderId="13" xfId="16" applyFont="1" applyFill="1" applyBorder="1" applyAlignment="1" applyProtection="1">
      <alignment/>
      <protection locked="0"/>
    </xf>
    <xf numFmtId="38" fontId="0" fillId="0" borderId="13" xfId="16" applyFont="1" applyFill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ken(H14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file\m.mkm2\My%20Documents\&#34907;&#29983;&#34892;&#25919;&#22577;&#21578;&#20363;\NENDO1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3"/>
      <sheetName val="13(2)"/>
      <sheetName val="14"/>
      <sheetName val="14(2)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(2)"/>
      <sheetName val="41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Common"/>
    </sheetNames>
    <sheetDataSet>
      <sheetData sheetId="9">
        <row r="5">
          <cell r="L5" t="str">
            <v>平成17年度分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2" bestFit="1" customWidth="1"/>
    <col min="2" max="2" width="2.50390625" style="2" customWidth="1"/>
    <col min="3" max="3" width="3.50390625" style="2" bestFit="1" customWidth="1"/>
    <col min="4" max="4" width="10.00390625" style="2" customWidth="1"/>
    <col min="5" max="5" width="4.75390625" style="2" bestFit="1" customWidth="1"/>
    <col min="6" max="20" width="7.50390625" style="2" customWidth="1"/>
    <col min="21" max="16384" width="9.00390625" style="2" customWidth="1"/>
  </cols>
  <sheetData>
    <row r="1" spans="1:20" ht="13.5">
      <c r="A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tr">
        <f>'[1]入力状況確認'!$L$5</f>
        <v>平成17年度分</v>
      </c>
    </row>
    <row r="3" spans="1:20" ht="27">
      <c r="A3" s="4"/>
      <c r="B3" s="5"/>
      <c r="C3" s="5"/>
      <c r="D3" s="5"/>
      <c r="E3" s="6"/>
      <c r="F3" s="7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9" t="s">
        <v>7</v>
      </c>
      <c r="M3" s="7" t="s">
        <v>8</v>
      </c>
      <c r="N3" s="7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T3" s="7" t="s">
        <v>15</v>
      </c>
    </row>
    <row r="4" spans="1:20" ht="13.5">
      <c r="A4" s="10"/>
      <c r="B4" s="11"/>
      <c r="C4" s="11"/>
      <c r="D4" s="11"/>
      <c r="E4" s="12"/>
      <c r="F4" s="13" t="s">
        <v>16</v>
      </c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  <c r="L4" s="13" t="s">
        <v>22</v>
      </c>
      <c r="M4" s="13" t="s">
        <v>23</v>
      </c>
      <c r="N4" s="13" t="s">
        <v>24</v>
      </c>
      <c r="O4" s="13" t="s">
        <v>25</v>
      </c>
      <c r="P4" s="13" t="s">
        <v>26</v>
      </c>
      <c r="Q4" s="13" t="s">
        <v>27</v>
      </c>
      <c r="R4" s="13" t="s">
        <v>28</v>
      </c>
      <c r="S4" s="13" t="s">
        <v>29</v>
      </c>
      <c r="T4" s="13" t="s">
        <v>30</v>
      </c>
    </row>
    <row r="5" spans="1:20" ht="15">
      <c r="A5" s="14" t="s">
        <v>31</v>
      </c>
      <c r="B5" s="15"/>
      <c r="C5" s="16" t="s">
        <v>32</v>
      </c>
      <c r="D5" s="17" t="s">
        <v>33</v>
      </c>
      <c r="E5" s="18" t="s">
        <v>43</v>
      </c>
      <c r="F5" s="37">
        <v>2</v>
      </c>
      <c r="G5" s="37">
        <v>19</v>
      </c>
      <c r="H5" s="37">
        <v>51</v>
      </c>
      <c r="I5" s="37">
        <v>83</v>
      </c>
      <c r="J5" s="37">
        <v>98</v>
      </c>
      <c r="K5" s="37">
        <v>112</v>
      </c>
      <c r="L5" s="38">
        <v>851</v>
      </c>
      <c r="M5" s="38">
        <v>862</v>
      </c>
      <c r="N5" s="38">
        <v>998</v>
      </c>
      <c r="O5" s="38">
        <v>925</v>
      </c>
      <c r="P5" s="38">
        <v>388</v>
      </c>
      <c r="Q5" s="38">
        <v>23</v>
      </c>
      <c r="R5" s="38">
        <v>1</v>
      </c>
      <c r="S5" s="38">
        <v>13</v>
      </c>
      <c r="T5" s="39">
        <f aca="true" t="shared" si="0" ref="T5:T20">SUM(F5:S5)</f>
        <v>4426</v>
      </c>
    </row>
    <row r="6" spans="1:20" ht="15">
      <c r="A6" s="19">
        <v>7</v>
      </c>
      <c r="B6" s="20"/>
      <c r="C6" s="21"/>
      <c r="D6" s="17" t="s">
        <v>34</v>
      </c>
      <c r="E6" s="18" t="s">
        <v>35</v>
      </c>
      <c r="F6" s="38">
        <v>0</v>
      </c>
      <c r="G6" s="38">
        <v>0</v>
      </c>
      <c r="H6" s="38">
        <v>2</v>
      </c>
      <c r="I6" s="38">
        <v>0</v>
      </c>
      <c r="J6" s="38">
        <v>0</v>
      </c>
      <c r="K6" s="38">
        <v>0</v>
      </c>
      <c r="L6" s="38">
        <v>1</v>
      </c>
      <c r="M6" s="38">
        <v>0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39">
        <f t="shared" si="0"/>
        <v>3</v>
      </c>
    </row>
    <row r="7" spans="1:20" ht="15">
      <c r="A7" s="22" t="s">
        <v>36</v>
      </c>
      <c r="B7" s="23"/>
      <c r="C7" s="24" t="s">
        <v>37</v>
      </c>
      <c r="D7" s="25" t="s">
        <v>15</v>
      </c>
      <c r="E7" s="18" t="s">
        <v>38</v>
      </c>
      <c r="F7" s="39">
        <f aca="true" t="shared" si="1" ref="F7:T7">SUM(F5:F6)</f>
        <v>2</v>
      </c>
      <c r="G7" s="39">
        <f t="shared" si="1"/>
        <v>19</v>
      </c>
      <c r="H7" s="39">
        <f t="shared" si="1"/>
        <v>53</v>
      </c>
      <c r="I7" s="39">
        <f t="shared" si="1"/>
        <v>83</v>
      </c>
      <c r="J7" s="39">
        <f t="shared" si="1"/>
        <v>98</v>
      </c>
      <c r="K7" s="39">
        <f t="shared" si="1"/>
        <v>112</v>
      </c>
      <c r="L7" s="39">
        <f t="shared" si="1"/>
        <v>852</v>
      </c>
      <c r="M7" s="39">
        <f t="shared" si="1"/>
        <v>862</v>
      </c>
      <c r="N7" s="39">
        <f t="shared" si="1"/>
        <v>998</v>
      </c>
      <c r="O7" s="39">
        <f t="shared" si="1"/>
        <v>925</v>
      </c>
      <c r="P7" s="39">
        <f t="shared" si="1"/>
        <v>388</v>
      </c>
      <c r="Q7" s="39">
        <f t="shared" si="1"/>
        <v>23</v>
      </c>
      <c r="R7" s="39">
        <f t="shared" si="1"/>
        <v>1</v>
      </c>
      <c r="S7" s="39">
        <f t="shared" si="1"/>
        <v>13</v>
      </c>
      <c r="T7" s="39">
        <f t="shared" si="1"/>
        <v>4429</v>
      </c>
    </row>
    <row r="8" spans="1:20" ht="13.5">
      <c r="A8" s="26" t="s">
        <v>31</v>
      </c>
      <c r="B8" s="27"/>
      <c r="C8" s="28" t="s">
        <v>31</v>
      </c>
      <c r="D8" s="25" t="s">
        <v>33</v>
      </c>
      <c r="E8" s="18" t="s">
        <v>39</v>
      </c>
      <c r="F8" s="37">
        <v>4</v>
      </c>
      <c r="G8" s="37">
        <v>15</v>
      </c>
      <c r="H8" s="37">
        <v>56</v>
      </c>
      <c r="I8" s="37">
        <v>94</v>
      </c>
      <c r="J8" s="37">
        <v>152</v>
      </c>
      <c r="K8" s="37">
        <v>176</v>
      </c>
      <c r="L8" s="37">
        <v>956</v>
      </c>
      <c r="M8" s="37">
        <v>794</v>
      </c>
      <c r="N8" s="37">
        <v>775</v>
      </c>
      <c r="O8" s="37">
        <v>657</v>
      </c>
      <c r="P8" s="37">
        <v>275</v>
      </c>
      <c r="Q8" s="37">
        <v>13</v>
      </c>
      <c r="R8" s="38">
        <v>1</v>
      </c>
      <c r="S8" s="38">
        <v>10</v>
      </c>
      <c r="T8" s="39">
        <f t="shared" si="0"/>
        <v>3978</v>
      </c>
    </row>
    <row r="9" spans="1:20" ht="15">
      <c r="A9" s="19">
        <v>8</v>
      </c>
      <c r="B9" s="29" t="s">
        <v>44</v>
      </c>
      <c r="C9" s="30">
        <v>11</v>
      </c>
      <c r="D9" s="31" t="s">
        <v>34</v>
      </c>
      <c r="E9" s="18" t="s">
        <v>40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1</v>
      </c>
      <c r="N9" s="38">
        <v>0</v>
      </c>
      <c r="O9" s="38">
        <v>1</v>
      </c>
      <c r="P9" s="38">
        <v>0</v>
      </c>
      <c r="Q9" s="38">
        <v>0</v>
      </c>
      <c r="R9" s="38">
        <v>0</v>
      </c>
      <c r="S9" s="38">
        <v>0</v>
      </c>
      <c r="T9" s="39">
        <f t="shared" si="0"/>
        <v>2</v>
      </c>
    </row>
    <row r="10" spans="1:20" ht="13.5">
      <c r="A10" s="32" t="s">
        <v>36</v>
      </c>
      <c r="B10" s="25"/>
      <c r="C10" s="33" t="s">
        <v>36</v>
      </c>
      <c r="D10" s="31" t="s">
        <v>15</v>
      </c>
      <c r="E10" s="18" t="s">
        <v>41</v>
      </c>
      <c r="F10" s="39">
        <f aca="true" t="shared" si="2" ref="F10:T10">SUM(F8:F9)</f>
        <v>4</v>
      </c>
      <c r="G10" s="39">
        <f t="shared" si="2"/>
        <v>15</v>
      </c>
      <c r="H10" s="39">
        <f t="shared" si="2"/>
        <v>56</v>
      </c>
      <c r="I10" s="39">
        <f t="shared" si="2"/>
        <v>94</v>
      </c>
      <c r="J10" s="39">
        <f t="shared" si="2"/>
        <v>152</v>
      </c>
      <c r="K10" s="39">
        <f t="shared" si="2"/>
        <v>176</v>
      </c>
      <c r="L10" s="39">
        <f t="shared" si="2"/>
        <v>956</v>
      </c>
      <c r="M10" s="39">
        <f t="shared" si="2"/>
        <v>795</v>
      </c>
      <c r="N10" s="39">
        <f t="shared" si="2"/>
        <v>775</v>
      </c>
      <c r="O10" s="39">
        <f t="shared" si="2"/>
        <v>658</v>
      </c>
      <c r="P10" s="39">
        <f t="shared" si="2"/>
        <v>275</v>
      </c>
      <c r="Q10" s="39">
        <f t="shared" si="2"/>
        <v>13</v>
      </c>
      <c r="R10" s="39">
        <f t="shared" si="2"/>
        <v>1</v>
      </c>
      <c r="S10" s="39">
        <f t="shared" si="2"/>
        <v>10</v>
      </c>
      <c r="T10" s="39">
        <f t="shared" si="2"/>
        <v>3980</v>
      </c>
    </row>
    <row r="11" spans="1:20" ht="13.5">
      <c r="A11" s="26" t="s">
        <v>31</v>
      </c>
      <c r="B11" s="27"/>
      <c r="C11" s="28" t="s">
        <v>31</v>
      </c>
      <c r="D11" s="25" t="s">
        <v>33</v>
      </c>
      <c r="E11" s="18" t="s">
        <v>45</v>
      </c>
      <c r="F11" s="37">
        <v>1</v>
      </c>
      <c r="G11" s="37">
        <v>3</v>
      </c>
      <c r="H11" s="37">
        <v>2</v>
      </c>
      <c r="I11" s="37">
        <v>19</v>
      </c>
      <c r="J11" s="37">
        <v>15</v>
      </c>
      <c r="K11" s="37">
        <v>16</v>
      </c>
      <c r="L11" s="37">
        <v>111</v>
      </c>
      <c r="M11" s="37">
        <v>92</v>
      </c>
      <c r="N11" s="37">
        <v>98</v>
      </c>
      <c r="O11" s="37">
        <v>58</v>
      </c>
      <c r="P11" s="37">
        <v>18</v>
      </c>
      <c r="Q11" s="37">
        <v>0</v>
      </c>
      <c r="R11" s="38">
        <v>0</v>
      </c>
      <c r="S11" s="38">
        <v>5</v>
      </c>
      <c r="T11" s="39">
        <f t="shared" si="0"/>
        <v>438</v>
      </c>
    </row>
    <row r="12" spans="1:20" ht="13.5">
      <c r="A12" s="34">
        <v>12</v>
      </c>
      <c r="B12" s="29" t="s">
        <v>44</v>
      </c>
      <c r="C12" s="30">
        <v>15</v>
      </c>
      <c r="D12" s="31" t="s">
        <v>34</v>
      </c>
      <c r="E12" s="18" t="s">
        <v>46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1</v>
      </c>
      <c r="P12" s="38">
        <v>0</v>
      </c>
      <c r="Q12" s="38">
        <v>0</v>
      </c>
      <c r="R12" s="38">
        <v>0</v>
      </c>
      <c r="S12" s="38">
        <v>0</v>
      </c>
      <c r="T12" s="39">
        <f t="shared" si="0"/>
        <v>1</v>
      </c>
    </row>
    <row r="13" spans="1:20" ht="13.5">
      <c r="A13" s="32" t="s">
        <v>36</v>
      </c>
      <c r="B13" s="25"/>
      <c r="C13" s="33" t="s">
        <v>36</v>
      </c>
      <c r="D13" s="31" t="s">
        <v>15</v>
      </c>
      <c r="E13" s="18" t="s">
        <v>47</v>
      </c>
      <c r="F13" s="39">
        <f aca="true" t="shared" si="3" ref="F13:T13">SUM(F11:F12)</f>
        <v>1</v>
      </c>
      <c r="G13" s="39">
        <f t="shared" si="3"/>
        <v>3</v>
      </c>
      <c r="H13" s="39">
        <f t="shared" si="3"/>
        <v>2</v>
      </c>
      <c r="I13" s="39">
        <f t="shared" si="3"/>
        <v>19</v>
      </c>
      <c r="J13" s="39">
        <f t="shared" si="3"/>
        <v>15</v>
      </c>
      <c r="K13" s="39">
        <f t="shared" si="3"/>
        <v>16</v>
      </c>
      <c r="L13" s="39">
        <f t="shared" si="3"/>
        <v>111</v>
      </c>
      <c r="M13" s="39">
        <f t="shared" si="3"/>
        <v>92</v>
      </c>
      <c r="N13" s="39">
        <f t="shared" si="3"/>
        <v>98</v>
      </c>
      <c r="O13" s="39">
        <f t="shared" si="3"/>
        <v>59</v>
      </c>
      <c r="P13" s="39">
        <f t="shared" si="3"/>
        <v>18</v>
      </c>
      <c r="Q13" s="39">
        <f t="shared" si="3"/>
        <v>0</v>
      </c>
      <c r="R13" s="39">
        <f t="shared" si="3"/>
        <v>0</v>
      </c>
      <c r="S13" s="39">
        <f t="shared" si="3"/>
        <v>5</v>
      </c>
      <c r="T13" s="39">
        <f t="shared" si="3"/>
        <v>439</v>
      </c>
    </row>
    <row r="14" spans="1:20" ht="13.5">
      <c r="A14" s="26" t="s">
        <v>31</v>
      </c>
      <c r="B14" s="27"/>
      <c r="C14" s="28" t="s">
        <v>31</v>
      </c>
      <c r="D14" s="25" t="s">
        <v>33</v>
      </c>
      <c r="E14" s="18" t="s">
        <v>48</v>
      </c>
      <c r="F14" s="37">
        <v>0</v>
      </c>
      <c r="G14" s="37">
        <v>6</v>
      </c>
      <c r="H14" s="37">
        <v>4</v>
      </c>
      <c r="I14" s="37">
        <v>5</v>
      </c>
      <c r="J14" s="37">
        <v>6</v>
      </c>
      <c r="K14" s="37">
        <v>10</v>
      </c>
      <c r="L14" s="37">
        <v>42</v>
      </c>
      <c r="M14" s="37">
        <v>28</v>
      </c>
      <c r="N14" s="37">
        <v>23</v>
      </c>
      <c r="O14" s="37">
        <v>16</v>
      </c>
      <c r="P14" s="37">
        <v>9</v>
      </c>
      <c r="Q14" s="37">
        <v>0</v>
      </c>
      <c r="R14" s="38">
        <v>0</v>
      </c>
      <c r="S14" s="38">
        <v>1</v>
      </c>
      <c r="T14" s="39">
        <f t="shared" si="0"/>
        <v>150</v>
      </c>
    </row>
    <row r="15" spans="1:20" ht="13.5">
      <c r="A15" s="34">
        <v>16</v>
      </c>
      <c r="B15" s="29" t="s">
        <v>44</v>
      </c>
      <c r="C15" s="30">
        <v>19</v>
      </c>
      <c r="D15" s="31" t="s">
        <v>34</v>
      </c>
      <c r="E15" s="18" t="s">
        <v>49</v>
      </c>
      <c r="F15" s="38">
        <v>0</v>
      </c>
      <c r="G15" s="38">
        <v>0</v>
      </c>
      <c r="H15" s="38">
        <v>0</v>
      </c>
      <c r="I15" s="38">
        <v>1</v>
      </c>
      <c r="J15" s="38">
        <v>0</v>
      </c>
      <c r="K15" s="38">
        <v>1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9">
        <f t="shared" si="0"/>
        <v>2</v>
      </c>
    </row>
    <row r="16" spans="1:20" ht="13.5">
      <c r="A16" s="32" t="s">
        <v>36</v>
      </c>
      <c r="B16" s="25"/>
      <c r="C16" s="33" t="s">
        <v>36</v>
      </c>
      <c r="D16" s="31" t="s">
        <v>15</v>
      </c>
      <c r="E16" s="18" t="s">
        <v>50</v>
      </c>
      <c r="F16" s="39">
        <f aca="true" t="shared" si="4" ref="F16:T16">SUM(F14:F15)</f>
        <v>0</v>
      </c>
      <c r="G16" s="39">
        <f t="shared" si="4"/>
        <v>6</v>
      </c>
      <c r="H16" s="39">
        <f t="shared" si="4"/>
        <v>4</v>
      </c>
      <c r="I16" s="39">
        <f t="shared" si="4"/>
        <v>6</v>
      </c>
      <c r="J16" s="39">
        <f t="shared" si="4"/>
        <v>6</v>
      </c>
      <c r="K16" s="39">
        <f t="shared" si="4"/>
        <v>11</v>
      </c>
      <c r="L16" s="39">
        <f t="shared" si="4"/>
        <v>42</v>
      </c>
      <c r="M16" s="39">
        <f t="shared" si="4"/>
        <v>28</v>
      </c>
      <c r="N16" s="39">
        <f t="shared" si="4"/>
        <v>23</v>
      </c>
      <c r="O16" s="39">
        <f t="shared" si="4"/>
        <v>16</v>
      </c>
      <c r="P16" s="39">
        <f t="shared" si="4"/>
        <v>9</v>
      </c>
      <c r="Q16" s="39">
        <f t="shared" si="4"/>
        <v>0</v>
      </c>
      <c r="R16" s="39">
        <f t="shared" si="4"/>
        <v>0</v>
      </c>
      <c r="S16" s="39">
        <f t="shared" si="4"/>
        <v>1</v>
      </c>
      <c r="T16" s="39">
        <f t="shared" si="4"/>
        <v>152</v>
      </c>
    </row>
    <row r="17" spans="1:20" ht="13.5">
      <c r="A17" s="26" t="s">
        <v>31</v>
      </c>
      <c r="B17" s="27"/>
      <c r="C17" s="28" t="s">
        <v>31</v>
      </c>
      <c r="D17" s="25" t="s">
        <v>33</v>
      </c>
      <c r="E17" s="18" t="s">
        <v>51</v>
      </c>
      <c r="F17" s="37">
        <v>0</v>
      </c>
      <c r="G17" s="37">
        <v>1</v>
      </c>
      <c r="H17" s="37">
        <v>1</v>
      </c>
      <c r="I17" s="37">
        <v>6</v>
      </c>
      <c r="J17" s="37">
        <v>1</v>
      </c>
      <c r="K17" s="37">
        <v>4</v>
      </c>
      <c r="L17" s="37">
        <v>13</v>
      </c>
      <c r="M17" s="37">
        <v>7</v>
      </c>
      <c r="N17" s="37">
        <v>14</v>
      </c>
      <c r="O17" s="37">
        <v>7</v>
      </c>
      <c r="P17" s="37">
        <v>5</v>
      </c>
      <c r="Q17" s="37">
        <v>0</v>
      </c>
      <c r="R17" s="38">
        <v>0</v>
      </c>
      <c r="S17" s="38">
        <v>0</v>
      </c>
      <c r="T17" s="39">
        <f t="shared" si="0"/>
        <v>59</v>
      </c>
    </row>
    <row r="18" spans="1:20" ht="13.5">
      <c r="A18" s="34">
        <v>20</v>
      </c>
      <c r="B18" s="29" t="s">
        <v>52</v>
      </c>
      <c r="C18" s="30">
        <v>21</v>
      </c>
      <c r="D18" s="31" t="s">
        <v>34</v>
      </c>
      <c r="E18" s="18" t="s">
        <v>53</v>
      </c>
      <c r="F18" s="38">
        <v>0</v>
      </c>
      <c r="G18" s="38">
        <v>0</v>
      </c>
      <c r="H18" s="38">
        <v>0</v>
      </c>
      <c r="I18" s="38">
        <v>0</v>
      </c>
      <c r="J18" s="38">
        <v>0</v>
      </c>
      <c r="K18" s="38">
        <v>0</v>
      </c>
      <c r="L18" s="38">
        <v>0</v>
      </c>
      <c r="M18" s="38">
        <v>1</v>
      </c>
      <c r="N18" s="38">
        <v>1</v>
      </c>
      <c r="O18" s="38">
        <v>1</v>
      </c>
      <c r="P18" s="38">
        <v>0</v>
      </c>
      <c r="Q18" s="38">
        <v>0</v>
      </c>
      <c r="R18" s="38">
        <v>0</v>
      </c>
      <c r="S18" s="38">
        <v>0</v>
      </c>
      <c r="T18" s="39">
        <f t="shared" si="0"/>
        <v>3</v>
      </c>
    </row>
    <row r="19" spans="1:20" ht="13.5">
      <c r="A19" s="32" t="s">
        <v>36</v>
      </c>
      <c r="B19" s="25"/>
      <c r="C19" s="33" t="s">
        <v>36</v>
      </c>
      <c r="D19" s="31" t="s">
        <v>15</v>
      </c>
      <c r="E19" s="18" t="s">
        <v>54</v>
      </c>
      <c r="F19" s="39">
        <f aca="true" t="shared" si="5" ref="F19:T19">SUM(F17:F18)</f>
        <v>0</v>
      </c>
      <c r="G19" s="39">
        <f t="shared" si="5"/>
        <v>1</v>
      </c>
      <c r="H19" s="39">
        <f t="shared" si="5"/>
        <v>1</v>
      </c>
      <c r="I19" s="39">
        <f t="shared" si="5"/>
        <v>6</v>
      </c>
      <c r="J19" s="39">
        <f t="shared" si="5"/>
        <v>1</v>
      </c>
      <c r="K19" s="39">
        <f t="shared" si="5"/>
        <v>4</v>
      </c>
      <c r="L19" s="39">
        <f t="shared" si="5"/>
        <v>13</v>
      </c>
      <c r="M19" s="39">
        <f t="shared" si="5"/>
        <v>8</v>
      </c>
      <c r="N19" s="39">
        <f t="shared" si="5"/>
        <v>15</v>
      </c>
      <c r="O19" s="39">
        <f t="shared" si="5"/>
        <v>8</v>
      </c>
      <c r="P19" s="39">
        <f t="shared" si="5"/>
        <v>5</v>
      </c>
      <c r="Q19" s="39">
        <f t="shared" si="5"/>
        <v>0</v>
      </c>
      <c r="R19" s="39">
        <f t="shared" si="5"/>
        <v>0</v>
      </c>
      <c r="S19" s="39">
        <f t="shared" si="5"/>
        <v>0</v>
      </c>
      <c r="T19" s="39">
        <f t="shared" si="5"/>
        <v>62</v>
      </c>
    </row>
    <row r="20" spans="1:20" ht="13.5">
      <c r="A20" s="35" t="s">
        <v>14</v>
      </c>
      <c r="B20" s="36"/>
      <c r="C20" s="36"/>
      <c r="D20" s="36"/>
      <c r="E20" s="18" t="s">
        <v>55</v>
      </c>
      <c r="F20" s="38">
        <v>0</v>
      </c>
      <c r="G20" s="38">
        <v>0</v>
      </c>
      <c r="H20" s="38">
        <v>1</v>
      </c>
      <c r="I20" s="38">
        <v>0</v>
      </c>
      <c r="J20" s="38">
        <v>1</v>
      </c>
      <c r="K20" s="38">
        <v>2</v>
      </c>
      <c r="L20" s="38">
        <v>9</v>
      </c>
      <c r="M20" s="38">
        <v>4</v>
      </c>
      <c r="N20" s="38">
        <v>5</v>
      </c>
      <c r="O20" s="38">
        <v>7</v>
      </c>
      <c r="P20" s="38">
        <v>3</v>
      </c>
      <c r="Q20" s="38">
        <v>0</v>
      </c>
      <c r="R20" s="38">
        <v>0</v>
      </c>
      <c r="S20" s="38">
        <v>0</v>
      </c>
      <c r="T20" s="39">
        <f t="shared" si="0"/>
        <v>32</v>
      </c>
    </row>
    <row r="21" spans="1:20" ht="13.5">
      <c r="A21" s="35" t="s">
        <v>42</v>
      </c>
      <c r="B21" s="36"/>
      <c r="C21" s="36"/>
      <c r="D21" s="36"/>
      <c r="E21" s="18" t="s">
        <v>56</v>
      </c>
      <c r="F21" s="39">
        <f aca="true" t="shared" si="6" ref="F21:T21">F7+F10+F13+F16+F19+F20</f>
        <v>7</v>
      </c>
      <c r="G21" s="39">
        <f t="shared" si="6"/>
        <v>44</v>
      </c>
      <c r="H21" s="39">
        <f t="shared" si="6"/>
        <v>117</v>
      </c>
      <c r="I21" s="39">
        <f t="shared" si="6"/>
        <v>208</v>
      </c>
      <c r="J21" s="39">
        <f t="shared" si="6"/>
        <v>273</v>
      </c>
      <c r="K21" s="39">
        <f t="shared" si="6"/>
        <v>321</v>
      </c>
      <c r="L21" s="39">
        <f t="shared" si="6"/>
        <v>1983</v>
      </c>
      <c r="M21" s="39">
        <f t="shared" si="6"/>
        <v>1789</v>
      </c>
      <c r="N21" s="39">
        <f t="shared" si="6"/>
        <v>1914</v>
      </c>
      <c r="O21" s="39">
        <f t="shared" si="6"/>
        <v>1673</v>
      </c>
      <c r="P21" s="39">
        <f t="shared" si="6"/>
        <v>698</v>
      </c>
      <c r="Q21" s="39">
        <f t="shared" si="6"/>
        <v>36</v>
      </c>
      <c r="R21" s="39">
        <f t="shared" si="6"/>
        <v>2</v>
      </c>
      <c r="S21" s="39">
        <f t="shared" si="6"/>
        <v>29</v>
      </c>
      <c r="T21" s="39">
        <f t="shared" si="6"/>
        <v>9094</v>
      </c>
    </row>
  </sheetData>
  <mergeCells count="2">
    <mergeCell ref="A20:D20"/>
    <mergeCell ref="A21:D21"/>
  </mergeCells>
  <printOptions/>
  <pageMargins left="0.54" right="0.51" top="1" bottom="1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2007-01-18T01:12:35Z</cp:lastPrinted>
  <dcterms:created xsi:type="dcterms:W3CDTF">2007-01-18T01:10:47Z</dcterms:created>
  <dcterms:modified xsi:type="dcterms:W3CDTF">2007-01-18T01:12:47Z</dcterms:modified>
  <cp:category/>
  <cp:version/>
  <cp:contentType/>
  <cp:contentStatus/>
</cp:coreProperties>
</file>