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0"/>
  </bookViews>
  <sheets>
    <sheet name="薬２" sheetId="1" r:id="rId1"/>
  </sheets>
  <definedNames/>
  <calcPr fullCalcOnLoad="1"/>
</workbook>
</file>

<file path=xl/sharedStrings.xml><?xml version="1.0" encoding="utf-8"?>
<sst xmlns="http://schemas.openxmlformats.org/spreadsheetml/2006/main" count="51" uniqueCount="20">
  <si>
    <t>増加数</t>
  </si>
  <si>
    <t>各年１２月３１日現在</t>
  </si>
  <si>
    <t>男</t>
  </si>
  <si>
    <t>女</t>
  </si>
  <si>
    <t>２９歳以下</t>
  </si>
  <si>
    <t>30～39歳</t>
  </si>
  <si>
    <t>40～49歳</t>
  </si>
  <si>
    <t>50～59歳</t>
  </si>
  <si>
    <t>60～69歳</t>
  </si>
  <si>
    <t>７０歳以上</t>
  </si>
  <si>
    <t>総　　数</t>
  </si>
  <si>
    <t>増加率（％）</t>
  </si>
  <si>
    <t>構成割合（％）</t>
  </si>
  <si>
    <t>薬剤師数(人）</t>
  </si>
  <si>
    <t>注）総数には、年齢不詳を含む。</t>
  </si>
  <si>
    <t>　　　　　　　表10　年齢階級・性別にみた薬局・医療施設に従事する薬剤師数</t>
  </si>
  <si>
    <t>平成14年</t>
  </si>
  <si>
    <t>不詳</t>
  </si>
  <si>
    <t>-</t>
  </si>
  <si>
    <t>平成16年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</si>
</sst>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"/>
    <numFmt numFmtId="178" formatCode="0.000"/>
    <numFmt numFmtId="179" formatCode="&quot;△&quot;\ #,###"/>
    <numFmt numFmtId="180" formatCode="&quot;△&quot;\ #,##0;&quot;▲&quot;\ #,##0"/>
    <numFmt numFmtId="181" formatCode="&quot;▲&quot;\ #,##0;&quot;△&quot;\ #,##0"/>
    <numFmt numFmtId="182" formatCode="0.00000"/>
    <numFmt numFmtId="183" formatCode="0.0000"/>
    <numFmt numFmtId="184" formatCode="&quot;▲&quot;\ #,##0.0;&quot;△&quot;\ #,##0.0"/>
    <numFmt numFmtId="185" formatCode="0.000000"/>
    <numFmt numFmtId="186" formatCode="0.0000000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177" fontId="2" fillId="0" borderId="2" xfId="0" applyNumberFormat="1" applyFont="1" applyBorder="1" applyAlignment="1">
      <alignment/>
    </xf>
    <xf numFmtId="0" fontId="2" fillId="0" borderId="3" xfId="0" applyFont="1" applyBorder="1" applyAlignment="1">
      <alignment/>
    </xf>
    <xf numFmtId="38" fontId="2" fillId="0" borderId="2" xfId="16" applyFont="1" applyBorder="1" applyAlignment="1">
      <alignment/>
    </xf>
    <xf numFmtId="38" fontId="2" fillId="0" borderId="3" xfId="16" applyFont="1" applyBorder="1" applyAlignment="1">
      <alignment/>
    </xf>
    <xf numFmtId="0" fontId="2" fillId="0" borderId="4" xfId="0" applyFont="1" applyBorder="1" applyAlignment="1">
      <alignment/>
    </xf>
    <xf numFmtId="0" fontId="2" fillId="0" borderId="2" xfId="0" applyNumberFormat="1" applyFont="1" applyBorder="1" applyAlignment="1">
      <alignment/>
    </xf>
    <xf numFmtId="0" fontId="2" fillId="0" borderId="3" xfId="0" applyNumberFormat="1" applyFont="1" applyBorder="1" applyAlignment="1">
      <alignment/>
    </xf>
    <xf numFmtId="0" fontId="3" fillId="0" borderId="0" xfId="0" applyFont="1" applyAlignment="1">
      <alignment/>
    </xf>
    <xf numFmtId="177" fontId="4" fillId="0" borderId="2" xfId="0" applyNumberFormat="1" applyFont="1" applyBorder="1" applyAlignment="1">
      <alignment/>
    </xf>
    <xf numFmtId="0" fontId="2" fillId="0" borderId="0" xfId="0" applyFont="1" applyBorder="1" applyAlignment="1">
      <alignment/>
    </xf>
    <xf numFmtId="38" fontId="2" fillId="0" borderId="0" xfId="16" applyFont="1" applyBorder="1" applyAlignment="1">
      <alignment/>
    </xf>
    <xf numFmtId="0" fontId="2" fillId="0" borderId="0" xfId="0" applyNumberFormat="1" applyFont="1" applyBorder="1" applyAlignment="1">
      <alignment/>
    </xf>
    <xf numFmtId="38" fontId="2" fillId="0" borderId="2" xfId="16" applyFont="1" applyBorder="1" applyAlignment="1">
      <alignment horizontal="right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9"/>
  <sheetViews>
    <sheetView tabSelected="1" workbookViewId="0" topLeftCell="A1">
      <selection activeCell="B7" sqref="B7"/>
    </sheetView>
  </sheetViews>
  <sheetFormatPr defaultColWidth="9.00390625" defaultRowHeight="13.5"/>
  <cols>
    <col min="1" max="1" width="11.375" style="1" customWidth="1"/>
    <col min="2" max="7" width="9.625" style="1" customWidth="1"/>
    <col min="8" max="16384" width="9.00390625" style="1" customWidth="1"/>
  </cols>
  <sheetData>
    <row r="2" ht="13.5">
      <c r="A2" s="11" t="s">
        <v>15</v>
      </c>
    </row>
    <row r="3" ht="21" customHeight="1">
      <c r="F3" s="1" t="s">
        <v>1</v>
      </c>
    </row>
    <row r="4" spans="1:7" ht="13.5" customHeight="1">
      <c r="A4" s="8"/>
      <c r="B4" s="17" t="s">
        <v>13</v>
      </c>
      <c r="C4" s="17"/>
      <c r="D4" s="17"/>
      <c r="E4" s="17"/>
      <c r="F4" s="18" t="s">
        <v>12</v>
      </c>
      <c r="G4" s="19"/>
    </row>
    <row r="5" spans="1:7" ht="13.5" customHeight="1">
      <c r="A5" s="5"/>
      <c r="B5" s="2" t="s">
        <v>19</v>
      </c>
      <c r="C5" s="2" t="s">
        <v>16</v>
      </c>
      <c r="D5" s="2" t="s">
        <v>0</v>
      </c>
      <c r="E5" s="2" t="s">
        <v>11</v>
      </c>
      <c r="F5" s="2" t="s">
        <v>19</v>
      </c>
      <c r="G5" s="2" t="s">
        <v>16</v>
      </c>
    </row>
    <row r="6" spans="1:7" ht="24" customHeight="1">
      <c r="A6" s="3" t="s">
        <v>10</v>
      </c>
      <c r="B6" s="6">
        <f>SUM(B7:B8)</f>
        <v>7329</v>
      </c>
      <c r="C6" s="6">
        <f>SUM(C7:C8)</f>
        <v>6828</v>
      </c>
      <c r="D6" s="9">
        <f>B6-C6</f>
        <v>501</v>
      </c>
      <c r="E6" s="4">
        <f>D6/C6*100</f>
        <v>7.3374340949033385</v>
      </c>
      <c r="F6" s="4">
        <v>100</v>
      </c>
      <c r="G6" s="4">
        <v>100</v>
      </c>
    </row>
    <row r="7" spans="1:7" ht="12">
      <c r="A7" s="3" t="s">
        <v>2</v>
      </c>
      <c r="B7" s="6">
        <f>B11+B15+B19+B23+B27+B31</f>
        <v>1879</v>
      </c>
      <c r="C7" s="6">
        <f>C11+C15+C19+C23+C27+C31</f>
        <v>1792</v>
      </c>
      <c r="D7" s="9">
        <f aca="true" t="shared" si="0" ref="D7:D32">B7-C7</f>
        <v>87</v>
      </c>
      <c r="E7" s="4">
        <f aca="true" t="shared" si="1" ref="E7:E32">D7/C7*100</f>
        <v>4.854910714285714</v>
      </c>
      <c r="F7" s="4">
        <f>B7/7329*100</f>
        <v>25.63787692727521</v>
      </c>
      <c r="G7" s="4">
        <f>C7/6828*100</f>
        <v>26.24487404803749</v>
      </c>
    </row>
    <row r="8" spans="1:7" ht="12">
      <c r="A8" s="3" t="s">
        <v>3</v>
      </c>
      <c r="B8" s="6">
        <f>B12+B16+B20+B24+B28+B32</f>
        <v>5450</v>
      </c>
      <c r="C8" s="6">
        <f>C12+C16+C20+C24+C28+C32</f>
        <v>5036</v>
      </c>
      <c r="D8" s="9">
        <f t="shared" si="0"/>
        <v>414</v>
      </c>
      <c r="E8" s="4">
        <f t="shared" si="1"/>
        <v>8.220810166799048</v>
      </c>
      <c r="F8" s="4">
        <f>B8/7329*100</f>
        <v>74.3621230727248</v>
      </c>
      <c r="G8" s="4">
        <f>C8/6828*100</f>
        <v>73.75512595196251</v>
      </c>
    </row>
    <row r="9" spans="1:7" ht="24" customHeight="1">
      <c r="A9" s="3" t="s">
        <v>4</v>
      </c>
      <c r="B9" s="6">
        <f>SUM(B11:B12)</f>
        <v>1403</v>
      </c>
      <c r="C9" s="6">
        <f>SUM(C11:C12)</f>
        <v>1430</v>
      </c>
      <c r="D9" s="9">
        <f t="shared" si="0"/>
        <v>-27</v>
      </c>
      <c r="E9" s="4">
        <f t="shared" si="1"/>
        <v>-1.8881118881118881</v>
      </c>
      <c r="F9" s="4">
        <f>B9/7329*100</f>
        <v>19.14313003138218</v>
      </c>
      <c r="G9" s="4">
        <f>C9/6828*100</f>
        <v>20.943175161101347</v>
      </c>
    </row>
    <row r="10" spans="1:7" ht="12" customHeight="1">
      <c r="A10" s="3"/>
      <c r="B10" s="6"/>
      <c r="C10" s="6"/>
      <c r="D10" s="9"/>
      <c r="E10" s="4"/>
      <c r="F10" s="12"/>
      <c r="G10" s="12"/>
    </row>
    <row r="11" spans="1:7" ht="12" customHeight="1">
      <c r="A11" s="3" t="s">
        <v>2</v>
      </c>
      <c r="B11" s="6">
        <v>354</v>
      </c>
      <c r="C11" s="6">
        <v>344</v>
      </c>
      <c r="D11" s="9">
        <f t="shared" si="0"/>
        <v>10</v>
      </c>
      <c r="E11" s="4">
        <f t="shared" si="1"/>
        <v>2.9069767441860463</v>
      </c>
      <c r="F11" s="12">
        <f>B11/B9*100</f>
        <v>25.23164647184604</v>
      </c>
      <c r="G11" s="12">
        <f>C11/C9*100</f>
        <v>24.055944055944057</v>
      </c>
    </row>
    <row r="12" spans="1:7" ht="12" customHeight="1">
      <c r="A12" s="3" t="s">
        <v>3</v>
      </c>
      <c r="B12" s="6">
        <v>1049</v>
      </c>
      <c r="C12" s="6">
        <v>1086</v>
      </c>
      <c r="D12" s="9">
        <f t="shared" si="0"/>
        <v>-37</v>
      </c>
      <c r="E12" s="4">
        <f t="shared" si="1"/>
        <v>-3.4069981583793743</v>
      </c>
      <c r="F12" s="12">
        <f>B12/B9*100</f>
        <v>74.76835352815395</v>
      </c>
      <c r="G12" s="12">
        <f>C12/C9*100</f>
        <v>75.94405594405595</v>
      </c>
    </row>
    <row r="13" spans="1:7" ht="24" customHeight="1">
      <c r="A13" s="3" t="s">
        <v>5</v>
      </c>
      <c r="B13" s="6">
        <f>SUM(B15:B16)</f>
        <v>1668</v>
      </c>
      <c r="C13" s="6">
        <f>SUM(C15:C16)</f>
        <v>1472</v>
      </c>
      <c r="D13" s="9">
        <f t="shared" si="0"/>
        <v>196</v>
      </c>
      <c r="E13" s="4">
        <f t="shared" si="1"/>
        <v>13.31521739130435</v>
      </c>
      <c r="F13" s="4">
        <f>B13/7329*100</f>
        <v>22.75890298812935</v>
      </c>
      <c r="G13" s="4">
        <f>C13/6828*100</f>
        <v>21.558289396602227</v>
      </c>
    </row>
    <row r="14" spans="1:7" ht="12" customHeight="1">
      <c r="A14" s="3"/>
      <c r="B14" s="6"/>
      <c r="C14" s="6"/>
      <c r="D14" s="9"/>
      <c r="E14" s="4"/>
      <c r="F14" s="12"/>
      <c r="G14" s="12"/>
    </row>
    <row r="15" spans="1:7" ht="12">
      <c r="A15" s="3" t="s">
        <v>2</v>
      </c>
      <c r="B15" s="6">
        <v>455</v>
      </c>
      <c r="C15" s="6">
        <v>425</v>
      </c>
      <c r="D15" s="9">
        <f t="shared" si="0"/>
        <v>30</v>
      </c>
      <c r="E15" s="4">
        <f t="shared" si="1"/>
        <v>7.0588235294117645</v>
      </c>
      <c r="F15" s="12">
        <f>B15/B13*100</f>
        <v>27.278177458033575</v>
      </c>
      <c r="G15" s="12">
        <f>C15/C13*100</f>
        <v>28.872282608695656</v>
      </c>
    </row>
    <row r="16" spans="1:7" ht="12">
      <c r="A16" s="3" t="s">
        <v>3</v>
      </c>
      <c r="B16" s="6">
        <v>1213</v>
      </c>
      <c r="C16" s="6">
        <v>1047</v>
      </c>
      <c r="D16" s="9">
        <f t="shared" si="0"/>
        <v>166</v>
      </c>
      <c r="E16" s="4">
        <f t="shared" si="1"/>
        <v>15.854823304680037</v>
      </c>
      <c r="F16" s="12">
        <f>B16/B13*100</f>
        <v>72.72182254196643</v>
      </c>
      <c r="G16" s="12">
        <f>C16/C13*100</f>
        <v>71.12771739130434</v>
      </c>
    </row>
    <row r="17" spans="1:7" ht="24" customHeight="1">
      <c r="A17" s="3" t="s">
        <v>6</v>
      </c>
      <c r="B17" s="6">
        <f>SUM(B19:B20)</f>
        <v>1873</v>
      </c>
      <c r="C17" s="6">
        <f>SUM(C19:C20)</f>
        <v>1803</v>
      </c>
      <c r="D17" s="9">
        <f t="shared" si="0"/>
        <v>70</v>
      </c>
      <c r="E17" s="4">
        <f t="shared" si="1"/>
        <v>3.882418191902385</v>
      </c>
      <c r="F17" s="4">
        <f>B17/7329*100</f>
        <v>25.556010369763953</v>
      </c>
      <c r="G17" s="4">
        <f>C17/6828*100</f>
        <v>26.40597539543058</v>
      </c>
    </row>
    <row r="18" spans="1:7" ht="12" customHeight="1">
      <c r="A18" s="3"/>
      <c r="B18" s="6"/>
      <c r="C18" s="6"/>
      <c r="D18" s="9"/>
      <c r="E18" s="4"/>
      <c r="F18" s="12"/>
      <c r="G18" s="12"/>
    </row>
    <row r="19" spans="1:7" ht="12">
      <c r="A19" s="3" t="s">
        <v>2</v>
      </c>
      <c r="B19" s="6">
        <v>418</v>
      </c>
      <c r="C19" s="6">
        <v>418</v>
      </c>
      <c r="D19" s="9">
        <f t="shared" si="0"/>
        <v>0</v>
      </c>
      <c r="E19" s="4">
        <f t="shared" si="1"/>
        <v>0</v>
      </c>
      <c r="F19" s="12">
        <f>B19/B17*100</f>
        <v>22.31713828083289</v>
      </c>
      <c r="G19" s="12">
        <f>C19/C17*100</f>
        <v>23.183582917359953</v>
      </c>
    </row>
    <row r="20" spans="1:7" ht="12">
      <c r="A20" s="3" t="s">
        <v>3</v>
      </c>
      <c r="B20" s="6">
        <v>1455</v>
      </c>
      <c r="C20" s="6">
        <v>1385</v>
      </c>
      <c r="D20" s="9">
        <f t="shared" si="0"/>
        <v>70</v>
      </c>
      <c r="E20" s="4">
        <f t="shared" si="1"/>
        <v>5.054151624548736</v>
      </c>
      <c r="F20" s="12">
        <f>B20/B17*100</f>
        <v>77.68286171916711</v>
      </c>
      <c r="G20" s="12">
        <f>C20/C17*100</f>
        <v>76.81641708264004</v>
      </c>
    </row>
    <row r="21" spans="1:7" ht="24" customHeight="1">
      <c r="A21" s="3" t="s">
        <v>7</v>
      </c>
      <c r="B21" s="6">
        <f>SUM(B23:B24)</f>
        <v>1538</v>
      </c>
      <c r="C21" s="6">
        <f>SUM(C23:C24)</f>
        <v>1365</v>
      </c>
      <c r="D21" s="9">
        <f t="shared" si="0"/>
        <v>173</v>
      </c>
      <c r="E21" s="4">
        <f t="shared" si="1"/>
        <v>12.673992673992673</v>
      </c>
      <c r="F21" s="4">
        <f>B21/7329*100</f>
        <v>20.985127575385455</v>
      </c>
      <c r="G21" s="4">
        <f>C21/6828*100</f>
        <v>19.991212653778557</v>
      </c>
    </row>
    <row r="22" spans="1:7" ht="12" customHeight="1">
      <c r="A22" s="3"/>
      <c r="B22" s="6"/>
      <c r="C22" s="6"/>
      <c r="D22" s="9"/>
      <c r="E22" s="4"/>
      <c r="F22" s="12"/>
      <c r="G22" s="12"/>
    </row>
    <row r="23" spans="1:7" ht="12">
      <c r="A23" s="3" t="s">
        <v>2</v>
      </c>
      <c r="B23" s="6">
        <v>336</v>
      </c>
      <c r="C23" s="6">
        <v>307</v>
      </c>
      <c r="D23" s="9">
        <f t="shared" si="0"/>
        <v>29</v>
      </c>
      <c r="E23" s="4">
        <f t="shared" si="1"/>
        <v>9.446254071661238</v>
      </c>
      <c r="F23" s="12">
        <f>B23/B21*100</f>
        <v>21.84655396618986</v>
      </c>
      <c r="G23" s="12">
        <f>C23/C21*100</f>
        <v>22.490842490842493</v>
      </c>
    </row>
    <row r="24" spans="1:7" ht="12">
      <c r="A24" s="3" t="s">
        <v>3</v>
      </c>
      <c r="B24" s="6">
        <v>1202</v>
      </c>
      <c r="C24" s="6">
        <v>1058</v>
      </c>
      <c r="D24" s="9">
        <f t="shared" si="0"/>
        <v>144</v>
      </c>
      <c r="E24" s="4">
        <f t="shared" si="1"/>
        <v>13.610586011342155</v>
      </c>
      <c r="F24" s="12">
        <f>B24/B21*100</f>
        <v>78.15344603381014</v>
      </c>
      <c r="G24" s="12">
        <f>C24/C21*100</f>
        <v>77.50915750915752</v>
      </c>
    </row>
    <row r="25" spans="1:7" ht="24" customHeight="1">
      <c r="A25" s="3" t="s">
        <v>8</v>
      </c>
      <c r="B25" s="6">
        <f>SUM(B27:B28)</f>
        <v>569</v>
      </c>
      <c r="C25" s="6">
        <f>SUM(C27:C28)</f>
        <v>491</v>
      </c>
      <c r="D25" s="9">
        <f t="shared" si="0"/>
        <v>78</v>
      </c>
      <c r="E25" s="4">
        <f t="shared" si="1"/>
        <v>15.885947046843176</v>
      </c>
      <c r="F25" s="4">
        <f>B25/7329*100</f>
        <v>7.763678537317506</v>
      </c>
      <c r="G25" s="4">
        <f>C25/6828*100</f>
        <v>7.190978324545987</v>
      </c>
    </row>
    <row r="26" spans="1:7" ht="12" customHeight="1">
      <c r="A26" s="3"/>
      <c r="B26" s="6"/>
      <c r="C26" s="6"/>
      <c r="D26" s="9"/>
      <c r="E26" s="4"/>
      <c r="F26" s="12"/>
      <c r="G26" s="12"/>
    </row>
    <row r="27" spans="1:7" ht="12">
      <c r="A27" s="3" t="s">
        <v>2</v>
      </c>
      <c r="B27" s="6">
        <v>188</v>
      </c>
      <c r="C27" s="6">
        <v>166</v>
      </c>
      <c r="D27" s="9">
        <f t="shared" si="0"/>
        <v>22</v>
      </c>
      <c r="E27" s="4">
        <f t="shared" si="1"/>
        <v>13.253012048192772</v>
      </c>
      <c r="F27" s="12">
        <f>B27/B25*100</f>
        <v>33.04042179261863</v>
      </c>
      <c r="G27" s="12">
        <f>C27/C25*100</f>
        <v>33.80855397148676</v>
      </c>
    </row>
    <row r="28" spans="1:7" ht="12">
      <c r="A28" s="3" t="s">
        <v>3</v>
      </c>
      <c r="B28" s="6">
        <v>381</v>
      </c>
      <c r="C28" s="6">
        <v>325</v>
      </c>
      <c r="D28" s="9">
        <f t="shared" si="0"/>
        <v>56</v>
      </c>
      <c r="E28" s="4">
        <f t="shared" si="1"/>
        <v>17.23076923076923</v>
      </c>
      <c r="F28" s="12">
        <f>B28/B25*100</f>
        <v>66.95957820738137</v>
      </c>
      <c r="G28" s="12">
        <f>C28/C25*100</f>
        <v>66.19144602851324</v>
      </c>
    </row>
    <row r="29" spans="1:7" ht="24" customHeight="1">
      <c r="A29" s="3" t="s">
        <v>9</v>
      </c>
      <c r="B29" s="6">
        <f>SUM(B31:B32)</f>
        <v>278</v>
      </c>
      <c r="C29" s="6">
        <f>SUM(C31:C32)</f>
        <v>267</v>
      </c>
      <c r="D29" s="9">
        <f t="shared" si="0"/>
        <v>11</v>
      </c>
      <c r="E29" s="4">
        <f t="shared" si="1"/>
        <v>4.119850187265917</v>
      </c>
      <c r="F29" s="4">
        <f>B29/7329*100</f>
        <v>3.793150498021558</v>
      </c>
      <c r="G29" s="4">
        <f>C29/6828*100</f>
        <v>3.910369068541301</v>
      </c>
    </row>
    <row r="30" spans="1:7" ht="12" customHeight="1">
      <c r="A30" s="3"/>
      <c r="B30" s="6"/>
      <c r="C30" s="6"/>
      <c r="D30" s="9"/>
      <c r="E30" s="4"/>
      <c r="F30" s="12"/>
      <c r="G30" s="12"/>
    </row>
    <row r="31" spans="1:7" ht="12">
      <c r="A31" s="3" t="s">
        <v>2</v>
      </c>
      <c r="B31" s="6">
        <v>128</v>
      </c>
      <c r="C31" s="6">
        <v>132</v>
      </c>
      <c r="D31" s="9">
        <f t="shared" si="0"/>
        <v>-4</v>
      </c>
      <c r="E31" s="4">
        <f t="shared" si="1"/>
        <v>-3.0303030303030303</v>
      </c>
      <c r="F31" s="12">
        <f>B31/B29*100</f>
        <v>46.043165467625904</v>
      </c>
      <c r="G31" s="12">
        <f>C31/C29*100</f>
        <v>49.43820224719101</v>
      </c>
    </row>
    <row r="32" spans="1:7" ht="12">
      <c r="A32" s="3" t="s">
        <v>3</v>
      </c>
      <c r="B32" s="6">
        <v>150</v>
      </c>
      <c r="C32" s="6">
        <v>135</v>
      </c>
      <c r="D32" s="9">
        <f t="shared" si="0"/>
        <v>15</v>
      </c>
      <c r="E32" s="4">
        <f t="shared" si="1"/>
        <v>11.11111111111111</v>
      </c>
      <c r="F32" s="12">
        <f>B32/B29*100</f>
        <v>53.956834532374096</v>
      </c>
      <c r="G32" s="12">
        <f>C32/C29*100</f>
        <v>50.56179775280899</v>
      </c>
    </row>
    <row r="33" spans="1:7" ht="24" customHeight="1">
      <c r="A33" s="3" t="s">
        <v>17</v>
      </c>
      <c r="B33" s="6">
        <f>SUM(B35:B36)</f>
        <v>0</v>
      </c>
      <c r="C33" s="6">
        <f>SUM(C35:C36)</f>
        <v>0</v>
      </c>
      <c r="D33" s="16" t="s">
        <v>18</v>
      </c>
      <c r="E33" s="16" t="s">
        <v>18</v>
      </c>
      <c r="F33" s="16" t="s">
        <v>18</v>
      </c>
      <c r="G33" s="16" t="s">
        <v>18</v>
      </c>
    </row>
    <row r="34" spans="1:7" ht="12" customHeight="1">
      <c r="A34" s="3"/>
      <c r="B34" s="6"/>
      <c r="C34" s="6"/>
      <c r="D34" s="9"/>
      <c r="E34" s="4"/>
      <c r="F34" s="12"/>
      <c r="G34" s="12"/>
    </row>
    <row r="35" spans="1:7" ht="12">
      <c r="A35" s="3" t="s">
        <v>2</v>
      </c>
      <c r="B35" s="16" t="s">
        <v>18</v>
      </c>
      <c r="C35" s="16" t="s">
        <v>18</v>
      </c>
      <c r="D35" s="16" t="s">
        <v>18</v>
      </c>
      <c r="E35" s="16" t="s">
        <v>18</v>
      </c>
      <c r="F35" s="16" t="s">
        <v>18</v>
      </c>
      <c r="G35" s="16" t="s">
        <v>18</v>
      </c>
    </row>
    <row r="36" spans="1:7" ht="12">
      <c r="A36" s="3" t="s">
        <v>3</v>
      </c>
      <c r="B36" s="16" t="s">
        <v>18</v>
      </c>
      <c r="C36" s="16" t="s">
        <v>18</v>
      </c>
      <c r="D36" s="16" t="s">
        <v>18</v>
      </c>
      <c r="E36" s="16" t="s">
        <v>18</v>
      </c>
      <c r="F36" s="16" t="s">
        <v>18</v>
      </c>
      <c r="G36" s="16" t="s">
        <v>18</v>
      </c>
    </row>
    <row r="37" spans="1:7" ht="12">
      <c r="A37" s="5"/>
      <c r="B37" s="7"/>
      <c r="C37" s="7"/>
      <c r="D37" s="10"/>
      <c r="E37" s="10"/>
      <c r="F37" s="5"/>
      <c r="G37" s="5"/>
    </row>
    <row r="38" spans="1:7" ht="12">
      <c r="A38" s="13"/>
      <c r="B38" s="14"/>
      <c r="C38" s="14"/>
      <c r="D38" s="15"/>
      <c r="E38" s="15"/>
      <c r="F38" s="13"/>
      <c r="G38" s="13"/>
    </row>
    <row r="39" ht="12">
      <c r="A39" s="1" t="s">
        <v>14</v>
      </c>
    </row>
  </sheetData>
  <mergeCells count="2">
    <mergeCell ref="B4:E4"/>
    <mergeCell ref="F4:G4"/>
  </mergeCells>
  <printOptions/>
  <pageMargins left="0.75" right="0.75" top="1" bottom="1" header="0.512" footer="0.512"/>
  <pageSetup horizontalDpi="600" verticalDpi="600" orientation="portrait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健康福祉政策課</dc:creator>
  <cp:keywords/>
  <dc:description/>
  <cp:lastModifiedBy>千葉県</cp:lastModifiedBy>
  <cp:lastPrinted>2005-12-15T02:11:42Z</cp:lastPrinted>
  <dcterms:created xsi:type="dcterms:W3CDTF">2002-01-07T07:05:22Z</dcterms:created>
  <dcterms:modified xsi:type="dcterms:W3CDTF">2005-12-15T02:11:44Z</dcterms:modified>
  <cp:category/>
  <cp:version/>
  <cp:contentType/>
  <cp:contentStatus/>
</cp:coreProperties>
</file>