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00" windowWidth="12735" windowHeight="8985" activeTab="0"/>
  </bookViews>
  <sheets>
    <sheet name="医３" sheetId="1" r:id="rId1"/>
  </sheets>
  <definedNames/>
  <calcPr fullCalcOnLoad="1"/>
</workbook>
</file>

<file path=xl/sharedStrings.xml><?xml version="1.0" encoding="utf-8"?>
<sst xmlns="http://schemas.openxmlformats.org/spreadsheetml/2006/main" count="175" uniqueCount="71">
  <si>
    <t>医師数</t>
  </si>
  <si>
    <t>構成割合</t>
  </si>
  <si>
    <t>(人）</t>
  </si>
  <si>
    <t>増加率</t>
  </si>
  <si>
    <t>（人）</t>
  </si>
  <si>
    <t>各年１２月３１日現在</t>
  </si>
  <si>
    <t>従事する診療科</t>
  </si>
  <si>
    <t>内科</t>
  </si>
  <si>
    <t>心療内科</t>
  </si>
  <si>
    <t>呼吸器科</t>
  </si>
  <si>
    <t>消化器科（胃腸科）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</si>
  <si>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</si>
  <si>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</si>
  <si>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</si>
  <si>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</si>
  <si>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</si>
  <si>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</si>
  <si>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</si>
  <si>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</si>
  <si>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</si>
  <si>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</si>
  <si>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</si>
  <si>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</si>
  <si>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</si>
  <si>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</si>
  <si>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</si>
  <si>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</si>
  <si>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</si>
  <si>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</si>
  <si>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</si>
  <si>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</si>
  <si>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</si>
  <si>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</si>
  <si>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</si>
  <si>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</si>
  <si>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</si>
  <si>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放射線科</t>
  </si>
  <si>
    <t>麻酔科</t>
  </si>
  <si>
    <t>全科</t>
  </si>
  <si>
    <t>その他</t>
  </si>
  <si>
    <t>不詳</t>
  </si>
  <si>
    <t>（％）</t>
  </si>
  <si>
    <t>増加数</t>
  </si>
  <si>
    <t>総　　　　　数</t>
  </si>
  <si>
    <t>　　1診療科のみに従事している場合の診療科である。</t>
  </si>
  <si>
    <t>　　　　　　　　表３　診療科名(主たる）別にみた医療施設に従事する医師数</t>
  </si>
  <si>
    <t>平成18年</t>
  </si>
  <si>
    <t>-</t>
  </si>
  <si>
    <t>-</t>
  </si>
  <si>
    <t>リハビリテーション科
（理学診療科）</t>
  </si>
  <si>
    <t>病理</t>
  </si>
  <si>
    <t>救命救急</t>
  </si>
  <si>
    <t>平成20年</t>
  </si>
  <si>
    <t>呼吸器内科</t>
  </si>
  <si>
    <t>循環器内科</t>
  </si>
  <si>
    <t>消化器内科(胃腸内科）</t>
  </si>
  <si>
    <t>腎臓内科</t>
  </si>
  <si>
    <t>糖尿病内科（代謝内科）</t>
  </si>
  <si>
    <t>血液内科</t>
  </si>
  <si>
    <t>感染症科</t>
  </si>
  <si>
    <t>乳腺外科</t>
  </si>
  <si>
    <t>気管食道外科</t>
  </si>
  <si>
    <t>消化器外科（胃腸外科）</t>
  </si>
  <si>
    <t>肛門外科</t>
  </si>
  <si>
    <t>病理診断科</t>
  </si>
  <si>
    <t>臨床検査科</t>
  </si>
  <si>
    <t>救急科</t>
  </si>
  <si>
    <t>臨床研修医</t>
  </si>
  <si>
    <t>主たる診療科名不詳</t>
  </si>
  <si>
    <t>注１）「診療科（主たる）」とは、複数の診療科に従事している場合の主として従事する診療科と、</t>
  </si>
  <si>
    <t xml:space="preserve">注２）診療科名については、＜調査の概要＞（５）参照    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</si>
</sst>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_ "/>
    <numFmt numFmtId="188" formatCode="0.0_ "/>
    <numFmt numFmtId="189" formatCode="0;&quot;△ &quot;0"/>
    <numFmt numFmtId="190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8" fontId="2" fillId="0" borderId="3" xfId="16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89" fontId="2" fillId="0" borderId="3" xfId="0" applyNumberFormat="1" applyFont="1" applyFill="1" applyBorder="1" applyAlignment="1">
      <alignment/>
    </xf>
    <xf numFmtId="190" fontId="2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8" fontId="2" fillId="0" borderId="12" xfId="16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8" fontId="2" fillId="0" borderId="6" xfId="16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190" fontId="2" fillId="0" borderId="3" xfId="0" applyNumberFormat="1" applyFont="1" applyFill="1" applyBorder="1" applyAlignment="1">
      <alignment horizontal="right"/>
    </xf>
    <xf numFmtId="189" fontId="2" fillId="0" borderId="3" xfId="0" applyNumberFormat="1" applyFont="1" applyFill="1" applyBorder="1" applyAlignment="1">
      <alignment horizontal="right"/>
    </xf>
    <xf numFmtId="38" fontId="2" fillId="0" borderId="3" xfId="16" applyFont="1" applyFill="1" applyBorder="1" applyAlignment="1">
      <alignment horizontal="right"/>
    </xf>
    <xf numFmtId="38" fontId="2" fillId="0" borderId="9" xfId="16" applyFont="1" applyFill="1" applyBorder="1" applyAlignment="1">
      <alignment/>
    </xf>
    <xf numFmtId="190" fontId="2" fillId="0" borderId="9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C65" sqref="C65"/>
    </sheetView>
  </sheetViews>
  <sheetFormatPr defaultColWidth="9.00390625" defaultRowHeight="13.5"/>
  <cols>
    <col min="1" max="1" width="1.625" style="7" customWidth="1"/>
    <col min="2" max="2" width="18.125" style="7" customWidth="1"/>
    <col min="3" max="7" width="9.00390625" style="7" customWidth="1"/>
    <col min="8" max="8" width="9.875" style="7" customWidth="1"/>
    <col min="9" max="16384" width="9.00390625" style="7" customWidth="1"/>
  </cols>
  <sheetData>
    <row r="1" ht="13.5">
      <c r="B1" s="8" t="s">
        <v>45</v>
      </c>
    </row>
    <row r="2" ht="21.75" customHeight="1">
      <c r="G2" s="7" t="s">
        <v>5</v>
      </c>
    </row>
    <row r="3" spans="1:8" ht="12.75" customHeight="1">
      <c r="A3" s="9"/>
      <c r="B3" s="10"/>
      <c r="C3" s="31" t="s">
        <v>43</v>
      </c>
      <c r="D3" s="31"/>
      <c r="E3" s="31"/>
      <c r="F3" s="31"/>
      <c r="G3" s="11"/>
      <c r="H3" s="11"/>
    </row>
    <row r="4" spans="1:8" ht="12.75" customHeight="1">
      <c r="A4" s="1"/>
      <c r="B4" s="2"/>
      <c r="C4" s="30" t="s">
        <v>52</v>
      </c>
      <c r="D4" s="30"/>
      <c r="E4" s="30" t="s">
        <v>46</v>
      </c>
      <c r="F4" s="30"/>
      <c r="G4" s="12" t="s">
        <v>42</v>
      </c>
      <c r="H4" s="12" t="s">
        <v>3</v>
      </c>
    </row>
    <row r="5" spans="1:8" ht="12.75" customHeight="1">
      <c r="A5" s="1"/>
      <c r="B5" s="2"/>
      <c r="C5" s="13" t="s">
        <v>0</v>
      </c>
      <c r="D5" s="13" t="s">
        <v>1</v>
      </c>
      <c r="E5" s="13" t="s">
        <v>0</v>
      </c>
      <c r="F5" s="13" t="s">
        <v>1</v>
      </c>
      <c r="G5" s="12" t="s">
        <v>4</v>
      </c>
      <c r="H5" s="12" t="s">
        <v>41</v>
      </c>
    </row>
    <row r="6" spans="1:8" ht="12.75" customHeight="1">
      <c r="A6" s="14"/>
      <c r="B6" s="15"/>
      <c r="C6" s="16" t="s">
        <v>2</v>
      </c>
      <c r="D6" s="16" t="s">
        <v>41</v>
      </c>
      <c r="E6" s="16" t="s">
        <v>2</v>
      </c>
      <c r="F6" s="16" t="s">
        <v>41</v>
      </c>
      <c r="G6" s="17"/>
      <c r="H6" s="17"/>
    </row>
    <row r="7" spans="1:8" ht="18" customHeight="1">
      <c r="A7" s="18"/>
      <c r="B7" s="19"/>
      <c r="C7" s="20">
        <f>SUM(C9:C52)</f>
        <v>9855</v>
      </c>
      <c r="D7" s="21">
        <v>100</v>
      </c>
      <c r="E7" s="20">
        <f>SUM(E9:E61)</f>
        <v>9322</v>
      </c>
      <c r="F7" s="21">
        <v>100</v>
      </c>
      <c r="G7" s="22">
        <f>C7-E7</f>
        <v>533</v>
      </c>
      <c r="H7" s="21">
        <f>G7/E7*100</f>
        <v>5.717657155116928</v>
      </c>
    </row>
    <row r="8" spans="1:8" ht="11.25" customHeight="1">
      <c r="A8" s="9"/>
      <c r="B8" s="10" t="s">
        <v>6</v>
      </c>
      <c r="C8" s="23"/>
      <c r="D8" s="11"/>
      <c r="E8" s="23"/>
      <c r="F8" s="11"/>
      <c r="G8" s="11"/>
      <c r="H8" s="11"/>
    </row>
    <row r="9" spans="1:8" ht="11.25" customHeight="1">
      <c r="A9" s="1"/>
      <c r="B9" s="2" t="s">
        <v>7</v>
      </c>
      <c r="C9" s="3">
        <v>2227</v>
      </c>
      <c r="D9" s="4">
        <f>C9/$C$7*100</f>
        <v>22.597666159309995</v>
      </c>
      <c r="E9" s="3">
        <v>2434</v>
      </c>
      <c r="F9" s="4">
        <f>E9/E7*100</f>
        <v>26.11027676464278</v>
      </c>
      <c r="G9" s="5">
        <f>C9-E9</f>
        <v>-207</v>
      </c>
      <c r="H9" s="6">
        <f>G9/E9*100</f>
        <v>-8.504519309778143</v>
      </c>
    </row>
    <row r="10" spans="1:8" ht="11.25" customHeight="1">
      <c r="A10" s="1"/>
      <c r="B10" s="2" t="s">
        <v>53</v>
      </c>
      <c r="C10" s="3">
        <v>152</v>
      </c>
      <c r="D10" s="4">
        <f aca="true" t="shared" si="0" ref="D10:D52">C10/$C$7*100</f>
        <v>1.5423642820903094</v>
      </c>
      <c r="E10" s="27" t="s">
        <v>48</v>
      </c>
      <c r="F10" s="27" t="s">
        <v>48</v>
      </c>
      <c r="G10" s="27" t="s">
        <v>48</v>
      </c>
      <c r="H10" s="27" t="s">
        <v>48</v>
      </c>
    </row>
    <row r="11" spans="1:8" ht="11.25" customHeight="1">
      <c r="A11" s="1"/>
      <c r="B11" s="2" t="s">
        <v>54</v>
      </c>
      <c r="C11" s="3">
        <v>348</v>
      </c>
      <c r="D11" s="4">
        <f t="shared" si="0"/>
        <v>3.5312024353120246</v>
      </c>
      <c r="E11" s="27" t="s">
        <v>48</v>
      </c>
      <c r="F11" s="27" t="s">
        <v>48</v>
      </c>
      <c r="G11" s="27" t="s">
        <v>48</v>
      </c>
      <c r="H11" s="27" t="s">
        <v>48</v>
      </c>
    </row>
    <row r="12" spans="1:8" ht="11.25" customHeight="1">
      <c r="A12" s="1"/>
      <c r="B12" s="2" t="s">
        <v>55</v>
      </c>
      <c r="C12" s="3">
        <v>406</v>
      </c>
      <c r="D12" s="4">
        <f t="shared" si="0"/>
        <v>4.119736174530695</v>
      </c>
      <c r="E12" s="27" t="s">
        <v>48</v>
      </c>
      <c r="F12" s="27" t="s">
        <v>48</v>
      </c>
      <c r="G12" s="27" t="s">
        <v>48</v>
      </c>
      <c r="H12" s="27" t="s">
        <v>48</v>
      </c>
    </row>
    <row r="13" spans="1:8" ht="11.25" customHeight="1">
      <c r="A13" s="1"/>
      <c r="B13" s="2" t="s">
        <v>56</v>
      </c>
      <c r="C13" s="3">
        <v>60</v>
      </c>
      <c r="D13" s="4">
        <f t="shared" si="0"/>
        <v>0.60882800608828</v>
      </c>
      <c r="E13" s="27" t="s">
        <v>48</v>
      </c>
      <c r="F13" s="27" t="s">
        <v>48</v>
      </c>
      <c r="G13" s="27" t="s">
        <v>48</v>
      </c>
      <c r="H13" s="27" t="s">
        <v>48</v>
      </c>
    </row>
    <row r="14" spans="1:8" ht="11.25" customHeight="1">
      <c r="A14" s="1"/>
      <c r="B14" s="2" t="s">
        <v>17</v>
      </c>
      <c r="C14" s="3">
        <v>134</v>
      </c>
      <c r="D14" s="4">
        <f t="shared" si="0"/>
        <v>1.3597158802638254</v>
      </c>
      <c r="E14" s="3">
        <v>113</v>
      </c>
      <c r="F14" s="4">
        <f>E14/E7*100</f>
        <v>1.2121862261317313</v>
      </c>
      <c r="G14" s="5">
        <f>C14-E14</f>
        <v>21</v>
      </c>
      <c r="H14" s="6">
        <f>G14/E14*100</f>
        <v>18.58407079646018</v>
      </c>
    </row>
    <row r="15" spans="1:8" ht="11.25" customHeight="1">
      <c r="A15" s="1"/>
      <c r="B15" s="2" t="s">
        <v>57</v>
      </c>
      <c r="C15" s="3">
        <v>101</v>
      </c>
      <c r="D15" s="4">
        <f t="shared" si="0"/>
        <v>1.0248604769152716</v>
      </c>
      <c r="E15" s="27" t="s">
        <v>48</v>
      </c>
      <c r="F15" s="27" t="s">
        <v>48</v>
      </c>
      <c r="G15" s="27" t="s">
        <v>48</v>
      </c>
      <c r="H15" s="27" t="s">
        <v>48</v>
      </c>
    </row>
    <row r="16" spans="1:8" ht="11.25" customHeight="1">
      <c r="A16" s="1"/>
      <c r="B16" s="2" t="s">
        <v>58</v>
      </c>
      <c r="C16" s="3">
        <v>62</v>
      </c>
      <c r="D16" s="4">
        <f t="shared" si="0"/>
        <v>0.6291222729578894</v>
      </c>
      <c r="E16" s="27" t="s">
        <v>48</v>
      </c>
      <c r="F16" s="27" t="s">
        <v>48</v>
      </c>
      <c r="G16" s="27" t="s">
        <v>48</v>
      </c>
      <c r="H16" s="27" t="s">
        <v>48</v>
      </c>
    </row>
    <row r="17" spans="1:8" ht="11.25" customHeight="1">
      <c r="A17" s="1"/>
      <c r="B17" s="2" t="s">
        <v>32</v>
      </c>
      <c r="C17" s="3">
        <v>279</v>
      </c>
      <c r="D17" s="4">
        <f t="shared" si="0"/>
        <v>2.8310502283105023</v>
      </c>
      <c r="E17" s="3">
        <v>256</v>
      </c>
      <c r="F17" s="4">
        <f>E17/E7*100</f>
        <v>2.746191804333834</v>
      </c>
      <c r="G17" s="5">
        <f>C17-E17</f>
        <v>23</v>
      </c>
      <c r="H17" s="6">
        <f>G17/E17*100</f>
        <v>8.984375</v>
      </c>
    </row>
    <row r="18" spans="1:8" ht="11.25" customHeight="1">
      <c r="A18" s="1"/>
      <c r="B18" s="2" t="s">
        <v>12</v>
      </c>
      <c r="C18" s="3">
        <v>14</v>
      </c>
      <c r="D18" s="4">
        <f t="shared" si="0"/>
        <v>0.14205986808726534</v>
      </c>
      <c r="E18" s="3">
        <v>14</v>
      </c>
      <c r="F18" s="4">
        <f>E18/E7*100</f>
        <v>0.15018236429950654</v>
      </c>
      <c r="G18" s="5">
        <f>C18-E18</f>
        <v>0</v>
      </c>
      <c r="H18" s="6">
        <f>G18/E18*100</f>
        <v>0</v>
      </c>
    </row>
    <row r="19" spans="1:8" ht="11.25" customHeight="1">
      <c r="A19" s="1"/>
      <c r="B19" s="2" t="s">
        <v>13</v>
      </c>
      <c r="C19" s="3">
        <v>28</v>
      </c>
      <c r="D19" s="4">
        <f t="shared" si="0"/>
        <v>0.2841197361745307</v>
      </c>
      <c r="E19" s="3">
        <v>15</v>
      </c>
      <c r="F19" s="4">
        <f>E19/E7*100</f>
        <v>0.16090967603518558</v>
      </c>
      <c r="G19" s="5">
        <f>C19-E19</f>
        <v>13</v>
      </c>
      <c r="H19" s="6">
        <f>G19/E19*100</f>
        <v>86.66666666666667</v>
      </c>
    </row>
    <row r="20" spans="1:8" ht="11.25" customHeight="1">
      <c r="A20" s="1"/>
      <c r="B20" s="2" t="s">
        <v>59</v>
      </c>
      <c r="C20" s="3">
        <v>11</v>
      </c>
      <c r="D20" s="4">
        <f t="shared" si="0"/>
        <v>0.11161846778285135</v>
      </c>
      <c r="E20" s="27" t="s">
        <v>48</v>
      </c>
      <c r="F20" s="27" t="s">
        <v>48</v>
      </c>
      <c r="G20" s="27" t="s">
        <v>48</v>
      </c>
      <c r="H20" s="27" t="s">
        <v>48</v>
      </c>
    </row>
    <row r="21" spans="1:8" ht="11.25" customHeight="1">
      <c r="A21" s="1"/>
      <c r="B21" s="2" t="s">
        <v>14</v>
      </c>
      <c r="C21" s="3">
        <v>582</v>
      </c>
      <c r="D21" s="4">
        <f t="shared" si="0"/>
        <v>5.905631659056317</v>
      </c>
      <c r="E21" s="3">
        <v>525</v>
      </c>
      <c r="F21" s="4">
        <f>E21/E7*100</f>
        <v>5.6318386612314955</v>
      </c>
      <c r="G21" s="5">
        <f aca="true" t="shared" si="1" ref="G21:G26">C21-E21</f>
        <v>57</v>
      </c>
      <c r="H21" s="6">
        <f aca="true" t="shared" si="2" ref="H21:H26">G21/E21*100</f>
        <v>10.857142857142858</v>
      </c>
    </row>
    <row r="22" spans="1:8" ht="11.25" customHeight="1">
      <c r="A22" s="1"/>
      <c r="B22" s="2" t="s">
        <v>15</v>
      </c>
      <c r="C22" s="3">
        <v>536</v>
      </c>
      <c r="D22" s="4">
        <f t="shared" si="0"/>
        <v>5.438863521055302</v>
      </c>
      <c r="E22" s="3">
        <v>494</v>
      </c>
      <c r="F22" s="4">
        <f>E22/E7*100</f>
        <v>5.2992919974254455</v>
      </c>
      <c r="G22" s="5">
        <f t="shared" si="1"/>
        <v>42</v>
      </c>
      <c r="H22" s="6">
        <f t="shared" si="2"/>
        <v>8.502024291497975</v>
      </c>
    </row>
    <row r="23" spans="1:8" ht="11.25" customHeight="1">
      <c r="A23" s="1"/>
      <c r="B23" s="2" t="s">
        <v>8</v>
      </c>
      <c r="C23" s="3">
        <v>33</v>
      </c>
      <c r="D23" s="4">
        <f t="shared" si="0"/>
        <v>0.334855403348554</v>
      </c>
      <c r="E23" s="3">
        <v>14</v>
      </c>
      <c r="F23" s="4">
        <f>E23/E7*100</f>
        <v>0.15018236429950654</v>
      </c>
      <c r="G23" s="5">
        <f t="shared" si="1"/>
        <v>19</v>
      </c>
      <c r="H23" s="6">
        <f t="shared" si="2"/>
        <v>135.71428571428572</v>
      </c>
    </row>
    <row r="24" spans="1:8" ht="11.25" customHeight="1">
      <c r="A24" s="1"/>
      <c r="B24" s="2" t="s">
        <v>18</v>
      </c>
      <c r="C24" s="3">
        <v>666</v>
      </c>
      <c r="D24" s="4">
        <f t="shared" si="0"/>
        <v>6.757990867579909</v>
      </c>
      <c r="E24" s="3">
        <v>846</v>
      </c>
      <c r="F24" s="4">
        <f>E24/E7*100</f>
        <v>9.075305728384468</v>
      </c>
      <c r="G24" s="5">
        <f t="shared" si="1"/>
        <v>-180</v>
      </c>
      <c r="H24" s="6">
        <f t="shared" si="2"/>
        <v>-21.27659574468085</v>
      </c>
    </row>
    <row r="25" spans="1:8" ht="11.25" customHeight="1">
      <c r="A25" s="1"/>
      <c r="B25" s="2" t="s">
        <v>23</v>
      </c>
      <c r="C25" s="3">
        <v>75</v>
      </c>
      <c r="D25" s="4">
        <f t="shared" si="0"/>
        <v>0.76103500761035</v>
      </c>
      <c r="E25" s="3">
        <v>58</v>
      </c>
      <c r="F25" s="4">
        <f>E25/E7*100</f>
        <v>0.6221840806693842</v>
      </c>
      <c r="G25" s="5">
        <f t="shared" si="1"/>
        <v>17</v>
      </c>
      <c r="H25" s="6">
        <f t="shared" si="2"/>
        <v>29.310344827586203</v>
      </c>
    </row>
    <row r="26" spans="1:8" ht="11.25" customHeight="1">
      <c r="A26" s="1"/>
      <c r="B26" s="2" t="s">
        <v>24</v>
      </c>
      <c r="C26" s="3">
        <v>100</v>
      </c>
      <c r="D26" s="4">
        <f t="shared" si="0"/>
        <v>1.0147133434804667</v>
      </c>
      <c r="E26" s="3">
        <v>91</v>
      </c>
      <c r="F26" s="4">
        <f>E26/E7*100</f>
        <v>0.9761853679467926</v>
      </c>
      <c r="G26" s="5">
        <f t="shared" si="1"/>
        <v>9</v>
      </c>
      <c r="H26" s="6">
        <f t="shared" si="2"/>
        <v>9.89010989010989</v>
      </c>
    </row>
    <row r="27" spans="1:8" ht="11.25" customHeight="1">
      <c r="A27" s="1"/>
      <c r="B27" s="2" t="s">
        <v>60</v>
      </c>
      <c r="C27" s="3">
        <v>48</v>
      </c>
      <c r="D27" s="4">
        <f t="shared" si="0"/>
        <v>0.4870624048706241</v>
      </c>
      <c r="E27" s="27" t="s">
        <v>48</v>
      </c>
      <c r="F27" s="27" t="s">
        <v>48</v>
      </c>
      <c r="G27" s="27" t="s">
        <v>48</v>
      </c>
      <c r="H27" s="27" t="s">
        <v>48</v>
      </c>
    </row>
    <row r="28" spans="1:8" ht="11.25" customHeight="1">
      <c r="A28" s="1"/>
      <c r="B28" s="2" t="s">
        <v>61</v>
      </c>
      <c r="C28" s="3">
        <v>1</v>
      </c>
      <c r="D28" s="4">
        <f t="shared" si="0"/>
        <v>0.010147133434804667</v>
      </c>
      <c r="E28" s="27" t="s">
        <v>48</v>
      </c>
      <c r="F28" s="27" t="s">
        <v>48</v>
      </c>
      <c r="G28" s="27" t="s">
        <v>48</v>
      </c>
      <c r="H28" s="27" t="s">
        <v>48</v>
      </c>
    </row>
    <row r="29" spans="1:8" ht="11.25" customHeight="1">
      <c r="A29" s="1"/>
      <c r="B29" s="2" t="s">
        <v>62</v>
      </c>
      <c r="C29" s="3">
        <v>161</v>
      </c>
      <c r="D29" s="4">
        <f t="shared" si="0"/>
        <v>1.6336884830035516</v>
      </c>
      <c r="E29" s="27" t="s">
        <v>48</v>
      </c>
      <c r="F29" s="27" t="s">
        <v>48</v>
      </c>
      <c r="G29" s="27" t="s">
        <v>48</v>
      </c>
      <c r="H29" s="27" t="s">
        <v>48</v>
      </c>
    </row>
    <row r="30" spans="1:8" ht="11.25" customHeight="1">
      <c r="A30" s="1"/>
      <c r="B30" s="2" t="s">
        <v>33</v>
      </c>
      <c r="C30" s="3">
        <v>206</v>
      </c>
      <c r="D30" s="4">
        <f t="shared" si="0"/>
        <v>2.0903094875697614</v>
      </c>
      <c r="E30" s="3">
        <v>208</v>
      </c>
      <c r="F30" s="4">
        <f>E30/E7*100</f>
        <v>2.23128084102124</v>
      </c>
      <c r="G30" s="5">
        <f>C30-E30</f>
        <v>-2</v>
      </c>
      <c r="H30" s="6">
        <f>G30/E30*100</f>
        <v>-0.9615384615384616</v>
      </c>
    </row>
    <row r="31" spans="1:8" ht="11.25" customHeight="1">
      <c r="A31" s="1"/>
      <c r="B31" s="2" t="s">
        <v>63</v>
      </c>
      <c r="C31" s="3">
        <v>24</v>
      </c>
      <c r="D31" s="4">
        <f t="shared" si="0"/>
        <v>0.24353120243531204</v>
      </c>
      <c r="E31" s="27" t="s">
        <v>48</v>
      </c>
      <c r="F31" s="27" t="s">
        <v>48</v>
      </c>
      <c r="G31" s="27" t="s">
        <v>48</v>
      </c>
      <c r="H31" s="27" t="s">
        <v>48</v>
      </c>
    </row>
    <row r="32" spans="1:8" ht="11.25" customHeight="1">
      <c r="A32" s="1"/>
      <c r="B32" s="2" t="s">
        <v>22</v>
      </c>
      <c r="C32" s="3">
        <v>231</v>
      </c>
      <c r="D32" s="4">
        <f t="shared" si="0"/>
        <v>2.3439878234398783</v>
      </c>
      <c r="E32" s="3">
        <v>209</v>
      </c>
      <c r="F32" s="4">
        <f>E32/E7*100</f>
        <v>2.2420081527569193</v>
      </c>
      <c r="G32" s="5">
        <f aca="true" t="shared" si="3" ref="G32:G44">C32-E32</f>
        <v>22</v>
      </c>
      <c r="H32" s="6">
        <f aca="true" t="shared" si="4" ref="H32:H44">G32/E32*100</f>
        <v>10.526315789473683</v>
      </c>
    </row>
    <row r="33" spans="1:8" ht="11.25" customHeight="1">
      <c r="A33" s="1"/>
      <c r="B33" s="2" t="s">
        <v>19</v>
      </c>
      <c r="C33" s="3">
        <v>697</v>
      </c>
      <c r="D33" s="4">
        <f t="shared" si="0"/>
        <v>7.072552004058854</v>
      </c>
      <c r="E33" s="3">
        <v>680</v>
      </c>
      <c r="F33" s="4">
        <f>E33/E7*100</f>
        <v>7.294571980261747</v>
      </c>
      <c r="G33" s="5">
        <f t="shared" si="3"/>
        <v>17</v>
      </c>
      <c r="H33" s="6">
        <f t="shared" si="4"/>
        <v>2.5</v>
      </c>
    </row>
    <row r="34" spans="1:8" ht="11.25" customHeight="1">
      <c r="A34" s="1"/>
      <c r="B34" s="2" t="s">
        <v>20</v>
      </c>
      <c r="C34" s="3">
        <v>75</v>
      </c>
      <c r="D34" s="4">
        <f t="shared" si="0"/>
        <v>0.76103500761035</v>
      </c>
      <c r="E34" s="3">
        <v>55</v>
      </c>
      <c r="F34" s="4">
        <f>E34/E7*100</f>
        <v>0.5900021454623472</v>
      </c>
      <c r="G34" s="5">
        <f t="shared" si="3"/>
        <v>20</v>
      </c>
      <c r="H34" s="6">
        <f t="shared" si="4"/>
        <v>36.36363636363637</v>
      </c>
    </row>
    <row r="35" spans="1:8" ht="11.25" customHeight="1">
      <c r="A35" s="1"/>
      <c r="B35" s="2" t="s">
        <v>21</v>
      </c>
      <c r="C35" s="3">
        <v>8</v>
      </c>
      <c r="D35" s="4">
        <f t="shared" si="0"/>
        <v>0.08117706747843734</v>
      </c>
      <c r="E35" s="3">
        <v>11</v>
      </c>
      <c r="F35" s="4">
        <f>E35/E7*100</f>
        <v>0.11800042909246941</v>
      </c>
      <c r="G35" s="5">
        <f t="shared" si="3"/>
        <v>-3</v>
      </c>
      <c r="H35" s="6">
        <f t="shared" si="4"/>
        <v>-27.27272727272727</v>
      </c>
    </row>
    <row r="36" spans="1:8" ht="11.25" customHeight="1">
      <c r="A36" s="1"/>
      <c r="B36" s="2" t="s">
        <v>29</v>
      </c>
      <c r="C36" s="3">
        <v>505</v>
      </c>
      <c r="D36" s="4">
        <f t="shared" si="0"/>
        <v>5.124302384576357</v>
      </c>
      <c r="E36" s="3">
        <v>488</v>
      </c>
      <c r="F36" s="4">
        <f>E36/E7*100</f>
        <v>5.23492812701137</v>
      </c>
      <c r="G36" s="5">
        <f t="shared" si="3"/>
        <v>17</v>
      </c>
      <c r="H36" s="6">
        <f t="shared" si="4"/>
        <v>3.483606557377049</v>
      </c>
    </row>
    <row r="37" spans="1:8" ht="11.25" customHeight="1">
      <c r="A37" s="1"/>
      <c r="B37" s="2" t="s">
        <v>30</v>
      </c>
      <c r="C37" s="3">
        <v>314</v>
      </c>
      <c r="D37" s="4">
        <f t="shared" si="0"/>
        <v>3.1861998985286655</v>
      </c>
      <c r="E37" s="3">
        <v>301</v>
      </c>
      <c r="F37" s="4">
        <f>E37/E7*100</f>
        <v>3.2289208324393908</v>
      </c>
      <c r="G37" s="5">
        <f t="shared" si="3"/>
        <v>13</v>
      </c>
      <c r="H37" s="6">
        <f t="shared" si="4"/>
        <v>4.318936877076411</v>
      </c>
    </row>
    <row r="38" spans="1:8" ht="11.25" customHeight="1">
      <c r="A38" s="1"/>
      <c r="B38" s="2" t="s">
        <v>25</v>
      </c>
      <c r="C38" s="3">
        <v>24</v>
      </c>
      <c r="D38" s="4">
        <f t="shared" si="0"/>
        <v>0.24353120243531204</v>
      </c>
      <c r="E38" s="3">
        <v>25</v>
      </c>
      <c r="F38" s="4">
        <f>E38/E7*100</f>
        <v>0.268182793391976</v>
      </c>
      <c r="G38" s="5">
        <f t="shared" si="3"/>
        <v>-1</v>
      </c>
      <c r="H38" s="6">
        <f t="shared" si="4"/>
        <v>-4</v>
      </c>
    </row>
    <row r="39" spans="1:8" ht="11.25" customHeight="1">
      <c r="A39" s="1"/>
      <c r="B39" s="2" t="s">
        <v>26</v>
      </c>
      <c r="C39" s="3">
        <v>386</v>
      </c>
      <c r="D39" s="4">
        <f t="shared" si="0"/>
        <v>3.9167935058346015</v>
      </c>
      <c r="E39" s="3">
        <v>393</v>
      </c>
      <c r="F39" s="4">
        <f>E39/E7*100</f>
        <v>4.215833512121862</v>
      </c>
      <c r="G39" s="5">
        <f t="shared" si="3"/>
        <v>-7</v>
      </c>
      <c r="H39" s="6">
        <f t="shared" si="4"/>
        <v>-1.7811704834605597</v>
      </c>
    </row>
    <row r="40" spans="1:8" ht="11.25" customHeight="1">
      <c r="A40" s="1"/>
      <c r="B40" s="2" t="s">
        <v>27</v>
      </c>
      <c r="C40" s="3">
        <v>19</v>
      </c>
      <c r="D40" s="4">
        <f t="shared" si="0"/>
        <v>0.19279553526128868</v>
      </c>
      <c r="E40" s="3">
        <v>14</v>
      </c>
      <c r="F40" s="4">
        <f>E40/E7*100</f>
        <v>0.15018236429950654</v>
      </c>
      <c r="G40" s="5">
        <f t="shared" si="3"/>
        <v>5</v>
      </c>
      <c r="H40" s="6">
        <f t="shared" si="4"/>
        <v>35.714285714285715</v>
      </c>
    </row>
    <row r="41" spans="1:8" ht="11.25" customHeight="1">
      <c r="A41" s="1"/>
      <c r="B41" s="2" t="s">
        <v>28</v>
      </c>
      <c r="C41" s="3">
        <v>61</v>
      </c>
      <c r="D41" s="4">
        <f t="shared" si="0"/>
        <v>0.6189751395230847</v>
      </c>
      <c r="E41" s="3">
        <v>63</v>
      </c>
      <c r="F41" s="4">
        <f>E41/E7*100</f>
        <v>0.6758206393477795</v>
      </c>
      <c r="G41" s="5">
        <f t="shared" si="3"/>
        <v>-2</v>
      </c>
      <c r="H41" s="6">
        <f t="shared" si="4"/>
        <v>-3.1746031746031744</v>
      </c>
    </row>
    <row r="42" spans="1:8" ht="11.25" customHeight="1">
      <c r="A42" s="1"/>
      <c r="B42" s="24" t="s">
        <v>49</v>
      </c>
      <c r="C42" s="3">
        <v>79</v>
      </c>
      <c r="D42" s="4">
        <f t="shared" si="0"/>
        <v>0.8016235413495687</v>
      </c>
      <c r="E42" s="3">
        <v>75</v>
      </c>
      <c r="F42" s="4">
        <f>E42/E7*100</f>
        <v>0.804548380175928</v>
      </c>
      <c r="G42" s="5">
        <f t="shared" si="3"/>
        <v>4</v>
      </c>
      <c r="H42" s="6">
        <f t="shared" si="4"/>
        <v>5.333333333333334</v>
      </c>
    </row>
    <row r="43" spans="1:8" ht="11.25" customHeight="1">
      <c r="A43" s="1"/>
      <c r="B43" s="2" t="s">
        <v>36</v>
      </c>
      <c r="C43" s="3">
        <v>141</v>
      </c>
      <c r="D43" s="4">
        <f t="shared" si="0"/>
        <v>1.4307458143074583</v>
      </c>
      <c r="E43" s="3">
        <v>128</v>
      </c>
      <c r="F43" s="4">
        <f>E43/E7*100</f>
        <v>1.373095902166917</v>
      </c>
      <c r="G43" s="5">
        <f t="shared" si="3"/>
        <v>13</v>
      </c>
      <c r="H43" s="6">
        <f t="shared" si="4"/>
        <v>10.15625</v>
      </c>
    </row>
    <row r="44" spans="1:8" ht="11.25" customHeight="1">
      <c r="A44" s="1"/>
      <c r="B44" s="2" t="s">
        <v>37</v>
      </c>
      <c r="C44" s="3">
        <v>228</v>
      </c>
      <c r="D44" s="4">
        <f t="shared" si="0"/>
        <v>2.313546423135464</v>
      </c>
      <c r="E44" s="3">
        <v>192</v>
      </c>
      <c r="F44" s="4">
        <f>E44/E7*100</f>
        <v>2.0596438532503756</v>
      </c>
      <c r="G44" s="5">
        <f t="shared" si="3"/>
        <v>36</v>
      </c>
      <c r="H44" s="6">
        <f t="shared" si="4"/>
        <v>18.75</v>
      </c>
    </row>
    <row r="45" spans="1:8" ht="11.25" customHeight="1">
      <c r="A45" s="1"/>
      <c r="B45" s="2" t="s">
        <v>64</v>
      </c>
      <c r="C45" s="3">
        <v>56</v>
      </c>
      <c r="D45" s="4">
        <f t="shared" si="0"/>
        <v>0.5682394723490614</v>
      </c>
      <c r="E45" s="27" t="s">
        <v>48</v>
      </c>
      <c r="F45" s="27" t="s">
        <v>48</v>
      </c>
      <c r="G45" s="27" t="s">
        <v>48</v>
      </c>
      <c r="H45" s="27" t="s">
        <v>48</v>
      </c>
    </row>
    <row r="46" spans="1:8" ht="11.25" customHeight="1">
      <c r="A46" s="1"/>
      <c r="B46" s="2" t="s">
        <v>65</v>
      </c>
      <c r="C46" s="3">
        <v>17</v>
      </c>
      <c r="D46" s="4">
        <f t="shared" si="0"/>
        <v>0.17250126839167937</v>
      </c>
      <c r="E46" s="27" t="s">
        <v>48</v>
      </c>
      <c r="F46" s="27" t="s">
        <v>48</v>
      </c>
      <c r="G46" s="27" t="s">
        <v>48</v>
      </c>
      <c r="H46" s="27" t="s">
        <v>48</v>
      </c>
    </row>
    <row r="47" spans="1:8" ht="11.25" customHeight="1">
      <c r="A47" s="1"/>
      <c r="B47" s="2" t="s">
        <v>66</v>
      </c>
      <c r="C47" s="3">
        <v>92</v>
      </c>
      <c r="D47" s="4">
        <f t="shared" si="0"/>
        <v>0.9335362760020295</v>
      </c>
      <c r="E47" s="27" t="s">
        <v>48</v>
      </c>
      <c r="F47" s="27" t="s">
        <v>48</v>
      </c>
      <c r="G47" s="27" t="s">
        <v>48</v>
      </c>
      <c r="H47" s="27" t="s">
        <v>48</v>
      </c>
    </row>
    <row r="48" spans="1:8" ht="11.25" customHeight="1">
      <c r="A48" s="1"/>
      <c r="B48" s="2" t="s">
        <v>67</v>
      </c>
      <c r="C48" s="3">
        <v>509</v>
      </c>
      <c r="D48" s="4">
        <f t="shared" si="0"/>
        <v>5.164890918315576</v>
      </c>
      <c r="E48" s="3">
        <v>578</v>
      </c>
      <c r="F48" s="25" t="s">
        <v>48</v>
      </c>
      <c r="G48" s="26" t="s">
        <v>47</v>
      </c>
      <c r="H48" s="25" t="s">
        <v>48</v>
      </c>
    </row>
    <row r="49" spans="1:8" ht="11.25" customHeight="1">
      <c r="A49" s="1"/>
      <c r="B49" s="2" t="s">
        <v>38</v>
      </c>
      <c r="C49" s="3">
        <v>14</v>
      </c>
      <c r="D49" s="4">
        <f t="shared" si="0"/>
        <v>0.14205986808726534</v>
      </c>
      <c r="E49" s="3">
        <v>17</v>
      </c>
      <c r="F49" s="4">
        <f>E49/E7*100</f>
        <v>0.18236429950654365</v>
      </c>
      <c r="G49" s="5">
        <f>C49-E49</f>
        <v>-3</v>
      </c>
      <c r="H49" s="6">
        <f>G49/E49*100</f>
        <v>-17.647058823529413</v>
      </c>
    </row>
    <row r="50" spans="1:8" ht="11.25" customHeight="1">
      <c r="A50" s="1"/>
      <c r="B50" s="2" t="s">
        <v>39</v>
      </c>
      <c r="C50" s="3">
        <v>117</v>
      </c>
      <c r="D50" s="4">
        <f t="shared" si="0"/>
        <v>1.187214611872146</v>
      </c>
      <c r="E50" s="3">
        <v>150</v>
      </c>
      <c r="F50" s="4">
        <f>E50/E7*100</f>
        <v>1.609096760351856</v>
      </c>
      <c r="G50" s="5">
        <f>C50-E50</f>
        <v>-33</v>
      </c>
      <c r="H50" s="6">
        <f>G50/E50*100</f>
        <v>-22</v>
      </c>
    </row>
    <row r="51" spans="1:8" ht="11.25" customHeight="1">
      <c r="A51" s="1"/>
      <c r="B51" s="2" t="s">
        <v>68</v>
      </c>
      <c r="C51" s="7">
        <v>15</v>
      </c>
      <c r="D51" s="4">
        <f t="shared" si="0"/>
        <v>0.15220700152207</v>
      </c>
      <c r="E51" s="27" t="s">
        <v>48</v>
      </c>
      <c r="F51" s="27" t="s">
        <v>48</v>
      </c>
      <c r="G51" s="27" t="s">
        <v>48</v>
      </c>
      <c r="H51" s="27" t="s">
        <v>48</v>
      </c>
    </row>
    <row r="52" spans="1:8" ht="11.25" customHeight="1">
      <c r="A52" s="1"/>
      <c r="B52" s="2" t="s">
        <v>40</v>
      </c>
      <c r="C52" s="3">
        <v>13</v>
      </c>
      <c r="D52" s="4">
        <f t="shared" si="0"/>
        <v>0.13191273465246067</v>
      </c>
      <c r="E52" s="3">
        <v>23</v>
      </c>
      <c r="F52" s="4">
        <f>E52/E7*100</f>
        <v>0.2467281699206179</v>
      </c>
      <c r="G52" s="5">
        <f>C52-E52</f>
        <v>-10</v>
      </c>
      <c r="H52" s="6">
        <f>G52/E52*100</f>
        <v>-43.47826086956522</v>
      </c>
    </row>
    <row r="53" spans="1:8" ht="11.25" customHeight="1">
      <c r="A53" s="1"/>
      <c r="B53" s="2" t="s">
        <v>9</v>
      </c>
      <c r="C53" s="27" t="s">
        <v>48</v>
      </c>
      <c r="D53" s="27" t="s">
        <v>48</v>
      </c>
      <c r="E53" s="3">
        <v>104</v>
      </c>
      <c r="F53" s="4">
        <f>E53/E7*100</f>
        <v>1.11564042051062</v>
      </c>
      <c r="G53" s="27" t="s">
        <v>48</v>
      </c>
      <c r="H53" s="27" t="s">
        <v>48</v>
      </c>
    </row>
    <row r="54" spans="1:8" ht="11.25" customHeight="1">
      <c r="A54" s="1"/>
      <c r="B54" s="2" t="s">
        <v>10</v>
      </c>
      <c r="C54" s="27" t="s">
        <v>48</v>
      </c>
      <c r="D54" s="27" t="s">
        <v>48</v>
      </c>
      <c r="E54" s="3">
        <v>305</v>
      </c>
      <c r="F54" s="4">
        <f>E54/E7*100</f>
        <v>3.271830079382107</v>
      </c>
      <c r="G54" s="27" t="s">
        <v>48</v>
      </c>
      <c r="H54" s="27" t="s">
        <v>48</v>
      </c>
    </row>
    <row r="55" spans="1:8" ht="11.25" customHeight="1">
      <c r="A55" s="1"/>
      <c r="B55" s="2" t="s">
        <v>11</v>
      </c>
      <c r="C55" s="27" t="s">
        <v>48</v>
      </c>
      <c r="D55" s="27" t="s">
        <v>48</v>
      </c>
      <c r="E55" s="3">
        <v>287</v>
      </c>
      <c r="F55" s="4">
        <f>E55/E7*100</f>
        <v>3.078738468139884</v>
      </c>
      <c r="G55" s="27" t="s">
        <v>48</v>
      </c>
      <c r="H55" s="27" t="s">
        <v>48</v>
      </c>
    </row>
    <row r="56" spans="1:8" ht="11.25" customHeight="1">
      <c r="A56" s="1"/>
      <c r="B56" s="2" t="s">
        <v>16</v>
      </c>
      <c r="C56" s="27" t="s">
        <v>48</v>
      </c>
      <c r="D56" s="27" t="s">
        <v>48</v>
      </c>
      <c r="E56" s="3">
        <v>5</v>
      </c>
      <c r="F56" s="4">
        <f>E56/E7*100</f>
        <v>0.053636558678395195</v>
      </c>
      <c r="G56" s="27" t="s">
        <v>48</v>
      </c>
      <c r="H56" s="27" t="s">
        <v>48</v>
      </c>
    </row>
    <row r="57" spans="1:8" ht="11.25" customHeight="1">
      <c r="A57" s="1"/>
      <c r="B57" s="2" t="s">
        <v>31</v>
      </c>
      <c r="C57" s="27" t="s">
        <v>48</v>
      </c>
      <c r="D57" s="27" t="s">
        <v>48</v>
      </c>
      <c r="E57" s="27">
        <v>9</v>
      </c>
      <c r="F57" s="4">
        <f>E57/E7*100</f>
        <v>0.09654580562111136</v>
      </c>
      <c r="G57" s="27" t="s">
        <v>48</v>
      </c>
      <c r="H57" s="27" t="s">
        <v>48</v>
      </c>
    </row>
    <row r="58" spans="1:8" ht="11.25" customHeight="1">
      <c r="A58" s="1"/>
      <c r="B58" s="2" t="s">
        <v>34</v>
      </c>
      <c r="C58" s="27" t="s">
        <v>48</v>
      </c>
      <c r="D58" s="27" t="s">
        <v>48</v>
      </c>
      <c r="E58" s="3">
        <v>1</v>
      </c>
      <c r="F58" s="4">
        <f>E58/E7*100</f>
        <v>0.010727311735679038</v>
      </c>
      <c r="G58" s="27" t="s">
        <v>48</v>
      </c>
      <c r="H58" s="27" t="s">
        <v>48</v>
      </c>
    </row>
    <row r="59" spans="1:8" ht="11.25" customHeight="1">
      <c r="A59" s="1"/>
      <c r="B59" s="2" t="s">
        <v>35</v>
      </c>
      <c r="C59" s="27" t="s">
        <v>48</v>
      </c>
      <c r="D59" s="27" t="s">
        <v>48</v>
      </c>
      <c r="E59" s="3">
        <v>20</v>
      </c>
      <c r="F59" s="4">
        <f>E59/E7*100</f>
        <v>0.21454623471358078</v>
      </c>
      <c r="G59" s="27" t="s">
        <v>48</v>
      </c>
      <c r="H59" s="27" t="s">
        <v>48</v>
      </c>
    </row>
    <row r="60" spans="1:8" ht="11.25" customHeight="1">
      <c r="A60" s="1"/>
      <c r="B60" s="2" t="s">
        <v>50</v>
      </c>
      <c r="C60" s="27" t="s">
        <v>48</v>
      </c>
      <c r="D60" s="27" t="s">
        <v>48</v>
      </c>
      <c r="E60" s="3">
        <v>47</v>
      </c>
      <c r="F60" s="25" t="s">
        <v>48</v>
      </c>
      <c r="G60" s="27" t="s">
        <v>48</v>
      </c>
      <c r="H60" s="27" t="s">
        <v>48</v>
      </c>
    </row>
    <row r="61" spans="1:8" ht="11.25" customHeight="1">
      <c r="A61" s="1"/>
      <c r="B61" s="2" t="s">
        <v>51</v>
      </c>
      <c r="C61" s="27" t="s">
        <v>48</v>
      </c>
      <c r="D61" s="27" t="s">
        <v>48</v>
      </c>
      <c r="E61" s="3">
        <v>74</v>
      </c>
      <c r="F61" s="25" t="s">
        <v>48</v>
      </c>
      <c r="G61" s="27" t="s">
        <v>48</v>
      </c>
      <c r="H61" s="27" t="s">
        <v>48</v>
      </c>
    </row>
    <row r="62" spans="1:8" ht="11.25" customHeight="1">
      <c r="A62" s="14"/>
      <c r="B62" s="15"/>
      <c r="C62" s="28"/>
      <c r="D62" s="17"/>
      <c r="E62" s="28"/>
      <c r="F62" s="17"/>
      <c r="G62" s="17"/>
      <c r="H62" s="29"/>
    </row>
    <row r="63" ht="12">
      <c r="B63" s="7" t="s">
        <v>69</v>
      </c>
    </row>
    <row r="64" ht="12">
      <c r="B64" s="7" t="s">
        <v>44</v>
      </c>
    </row>
    <row r="65" ht="12">
      <c r="B65" s="7" t="s">
        <v>70</v>
      </c>
    </row>
  </sheetData>
  <mergeCells count="3">
    <mergeCell ref="C4:D4"/>
    <mergeCell ref="E4:F4"/>
    <mergeCell ref="C3:F3"/>
  </mergeCells>
  <printOptions/>
  <pageMargins left="0.984251968503937" right="0.67" top="0.5" bottom="0.53" header="0.38" footer="0.33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2010-01-18T05:03:01Z</cp:lastPrinted>
  <dcterms:created xsi:type="dcterms:W3CDTF">2002-01-07T07:05:22Z</dcterms:created>
  <dcterms:modified xsi:type="dcterms:W3CDTF">2010-10-04T08:09:54Z</dcterms:modified>
  <cp:category/>
  <cp:version/>
  <cp:contentType/>
  <cp:contentStatus/>
</cp:coreProperties>
</file>