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57ACC56-BC17-4FFD-83A3-94DAFE7C6FA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<sst xmlns="http://schemas.openxmlformats.org/spreadsheetml/2006/main" count="3438" uniqueCount="1048">
  <si>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</si>
  <si>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</si>
  <si>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</si>
  <si>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</si>
  <si>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</si>
  <si>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</si>
  <si>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</si>
  <si>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</si>
  <si>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</si>
  <si>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</si>
  <si>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</si>
  <si>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</si>
  <si>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</si>
  <si>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</si>
  <si>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</si>
  <si>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</si>
  <si>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</si>
  <si>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</si>
  <si>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</si>
  <si>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</si>
  <si>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</si>
  <si>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</si>
  <si>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</si>
  <si>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</si>
  <si>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</si>
  <si>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</si>
  <si>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</si>
  <si>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</si>
  <si>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</si>
  <si>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</si>
  <si>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</si>
  <si>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</si>
  <si>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</si>
  <si>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</si>
  <si>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</si>
  <si>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</si>
  <si>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</si>
  <si>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</si>
  <si>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</si>
  <si>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</si>
  <si>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</si>
  <si>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</si>
  <si>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</si>
  <si>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</si>
  <si>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</si>
  <si>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</si>
  <si>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</si>
  <si>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</si>
  <si>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</si>
  <si>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</si>
  <si>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</si>
  <si>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</si>
  <si>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</si>
  <si>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</si>
  <si>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</si>
  <si>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</si>
  <si>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</si>
  <si>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</si>
  <si>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</si>
  <si>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</si>
  <si>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</si>
  <si>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</si>
  <si>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</si>
  <si>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</si>
  <si>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</si>
  <si>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</si>
  <si>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</si>
  <si>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</si>
  <si>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</si>
  <si>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</si>
  <si>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</si>
  <si>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</si>
  <si>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</si>
  <si>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</si>
  <si>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</si>
  <si>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</si>
  <si>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</si>
  <si>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</si>
  <si>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</si>
  <si>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</si>
  <si>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</si>
  <si>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</si>
  <si>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</si>
  <si>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</si>
  <si>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</si>
  <si>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</si>
  <si>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</si>
  <si>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</si>
  <si>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</si>
  <si>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</si>
  <si>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</si>
  <si>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</si>
  <si>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</si>
  <si>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</si>
  <si>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</si>
  <si>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</si>
  <si>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</si>
  <si>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</si>
  <si>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</si>
  <si>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</si>
  <si>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</si>
  <si>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</si>
  <si>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</si>
  <si>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</si>
  <si>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</si>
  <si>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</si>
  <si>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</si>
  <si>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</si>
  <si>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</si>
  <si>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</si>
  <si>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</si>
  <si>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</si>
  <si>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</si>
  <si>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</si>
  <si>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</si>
  <si>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</si>
  <si>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</si>
  <si>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</si>
  <si>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</si>
  <si>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</si>
  <si>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</si>
  <si>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</si>
  <si>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</si>
  <si>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</si>
  <si>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</si>
  <si>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</si>
  <si>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</si>
  <si>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</si>
  <si>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</si>
  <si>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</si>
  <si>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</si>
  <si>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</si>
  <si>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</si>
  <si>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</si>
  <si>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</si>
  <si>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</si>
  <si>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</si>
  <si>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</si>
  <si>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</si>
  <si>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</si>
  <si>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</si>
  <si>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</si>
  <si>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</si>
  <si>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</si>
  <si>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</si>
  <si>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</si>
  <si>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</si>
  <si>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</si>
  <si>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</si>
  <si>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</si>
  <si>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</si>
  <si>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</si>
  <si>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</si>
  <si>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</si>
  <si>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</si>
  <si>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</si>
  <si>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</si>
  <si>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</si>
  <si>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</si>
  <si>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</si>
  <si>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</si>
  <si>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</si>
  <si>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</si>
  <si>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</si>
  <si>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</si>
  <si>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</si>
  <si>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</si>
  <si>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</si>
  <si>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</si>
  <si>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</si>
  <si>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</si>
  <si>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</si>
  <si>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</si>
  <si>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</si>
  <si>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</si>
  <si>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</si>
  <si>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</si>
  <si>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</si>
  <si>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</si>
  <si>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</si>
  <si>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</si>
  <si>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</si>
  <si>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</si>
  <si>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</si>
  <si>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</si>
  <si>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</si>
  <si>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</si>
  <si>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</si>
  <si>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</si>
  <si>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</si>
  <si>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</si>
  <si>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</si>
  <si>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</si>
  <si>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</si>
  <si>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</si>
  <si>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</si>
  <si>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</si>
  <si>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</si>
  <si>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</si>
  <si>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</si>
  <si>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</si>
  <si>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</si>
  <si>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</si>
  <si>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</si>
  <si>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</si>
  <si>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</si>
  <si>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</si>
  <si>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</si>
  <si>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</si>
  <si>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</si>
  <si>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</si>
  <si>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</si>
  <si>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</si>
  <si>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</si>
  <si>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</si>
  <si>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</si>
  <si>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</si>
  <si>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</si>
  <si>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</si>
  <si>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</si>
  <si>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</si>
  <si>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</si>
  <si>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</si>
  <si>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</si>
  <si>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</si>
  <si>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</si>
  <si>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</si>
  <si>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</si>
  <si>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</si>
  <si>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</si>
  <si>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</si>
  <si>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</si>
  <si>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</si>
  <si>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</si>
  <si>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</si>
  <si>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</si>
  <si>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</si>
  <si>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</si>
  <si>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</si>
  <si>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</si>
  <si>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</si>
  <si>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</si>
  <si>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</si>
  <si>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</si>
  <si>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</si>
  <si>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</si>
  <si>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</si>
  <si>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</si>
  <si>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</si>
  <si>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</si>
  <si>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</si>
  <si>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</si>
  <si>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</si>
  <si>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</si>
  <si>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</si>
  <si>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</si>
  <si>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</si>
  <si>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</si>
  <si>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</si>
  <si>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</si>
  <si>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</si>
  <si>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</si>
  <si>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</si>
  <si>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</si>
  <si>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</si>
  <si>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</si>
  <si>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</si>
  <si>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</si>
  <si>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</si>
  <si>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</si>
  <si>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</si>
  <si>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</si>
  <si>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</si>
  <si>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</si>
  <si>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</si>
  <si>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</si>
  <si>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</si>
  <si>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</si>
  <si>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</si>
  <si>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</si>
  <si>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</si>
  <si>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</si>
  <si>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</si>
  <si>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</si>
  <si>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</si>
  <si>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</si>
  <si>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</si>
  <si>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</si>
  <si>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</si>
  <si>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</si>
  <si>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</si>
  <si>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</si>
  <si>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</si>
  <si>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</si>
  <si>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</si>
  <si>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</si>
  <si>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</si>
  <si>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</si>
  <si>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</si>
  <si>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</si>
  <si>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</si>
  <si>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</si>
  <si>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</si>
  <si>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</si>
  <si>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</si>
  <si>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</si>
  <si>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</si>
  <si>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</si>
  <si>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</si>
  <si>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</si>
  <si>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</si>
  <si>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</si>
  <si>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</si>
  <si>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</si>
  <si>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</si>
  <si>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</si>
  <si>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</si>
  <si>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</si>
  <si>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</si>
  <si>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</si>
  <si>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</si>
  <si>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</si>
  <si>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</si>
  <si>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</si>
  <si>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</si>
  <si>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</si>
  <si>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</si>
  <si>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</si>
  <si>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</si>
  <si>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</si>
  <si>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</si>
  <si>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</si>
  <si>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</si>
  <si>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</si>
  <si>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</si>
  <si>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</si>
  <si>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</si>
  <si>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</si>
  <si>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</si>
  <si>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</si>
  <si>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</si>
  <si>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</si>
  <si>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</si>
  <si>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</si>
  <si>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</si>
  <si>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</si>
  <si>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</si>
  <si>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</si>
  <si>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</si>
  <si>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</si>
  <si>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</si>
  <si>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</si>
  <si>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</si>
  <si>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</si>
  <si>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</si>
  <si>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</si>
  <si>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</si>
  <si>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</si>
  <si>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</si>
  <si>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</si>
  <si>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</si>
  <si>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</si>
  <si>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</si>
  <si>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</si>
  <si>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</si>
  <si>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</si>
  <si>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</si>
  <si>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</si>
  <si>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</si>
  <si>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</si>
  <si>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</si>
  <si>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</si>
  <si>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</si>
  <si>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</si>
  <si>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</si>
  <si>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</si>
  <si>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</si>
  <si>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</si>
  <si>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</si>
  <si>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</si>
  <si>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</si>
  <si>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</si>
  <si>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</si>
  <si>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</si>
  <si>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</si>
  <si>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</si>
  <si>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</si>
  <si>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</si>
  <si>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</si>
  <si>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</si>
  <si>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</si>
  <si>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</si>
  <si>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</si>
  <si>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</si>
  <si>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</si>
  <si>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</si>
  <si>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</si>
  <si>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</si>
  <si>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</si>
  <si>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</si>
  <si>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</si>
  <si>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</si>
  <si>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</si>
  <si>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</si>
  <si>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</si>
  <si>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</si>
  <si>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</si>
  <si>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</si>
  <si>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</si>
  <si>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</si>
  <si>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</si>
  <si>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</si>
  <si>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</si>
  <si>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</si>
  <si>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</si>
  <si>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</si>
  <si>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</si>
  <si>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</si>
  <si>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</si>
  <si>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</si>
  <si>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</si>
  <si>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</si>
  <si>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</si>
  <si>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</si>
  <si>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</si>
  <si>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</si>
  <si>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</si>
  <si>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</si>
  <si>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</si>
  <si>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</si>
  <si>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</si>
  <si>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</si>
  <si>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</si>
  <si>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</si>
  <si>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</si>
  <si>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</si>
  <si>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</si>
  <si>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</si>
  <si>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</si>
  <si>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</si>
  <si>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</si>
  <si>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</si>
  <si>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</si>
  <si>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</si>
  <si>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</si>
  <si>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</si>
  <si>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</si>
  <si>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</si>
  <si>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</si>
  <si>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</si>
  <si>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</si>
  <si>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</si>
  <si>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</si>
  <si>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</si>
  <si>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</si>
  <si>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</si>
  <si>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</si>
  <si>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</si>
  <si>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</si>
  <si>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</si>
  <si>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</si>
  <si>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</si>
  <si>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</si>
  <si>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</si>
  <si>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</si>
  <si>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</si>
  <si>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</si>
  <si>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</si>
  <si>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</si>
  <si>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</si>
  <si>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</si>
  <si>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</si>
  <si>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</si>
  <si>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</si>
  <si>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</si>
  <si>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</si>
  <si>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</si>
  <si>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</si>
  <si>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</si>
  <si>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</si>
  <si>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</si>
  <si>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</si>
  <si>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</si>
  <si>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</si>
  <si>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</si>
  <si>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</si>
  <si>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</si>
  <si>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</si>
  <si>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</si>
  <si>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</si>
  <si>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</si>
  <si>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</si>
  <si>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</si>
  <si>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</si>
  <si>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</si>
  <si>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</si>
  <si>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</si>
  <si>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</si>
  <si>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</si>
  <si>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</si>
  <si>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</si>
  <si>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</si>
  <si>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</si>
  <si>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</si>
  <si>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</si>
  <si>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</si>
  <si>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</si>
  <si>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</si>
  <si>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</si>
  <si>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</si>
  <si>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</si>
  <si>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</si>
  <si>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</si>
  <si>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</si>
  <si>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</si>
  <si>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</si>
  <si>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</si>
  <si>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</si>
  <si>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</si>
  <si>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</si>
  <si>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</si>
  <si>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</si>
  <si>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</si>
  <si>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</si>
  <si>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</si>
  <si>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</si>
  <si>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</si>
  <si>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</si>
  <si>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</si>
  <si>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</si>
  <si>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</si>
  <si>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</si>
  <si>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</si>
  <si>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</si>
  <si>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</si>
  <si>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</si>
  <si>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</si>
  <si>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</si>
  <si>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</si>
  <si>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</si>
  <si>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</si>
  <si>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</si>
  <si>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</si>
  <si>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</si>
  <si>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</si>
  <si>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</si>
  <si>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</si>
  <si>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</si>
  <si>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</si>
  <si>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</si>
  <si>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</si>
  <si>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</si>
  <si>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</si>
  <si>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</si>
  <si>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</si>
  <si>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</si>
  <si>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</si>
  <si>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</si>
  <si>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</si>
  <si>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</si>
  <si>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</si>
  <si>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</si>
  <si>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</si>
  <si>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</si>
  <si>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</si>
  <si>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</si>
  <si>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</si>
  <si>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</si>
  <si>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</si>
  <si>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</si>
  <si>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</si>
  <si>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</si>
  <si>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</si>
  <si>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</si>
  <si>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</si>
  <si>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</si>
  <si>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</si>
  <si>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</si>
  <si>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</si>
  <si>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</si>
  <si>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</si>
  <si>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</si>
  <si>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</si>
  <si>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</si>
  <si>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</si>
  <si>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</si>
  <si>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</si>
  <si>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</si>
  <si>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</si>
  <si>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</si>
  <si>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</si>
  <si>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</si>
  <si>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</si>
  <si>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</si>
  <si>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</si>
  <si>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</si>
  <si>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</si>
  <si>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</si>
  <si>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</si>
  <si>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</si>
  <si>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</si>
  <si>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</si>
  <si>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</si>
  <si>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</si>
  <si>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</si>
  <si>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</si>
  <si>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</si>
  <si>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</si>
  <si>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</si>
  <si>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</si>
  <si>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</si>
  <si>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</si>
  <si>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</si>
  <si>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</si>
  <si>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</si>
  <si>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</si>
  <si>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</si>
  <si>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</si>
  <si>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</si>
  <si>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</si>
  <si>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</si>
  <si>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</si>
  <si>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</si>
  <si>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</si>
  <si>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</si>
  <si>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</si>
  <si>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</si>
  <si>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</si>
  <si>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</si>
  <si>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</si>
  <si>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</si>
  <si>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</si>
  <si>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</si>
  <si>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</si>
  <si>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</si>
  <si>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</si>
  <si>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</si>
  <si>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</si>
  <si>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</si>
  <si>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</si>
  <si>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</si>
  <si>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</si>
  <si>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</si>
  <si>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</si>
  <si>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</si>
  <si>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</si>
  <si>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</si>
  <si>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</si>
  <si>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</si>
  <si>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</si>
  <si>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</si>
  <si>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</si>
  <si>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</si>
  <si>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</si>
  <si>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</si>
  <si>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</si>
  <si>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</si>
  <si>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</si>
  <si>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</si>
  <si>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</si>
  <si>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</si>
  <si>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</si>
  <si>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</si>
  <si>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</si>
  <si>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</si>
  <si>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</si>
  <si>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</si>
  <si>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</si>
  <si>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</si>
  <si>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</si>
  <si>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</si>
  <si>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</si>
  <si>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</si>
  <si>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</si>
  <si>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</si>
  <si>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</si>
  <si>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</si>
  <si>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</si>
  <si>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</si>
  <si>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</si>
  <si>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</si>
  <si>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</si>
  <si>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</si>
  <si>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</si>
  <si>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</si>
  <si>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</si>
  <si>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</si>
  <si>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</si>
  <si>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</si>
  <si>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</si>
  <si>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</si>
  <si>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</si>
  <si>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</si>
  <si>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</si>
  <si>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</si>
  <si>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</si>
  <si>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</si>
  <si>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</si>
  <si>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</si>
  <si>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</si>
  <si>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</si>
  <si>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</si>
  <si>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</si>
  <si>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</si>
  <si>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</si>
  <si>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</si>
  <si>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</si>
  <si>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</si>
  <si>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</si>
  <si>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</si>
  <si>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</si>
  <si>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</si>
  <si>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</si>
  <si>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</si>
  <si>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</si>
  <si>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</si>
  <si>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</si>
  <si>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</si>
  <si>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</si>
  <si>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</si>
  <si>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</si>
  <si>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</si>
  <si>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</si>
  <si>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</si>
  <si>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</si>
  <si>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</si>
  <si>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</si>
  <si>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</si>
  <si>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</si>
  <si>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</si>
  <si>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</si>
  <si>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</si>
  <si>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</si>
  <si>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</si>
  <si>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</si>
  <si>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</si>
  <si>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</si>
  <si>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</si>
  <si>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</si>
  <si>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</si>
  <si>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</si>
  <si>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</si>
  <si>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</si>
  <si>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</si>
  <si>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</si>
  <si>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</si>
  <si>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</si>
  <si>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</si>
  <si>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</si>
  <si>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</si>
  <si>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</si>
  <si>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</si>
  <si>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</si>
  <si>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</si>
  <si>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</si>
  <si>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</si>
  <si>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</si>
  <si>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</si>
  <si>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</si>
  <si>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</si>
  <si>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</si>
  <si>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</si>
  <si>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</si>
  <si>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</si>
  <si>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</si>
  <si>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</si>
  <si>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</si>
  <si>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</si>
  <si>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</si>
  <si>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</si>
  <si>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</si>
  <si>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</si>
  <si>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</si>
  <si>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</si>
  <si>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</si>
  <si>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</si>
  <si>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</si>
  <si>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</si>
  <si>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</si>
  <si>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</si>
  <si>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</si>
  <si>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</si>
  <si>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</si>
  <si>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</si>
  <si>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</si>
  <si>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</si>
  <si>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</si>
  <si>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</si>
  <si>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</si>
  <si>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</si>
  <si>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</si>
  <si>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</si>
  <si>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</si>
  <si>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</si>
  <si>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</si>
  <si>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</si>
  <si>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</si>
  <si>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</si>
  <si>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</si>
  <si>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</si>
  <si>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</si>
  <si>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</si>
  <si>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</si>
  <si>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</si>
  <si>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</si>
  <si>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</si>
  <si>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</si>
  <si>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</si>
  <si>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</si>
  <si>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</si>
  <si>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</si>
  <si>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</si>
  <si>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</si>
  <si>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</si>
  <si>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</si>
  <si>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</si>
  <si>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</si>
  <si>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</si>
  <si>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</si>
  <si>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</si>
  <si>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</si>
  <si>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</si>
  <si>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</si>
  <si>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</si>
  <si>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</si>
  <si>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</si>
  <si>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</si>
  <si>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</si>
  <si>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</si>
  <si>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</si>
  <si>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</si>
  <si>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</si>
  <si>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</si>
  <si>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</si>
  <si>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</si>
  <si>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</si>
  <si>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</si>
  <si>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</si>
  <si>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</si>
  <si>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</si>
  <si>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</si>
  <si>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</si>
  <si>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</si>
  <si>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</si>
  <si>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</si>
  <si>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</si>
  <si>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</si>
  <si>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</si>
  <si>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</si>
  <si>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</si>
  <si>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</si>
  <si>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</si>
  <si>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</si>
  <si>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</si>
  <si>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</si>
  <si>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</si>
  <si>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</si>
  <si>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</si>
  <si>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</si>
  <si>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</si>
  <si>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</si>
  <si>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</si>
  <si>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</si>
  <si>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</si>
  <si>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</si>
  <si>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</si>
  <si>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</si>
  <si>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</si>
  <si>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</si>
  <si>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</si>
  <si>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</si>
  <si>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</si>
  <si>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</si>
  <si>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</si>
  <si>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</si>
  <si>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</si>
  <si>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</si>
  <si>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</si>
  <si>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</si>
  <si>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</si>
  <si>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</si>
  <si>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</si>
  <si>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</si>
  <si>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</si>
  <si>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</si>
  <si>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</si>
  <si>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</si>
  <si>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</si>
  <si>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</si>
  <si>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</si>
  <si>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</si>
  <si>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</si>
  <si>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</si>
  <si>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</si>
  <si>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</si>
  <si>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</si>
  <si>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</si>
  <si>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</si>
  <si>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</si>
  <si>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</si>
  <si>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</si>
  <si>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</si>
  <si>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</si>
  <si>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</si>
  <si>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</si>
  <si>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</si>
  <si>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</si>
  <si>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</si>
  <si>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</si>
  <si>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</si>
  <si>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</si>
  <si>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</si>
  <si>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</si>
  <si>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</si>
  <si>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</si>
  <si>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</si>
  <si>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</si>
  <si>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</si>
  <si>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</si>
  <si>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</si>
  <si>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</si>
  <si>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</si>
  <si>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</si>
  <si>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</si>
  <si>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</si>
  <si>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</si>
  <si>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</si>
  <si>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</si>
  <si>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</si>
  <si>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</si>
  <si>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</si>
  <si>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</si>
  <si>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</si>
  <si>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</si>
  <si>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</si>
  <si>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</si>
  <si>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</si>
  <si>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</si>
  <si>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</si>
  <si>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</si>
  <si>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</si>
  <si>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</si>
  <si>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</si>
  <si>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</si>
  <si>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</si>
  <si>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</si>
  <si>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</si>
  <si>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</si>
  <si>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</si>
  <si>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</si>
  <si>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</si>
  <si>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</si>
  <si>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</si>
  <si>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</si>
  <si>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</si>
  <si>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</si>
  <si>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</si>
  <si>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</si>
  <si>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</si>
  <si>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</si>
  <si>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</si>
  <si>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</si>
  <si>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</si>
  <si>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</si>
  <si>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</si>
  <si>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</si>
  <si>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</si>
  <si>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</si>
  <si>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</si>
  <si>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</si>
  <si>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</si>
  <si>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</si>
  <si>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</si>
  <si>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</si>
  <si>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</si>
  <si>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</si>
  <si>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</si>
  <si>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</si>
  <si>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</si>
  <si>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</si>
  <si>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</si>
  <si>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</si>
  <si>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</si>
  <si>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</si>
  <si>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</si>
  <si>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</si>
  <si>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</si>
  <si>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</si>
  <si>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</si>
  <si>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</si>
  <si>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</si>
  <si>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</si>
  <si>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</si>
  <si>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</si>
  <si>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</si>
  <si>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</si>
  <si>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</si>
  <si>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</si>
  <si>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</si>
  <si>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</si>
  <si>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</si>
  <si>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</si>
  <si>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</si>
  <si>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</si>
  <si>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</si>
  <si>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</si>
  <si>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</si>
  <si>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</si>
  <si>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</si>
  <si>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</si>
  <si>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</si>
  <si>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</si>
  <si>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</si>
  <si>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</si>
  <si>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</si>
  <si>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</si>
  <si>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</si>
  <si>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</si>
  <si>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</si>
  <si>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</si>
  <si>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</si>
  <si>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</si>
  <si>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</si>
  <si>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</si>
  <si>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</si>
  <si>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</si>
  <si>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</si>
  <si>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</si>
  <si>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</si>
  <si>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</si>
  <si>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</si>
  <si>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</si>
  <si>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</si>
  <si>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</si>
  <si>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医療法人社団鵬会高名清養病院</t>
    <phoneticPr fontId="3"/>
  </si>
  <si>
    <t>〒292-0054 木更津市長須賀１２３９</t>
    <phoneticPr fontId="3"/>
  </si>
  <si>
    <t>〇</t>
  </si>
  <si>
    <t>医療法人</t>
  </si>
  <si>
    <t>内科</t>
  </si>
  <si>
    <t>ＤＰＣ病院ではない</t>
  </si>
  <si>
    <t>有</t>
  </si>
  <si>
    <t>-</t>
    <phoneticPr fontId="3"/>
  </si>
  <si>
    <t>第1病棟</t>
  </si>
  <si>
    <t>慢性期機能</t>
  </si>
  <si>
    <t>第2病棟</t>
  </si>
  <si>
    <t>第3病棟</t>
  </si>
  <si>
    <t>第4病棟</t>
  </si>
  <si>
    <t>第5病棟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</si>
</sst>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1042</v>
      </c>
      <c r="M9" s="282" t="s">
        <v>1044</v>
      </c>
      <c r="N9" s="282" t="s">
        <v>1045</v>
      </c>
      <c r="O9" s="282" t="s">
        <v>1046</v>
      </c>
      <c r="P9" s="282" t="s">
        <v>1047</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c r="N11" s="25"/>
      <c r="O11" s="25"/>
      <c r="P11" s="25"/>
    </row>
    <row r="12" spans="1:22" s="21" customFormat="1" ht="34.5" customHeight="1">
      <c r="A12" s="244" t="s">
        <v>606</v>
      </c>
      <c r="B12" s="24"/>
      <c r="C12" s="19"/>
      <c r="D12" s="19"/>
      <c r="E12" s="19"/>
      <c r="F12" s="19"/>
      <c r="G12" s="19"/>
      <c r="H12" s="20"/>
      <c r="I12" s="421" t="s">
        <v>4</v>
      </c>
      <c r="J12" s="421"/>
      <c r="K12" s="421"/>
      <c r="L12" s="29"/>
      <c r="M12" s="29"/>
      <c r="N12" s="29"/>
      <c r="O12" s="29"/>
      <c r="P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c r="P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1042</v>
      </c>
      <c r="M22" s="282" t="s">
        <v>1044</v>
      </c>
      <c r="N22" s="282" t="s">
        <v>1045</v>
      </c>
      <c r="O22" s="282" t="s">
        <v>1046</v>
      </c>
      <c r="P22" s="282" t="s">
        <v>1047</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c r="N24" s="25"/>
      <c r="O24" s="25"/>
      <c r="P24" s="25"/>
    </row>
    <row r="25" spans="1:22" s="21" customFormat="1" ht="34.5" customHeight="1">
      <c r="A25" s="244" t="s">
        <v>607</v>
      </c>
      <c r="B25" s="24"/>
      <c r="C25" s="19"/>
      <c r="D25" s="19"/>
      <c r="E25" s="19"/>
      <c r="F25" s="19"/>
      <c r="G25" s="19"/>
      <c r="H25" s="20"/>
      <c r="I25" s="302" t="s">
        <v>4</v>
      </c>
      <c r="J25" s="303"/>
      <c r="K25" s="304"/>
      <c r="L25" s="29"/>
      <c r="M25" s="29"/>
      <c r="N25" s="29"/>
      <c r="O25" s="29"/>
      <c r="P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c r="O26" s="28" t="s">
        <v>1036</v>
      </c>
      <c r="P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1042</v>
      </c>
      <c r="M35" s="282" t="s">
        <v>1044</v>
      </c>
      <c r="N35" s="282" t="s">
        <v>1045</v>
      </c>
      <c r="O35" s="282" t="s">
        <v>1046</v>
      </c>
      <c r="P35" s="282" t="s">
        <v>1047</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1042</v>
      </c>
      <c r="M44" s="282" t="s">
        <v>1044</v>
      </c>
      <c r="N44" s="282" t="s">
        <v>1045</v>
      </c>
      <c r="O44" s="282" t="s">
        <v>1046</v>
      </c>
      <c r="P44" s="282" t="s">
        <v>1047</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1042</v>
      </c>
      <c r="M89" s="262" t="s">
        <v>1044</v>
      </c>
      <c r="N89" s="262" t="s">
        <v>1045</v>
      </c>
      <c r="O89" s="262" t="s">
        <v>1046</v>
      </c>
      <c r="P89" s="262" t="s">
        <v>1047</v>
      </c>
    </row>
    <row r="90" spans="1:23" s="21" customFormat="1">
      <c r="A90" s="243"/>
      <c r="B90" s="1"/>
      <c r="C90" s="3"/>
      <c r="D90" s="3"/>
      <c r="E90" s="3"/>
      <c r="F90" s="3"/>
      <c r="G90" s="3"/>
      <c r="H90" s="287"/>
      <c r="I90" s="67" t="s">
        <v>36</v>
      </c>
      <c r="J90" s="68"/>
      <c r="K90" s="69"/>
      <c r="L90" s="262" t="s">
        <v>1043</v>
      </c>
      <c r="M90" s="262" t="s">
        <v>1043</v>
      </c>
      <c r="N90" s="262" t="s">
        <v>1043</v>
      </c>
      <c r="O90" s="262" t="s">
        <v>1043</v>
      </c>
      <c r="P90" s="262" t="s">
        <v>1043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1042</v>
      </c>
      <c r="M97" s="66" t="s">
        <v>1044</v>
      </c>
      <c r="N97" s="66" t="s">
        <v>1045</v>
      </c>
      <c r="O97" s="66" t="s">
        <v>1046</v>
      </c>
      <c r="P97" s="66" t="s">
        <v>1047</v>
      </c>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1043</v>
      </c>
      <c r="P98" s="70" t="s">
        <v>1043</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3" t="s">
        <v>46</v>
      </c>
      <c r="D103" s="335"/>
      <c r="E103" s="333" t="s">
        <v>42</v>
      </c>
      <c r="F103" s="334"/>
      <c r="G103" s="334"/>
      <c r="H103" s="335"/>
      <c r="I103" s="419"/>
      <c r="J103" s="256">
        <f t="shared" si="0"/>
        <v>272</v>
      </c>
      <c r="K103" s="237" t="str">
        <f t="shared" si="1"/>
        <v/>
      </c>
      <c r="L103" s="258">
        <v>56</v>
      </c>
      <c r="M103" s="258">
        <v>54</v>
      </c>
      <c r="N103" s="258">
        <v>54</v>
      </c>
      <c r="O103" s="258">
        <v>54</v>
      </c>
      <c r="P103" s="258">
        <v>54</v>
      </c>
    </row>
    <row r="104" spans="1:22" s="83" customFormat="1" ht="34.5" customHeight="1">
      <c r="A104" s="244" t="s">
        <v>614</v>
      </c>
      <c r="B104" s="84"/>
      <c r="C104" s="395"/>
      <c r="D104" s="396"/>
      <c r="E104" s="427"/>
      <c r="F104" s="428"/>
      <c r="G104" s="319" t="s">
        <v>47</v>
      </c>
      <c r="H104" s="321"/>
      <c r="I104" s="419"/>
      <c r="J104" s="256">
        <f t="shared" si="0"/>
        <v>272</v>
      </c>
      <c r="K104" s="237" t="str">
        <f t="shared" si="1"/>
        <v/>
      </c>
      <c r="L104" s="258">
        <v>56</v>
      </c>
      <c r="M104" s="258">
        <v>54</v>
      </c>
      <c r="N104" s="258">
        <v>54</v>
      </c>
      <c r="O104" s="258">
        <v>54</v>
      </c>
      <c r="P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272</v>
      </c>
      <c r="K106" s="237" t="str">
        <f t="shared" si="1"/>
        <v/>
      </c>
      <c r="L106" s="258">
        <v>56</v>
      </c>
      <c r="M106" s="258">
        <v>54</v>
      </c>
      <c r="N106" s="258">
        <v>54</v>
      </c>
      <c r="O106" s="258">
        <v>54</v>
      </c>
      <c r="P106" s="258">
        <v>54</v>
      </c>
    </row>
    <row r="107" spans="1:22" s="83" customFormat="1" ht="34.5" customHeight="1">
      <c r="A107" s="244" t="s">
        <v>614</v>
      </c>
      <c r="B107" s="84"/>
      <c r="C107" s="395"/>
      <c r="D107" s="396"/>
      <c r="E107" s="427"/>
      <c r="F107" s="428"/>
      <c r="G107" s="319" t="s">
        <v>47</v>
      </c>
      <c r="H107" s="321"/>
      <c r="I107" s="419"/>
      <c r="J107" s="256">
        <f t="shared" si="0"/>
        <v>272</v>
      </c>
      <c r="K107" s="237" t="str">
        <f t="shared" si="1"/>
        <v/>
      </c>
      <c r="L107" s="258">
        <v>56</v>
      </c>
      <c r="M107" s="258">
        <v>54</v>
      </c>
      <c r="N107" s="258">
        <v>54</v>
      </c>
      <c r="O107" s="258">
        <v>54</v>
      </c>
      <c r="P107" s="258">
        <v>54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272</v>
      </c>
      <c r="K109" s="237" t="str">
        <f t="shared" si="1"/>
        <v/>
      </c>
      <c r="L109" s="258">
        <v>56</v>
      </c>
      <c r="M109" s="258">
        <v>54</v>
      </c>
      <c r="N109" s="258">
        <v>54</v>
      </c>
      <c r="O109" s="258">
        <v>54</v>
      </c>
      <c r="P109" s="258">
        <v>54</v>
      </c>
    </row>
    <row r="110" spans="1:22" s="83" customFormat="1" ht="34.5" customHeight="1">
      <c r="A110" s="244" t="s">
        <v>614</v>
      </c>
      <c r="B110" s="84"/>
      <c r="C110" s="395"/>
      <c r="D110" s="396"/>
      <c r="E110" s="431"/>
      <c r="F110" s="432"/>
      <c r="G110" s="316" t="s">
        <v>47</v>
      </c>
      <c r="H110" s="318"/>
      <c r="I110" s="419"/>
      <c r="J110" s="256">
        <f t="shared" si="0"/>
        <v>272</v>
      </c>
      <c r="K110" s="237" t="str">
        <f t="shared" si="1"/>
        <v/>
      </c>
      <c r="L110" s="258">
        <v>56</v>
      </c>
      <c r="M110" s="258">
        <v>54</v>
      </c>
      <c r="N110" s="258">
        <v>54</v>
      </c>
      <c r="O110" s="258">
        <v>54</v>
      </c>
      <c r="P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66" t="s">
        <v>1045</v>
      </c>
      <c r="O118" s="66" t="s">
        <v>1046</v>
      </c>
      <c r="P118" s="66" t="s">
        <v>1047</v>
      </c>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1043</v>
      </c>
      <c r="P119" s="70" t="s">
        <v>1043</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66" t="s">
        <v>1045</v>
      </c>
      <c r="O129" s="66" t="s">
        <v>1046</v>
      </c>
      <c r="P129" s="66" t="s">
        <v>1047</v>
      </c>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1043</v>
      </c>
      <c r="P130" s="70" t="s">
        <v>1043</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567</v>
      </c>
      <c r="N131" s="98" t="s">
        <v>567</v>
      </c>
      <c r="O131" s="98" t="s">
        <v>567</v>
      </c>
      <c r="P131" s="98" t="s">
        <v>567</v>
      </c>
    </row>
    <row r="132" spans="1:22" s="83" customFormat="1" ht="34.5" customHeight="1">
      <c r="A132" s="244" t="s">
        <v>621</v>
      </c>
      <c r="B132" s="84"/>
      <c r="C132" s="295"/>
      <c r="D132" s="297"/>
      <c r="E132" s="319" t="s">
        <v>58</v>
      </c>
      <c r="F132" s="320"/>
      <c r="G132" s="320"/>
      <c r="H132" s="321"/>
      <c r="I132" s="388"/>
      <c r="J132" s="101"/>
      <c r="K132" s="102"/>
      <c r="L132" s="82">
        <v>56</v>
      </c>
      <c r="M132" s="82">
        <v>54</v>
      </c>
      <c r="N132" s="82">
        <v>54</v>
      </c>
      <c r="O132" s="82">
        <v>54</v>
      </c>
      <c r="P132" s="82">
        <v>54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66" t="s">
        <v>1045</v>
      </c>
      <c r="O143" s="66" t="s">
        <v>1046</v>
      </c>
      <c r="P143" s="66" t="s">
        <v>1047</v>
      </c>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1043</v>
      </c>
      <c r="P144" s="70" t="s">
        <v>1043</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222</v>
      </c>
      <c r="K158" s="264" t="str">
        <f t="shared" si="3"/>
        <v/>
      </c>
      <c r="L158" s="117">
        <v>45</v>
      </c>
      <c r="M158" s="117">
        <v>37</v>
      </c>
      <c r="N158" s="117">
        <v>47</v>
      </c>
      <c r="O158" s="117">
        <v>49</v>
      </c>
      <c r="P158" s="117">
        <v>44</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66" t="s">
        <v>1045</v>
      </c>
      <c r="O226" s="66" t="s">
        <v>1046</v>
      </c>
      <c r="P226" s="66" t="s">
        <v>1047</v>
      </c>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1043</v>
      </c>
      <c r="P227" s="70" t="s">
        <v>1043</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66" t="s">
        <v>1045</v>
      </c>
      <c r="O234" s="66" t="s">
        <v>1046</v>
      </c>
      <c r="P234" s="66" t="s">
        <v>1047</v>
      </c>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1043</v>
      </c>
      <c r="P235" s="70" t="s">
        <v>1043</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66" t="s">
        <v>1045</v>
      </c>
      <c r="O244" s="66" t="s">
        <v>1046</v>
      </c>
      <c r="P244" s="66" t="s">
        <v>1047</v>
      </c>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1043</v>
      </c>
      <c r="P245" s="70" t="s">
        <v>1043</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66" t="s">
        <v>1045</v>
      </c>
      <c r="O253" s="66" t="s">
        <v>1046</v>
      </c>
      <c r="P253" s="66" t="s">
        <v>1047</v>
      </c>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1043</v>
      </c>
      <c r="P254" s="137" t="s">
        <v>1043</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66" t="s">
        <v>1045</v>
      </c>
      <c r="O263" s="66" t="s">
        <v>1046</v>
      </c>
      <c r="P263" s="66" t="s">
        <v>1047</v>
      </c>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1043</v>
      </c>
      <c r="P264" s="70" t="s">
        <v>1043</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0.8</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27</v>
      </c>
      <c r="K269" s="81" t="str">
        <f t="shared" si="8"/>
        <v/>
      </c>
      <c r="L269" s="147">
        <v>5</v>
      </c>
      <c r="M269" s="147">
        <v>7</v>
      </c>
      <c r="N269" s="147">
        <v>4</v>
      </c>
      <c r="O269" s="147">
        <v>6</v>
      </c>
      <c r="P269" s="147">
        <v>5</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v>
      </c>
      <c r="M270" s="148">
        <v>0.4</v>
      </c>
      <c r="N270" s="148">
        <v>0</v>
      </c>
      <c r="O270" s="148">
        <v>0</v>
      </c>
      <c r="P270" s="148">
        <v>0</v>
      </c>
    </row>
    <row r="271" spans="1:22" s="83" customFormat="1" ht="34.5" customHeight="1">
      <c r="A271" s="249" t="s">
        <v>726</v>
      </c>
      <c r="B271" s="120"/>
      <c r="C271" s="370" t="s">
        <v>151</v>
      </c>
      <c r="D271" s="371"/>
      <c r="E271" s="371"/>
      <c r="F271" s="371"/>
      <c r="G271" s="370" t="s">
        <v>146</v>
      </c>
      <c r="H271" s="370"/>
      <c r="I271" s="403"/>
      <c r="J271" s="266">
        <f t="shared" si="9"/>
        <v>32</v>
      </c>
      <c r="K271" s="81" t="str">
        <f t="shared" si="8"/>
        <v/>
      </c>
      <c r="L271" s="147">
        <v>8</v>
      </c>
      <c r="M271" s="147">
        <v>6</v>
      </c>
      <c r="N271" s="147">
        <v>7</v>
      </c>
      <c r="O271" s="147">
        <v>4</v>
      </c>
      <c r="P271" s="147">
        <v>7</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46</v>
      </c>
      <c r="K273" s="81" t="str">
        <f t="shared" si="8"/>
        <v/>
      </c>
      <c r="L273" s="147">
        <v>8</v>
      </c>
      <c r="M273" s="147">
        <v>9</v>
      </c>
      <c r="N273" s="147">
        <v>11</v>
      </c>
      <c r="O273" s="147">
        <v>9</v>
      </c>
      <c r="P273" s="147">
        <v>9</v>
      </c>
    </row>
    <row r="274" spans="1:16" s="83" customFormat="1" ht="34.5" customHeight="1">
      <c r="A274" s="249" t="s">
        <v>727</v>
      </c>
      <c r="B274" s="120"/>
      <c r="C274" s="371"/>
      <c r="D274" s="371"/>
      <c r="E274" s="371"/>
      <c r="F274" s="371"/>
      <c r="G274" s="370" t="s">
        <v>148</v>
      </c>
      <c r="H274" s="370"/>
      <c r="I274" s="403"/>
      <c r="J274" s="266">
        <f t="shared" si="9"/>
        <v>8.2999999999999989</v>
      </c>
      <c r="K274" s="81" t="str">
        <f t="shared" si="8"/>
        <v/>
      </c>
      <c r="L274" s="148">
        <v>1.6</v>
      </c>
      <c r="M274" s="148">
        <v>1.5</v>
      </c>
      <c r="N274" s="148">
        <v>1.5</v>
      </c>
      <c r="O274" s="148">
        <v>2</v>
      </c>
      <c r="P274" s="148">
        <v>1.7</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6</v>
      </c>
      <c r="K277" s="81" t="str">
        <f t="shared" si="8"/>
        <v/>
      </c>
      <c r="L277" s="147">
        <v>2</v>
      </c>
      <c r="M277" s="147">
        <v>1</v>
      </c>
      <c r="N277" s="147">
        <v>1</v>
      </c>
      <c r="O277" s="147">
        <v>1</v>
      </c>
      <c r="P277" s="147">
        <v>1</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3</v>
      </c>
      <c r="K279" s="81" t="str">
        <f t="shared" si="8"/>
        <v/>
      </c>
      <c r="L279" s="147">
        <v>1</v>
      </c>
      <c r="M279" s="147">
        <v>1</v>
      </c>
      <c r="N279" s="147">
        <v>1</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1</v>
      </c>
      <c r="K281" s="81" t="str">
        <f t="shared" si="8"/>
        <v/>
      </c>
      <c r="L281" s="147">
        <v>1</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0.9</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1</v>
      </c>
      <c r="K291" s="81" t="str">
        <f t="shared" si="8"/>
        <v/>
      </c>
      <c r="L291" s="147">
        <v>1</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66" t="s">
        <v>1045</v>
      </c>
      <c r="O322" s="66" t="s">
        <v>1046</v>
      </c>
      <c r="P322" s="66" t="s">
        <v>1047</v>
      </c>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1043</v>
      </c>
      <c r="P323" s="137" t="s">
        <v>1043</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66" t="s">
        <v>1045</v>
      </c>
      <c r="O342" s="66" t="s">
        <v>1046</v>
      </c>
      <c r="P342" s="66" t="s">
        <v>1047</v>
      </c>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1043</v>
      </c>
      <c r="P343" s="137" t="s">
        <v>1043</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c r="N367" s="66" t="s">
        <v>1045</v>
      </c>
      <c r="O367" s="66" t="s">
        <v>1046</v>
      </c>
      <c r="P367" s="66" t="s">
        <v>1047</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1043</v>
      </c>
      <c r="P368" s="137" t="s">
        <v>1043</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66" t="s">
        <v>1045</v>
      </c>
      <c r="O390" s="66" t="s">
        <v>1046</v>
      </c>
      <c r="P390" s="66" t="s">
        <v>1047</v>
      </c>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1043</v>
      </c>
      <c r="P391" s="70" t="s">
        <v>1043</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189</v>
      </c>
      <c r="K392" s="81" t="str">
        <f t="shared" ref="K392:K397" si="12">IF(OR(COUNTIF(L392:P392,"未確認")&gt;0,COUNTIF(L392:P392,"~*")&gt;0),"※","")</f>
        <v/>
      </c>
      <c r="L392" s="147">
        <v>47</v>
      </c>
      <c r="M392" s="147">
        <v>44</v>
      </c>
      <c r="N392" s="147">
        <v>36</v>
      </c>
      <c r="O392" s="147">
        <v>33</v>
      </c>
      <c r="P392" s="147">
        <v>29</v>
      </c>
    </row>
    <row r="393" spans="1:22" s="83" customFormat="1" ht="34.5" customHeight="1">
      <c r="A393" s="249" t="s">
        <v>773</v>
      </c>
      <c r="B393" s="84"/>
      <c r="C393" s="369"/>
      <c r="D393" s="379"/>
      <c r="E393" s="319" t="s">
        <v>224</v>
      </c>
      <c r="F393" s="320"/>
      <c r="G393" s="320"/>
      <c r="H393" s="321"/>
      <c r="I393" s="342"/>
      <c r="J393" s="140">
        <f t="shared" si="11"/>
        <v>189</v>
      </c>
      <c r="K393" s="81" t="str">
        <f t="shared" si="12"/>
        <v/>
      </c>
      <c r="L393" s="147">
        <v>47</v>
      </c>
      <c r="M393" s="147">
        <v>44</v>
      </c>
      <c r="N393" s="147">
        <v>36</v>
      </c>
      <c r="O393" s="147">
        <v>33</v>
      </c>
      <c r="P393" s="147">
        <v>29</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row>
    <row r="396" spans="1:22" s="83" customFormat="1" ht="34.5" customHeight="1">
      <c r="A396" s="250" t="s">
        <v>776</v>
      </c>
      <c r="B396" s="1"/>
      <c r="C396" s="369"/>
      <c r="D396" s="319" t="s">
        <v>227</v>
      </c>
      <c r="E396" s="320"/>
      <c r="F396" s="320"/>
      <c r="G396" s="320"/>
      <c r="H396" s="321"/>
      <c r="I396" s="342"/>
      <c r="J396" s="140">
        <f t="shared" si="11"/>
        <v>86930</v>
      </c>
      <c r="K396" s="81" t="str">
        <f t="shared" si="12"/>
        <v/>
      </c>
      <c r="L396" s="147">
        <v>17465</v>
      </c>
      <c r="M396" s="147">
        <v>16908</v>
      </c>
      <c r="N396" s="147">
        <v>17273</v>
      </c>
      <c r="O396" s="147">
        <v>17917</v>
      </c>
      <c r="P396" s="147">
        <v>17367</v>
      </c>
    </row>
    <row r="397" spans="1:22" s="83" customFormat="1" ht="34.5" customHeight="1">
      <c r="A397" s="250" t="s">
        <v>777</v>
      </c>
      <c r="B397" s="119"/>
      <c r="C397" s="369"/>
      <c r="D397" s="319" t="s">
        <v>228</v>
      </c>
      <c r="E397" s="320"/>
      <c r="F397" s="320"/>
      <c r="G397" s="320"/>
      <c r="H397" s="321"/>
      <c r="I397" s="343"/>
      <c r="J397" s="140">
        <f t="shared" si="11"/>
        <v>194</v>
      </c>
      <c r="K397" s="81" t="str">
        <f t="shared" si="12"/>
        <v/>
      </c>
      <c r="L397" s="147">
        <v>43</v>
      </c>
      <c r="M397" s="147">
        <v>46</v>
      </c>
      <c r="N397" s="147">
        <v>38</v>
      </c>
      <c r="O397" s="147">
        <v>35</v>
      </c>
      <c r="P397" s="147">
        <v>32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66" t="s">
        <v>1045</v>
      </c>
      <c r="O403" s="66" t="s">
        <v>1046</v>
      </c>
      <c r="P403" s="66" t="s">
        <v>1047</v>
      </c>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1043</v>
      </c>
      <c r="P404" s="70" t="s">
        <v>1043</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189</v>
      </c>
      <c r="K405" s="81" t="str">
        <f t="shared" ref="K405:K422" si="14">IF(OR(COUNTIF(L405:P405,"未確認")&gt;0,COUNTIF(L405:P405,"~*")&gt;0),"※","")</f>
        <v/>
      </c>
      <c r="L405" s="147">
        <v>47</v>
      </c>
      <c r="M405" s="147">
        <v>44</v>
      </c>
      <c r="N405" s="147">
        <v>36</v>
      </c>
      <c r="O405" s="147">
        <v>33</v>
      </c>
      <c r="P405" s="147">
        <v>29</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c r="P406" s="147">
        <v>0</v>
      </c>
    </row>
    <row r="407" spans="1:22" s="83" customFormat="1" ht="34.5" customHeight="1">
      <c r="A407" s="251" t="s">
        <v>780</v>
      </c>
      <c r="B407" s="119"/>
      <c r="C407" s="368"/>
      <c r="D407" s="368"/>
      <c r="E407" s="319" t="s">
        <v>235</v>
      </c>
      <c r="F407" s="320"/>
      <c r="G407" s="320"/>
      <c r="H407" s="321"/>
      <c r="I407" s="360"/>
      <c r="J407" s="140">
        <f t="shared" si="13"/>
        <v>10</v>
      </c>
      <c r="K407" s="81" t="str">
        <f t="shared" si="14"/>
        <v/>
      </c>
      <c r="L407" s="147">
        <v>3</v>
      </c>
      <c r="M407" s="147">
        <v>3</v>
      </c>
      <c r="N407" s="147">
        <v>2</v>
      </c>
      <c r="O407" s="147">
        <v>0</v>
      </c>
      <c r="P407" s="147">
        <v>2</v>
      </c>
    </row>
    <row r="408" spans="1:22" s="83" customFormat="1" ht="34.5" customHeight="1">
      <c r="A408" s="251" t="s">
        <v>781</v>
      </c>
      <c r="B408" s="119"/>
      <c r="C408" s="368"/>
      <c r="D408" s="368"/>
      <c r="E408" s="319" t="s">
        <v>236</v>
      </c>
      <c r="F408" s="320"/>
      <c r="G408" s="320"/>
      <c r="H408" s="321"/>
      <c r="I408" s="360"/>
      <c r="J408" s="140">
        <f t="shared" si="13"/>
        <v>99</v>
      </c>
      <c r="K408" s="81" t="str">
        <f t="shared" si="14"/>
        <v/>
      </c>
      <c r="L408" s="147">
        <v>28</v>
      </c>
      <c r="M408" s="147">
        <v>25</v>
      </c>
      <c r="N408" s="147">
        <v>17</v>
      </c>
      <c r="O408" s="147">
        <v>17</v>
      </c>
      <c r="P408" s="147">
        <v>12</v>
      </c>
    </row>
    <row r="409" spans="1:22" s="83" customFormat="1" ht="34.5" customHeight="1">
      <c r="A409" s="251" t="s">
        <v>782</v>
      </c>
      <c r="B409" s="119"/>
      <c r="C409" s="368"/>
      <c r="D409" s="368"/>
      <c r="E409" s="316" t="s">
        <v>986</v>
      </c>
      <c r="F409" s="317"/>
      <c r="G409" s="317"/>
      <c r="H409" s="318"/>
      <c r="I409" s="360"/>
      <c r="J409" s="140">
        <f t="shared" si="13"/>
        <v>77</v>
      </c>
      <c r="K409" s="81" t="str">
        <f t="shared" si="14"/>
        <v/>
      </c>
      <c r="L409" s="147">
        <v>14</v>
      </c>
      <c r="M409" s="147">
        <v>16</v>
      </c>
      <c r="N409" s="147">
        <v>17</v>
      </c>
      <c r="O409" s="147">
        <v>16</v>
      </c>
      <c r="P409" s="147">
        <v>14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3</v>
      </c>
      <c r="K412" s="81" t="str">
        <f t="shared" si="14"/>
        <v/>
      </c>
      <c r="L412" s="147">
        <v>2</v>
      </c>
      <c r="M412" s="147">
        <v>0</v>
      </c>
      <c r="N412" s="147">
        <v>0</v>
      </c>
      <c r="O412" s="147">
        <v>0</v>
      </c>
      <c r="P412" s="147">
        <v>1</v>
      </c>
    </row>
    <row r="413" spans="1:22" s="83" customFormat="1" ht="34.5" customHeight="1">
      <c r="A413" s="251" t="s">
        <v>786</v>
      </c>
      <c r="B413" s="119"/>
      <c r="C413" s="368"/>
      <c r="D413" s="319" t="s">
        <v>251</v>
      </c>
      <c r="E413" s="320"/>
      <c r="F413" s="320"/>
      <c r="G413" s="320"/>
      <c r="H413" s="321"/>
      <c r="I413" s="360"/>
      <c r="J413" s="140">
        <f t="shared" si="13"/>
        <v>194</v>
      </c>
      <c r="K413" s="81" t="str">
        <f t="shared" si="14"/>
        <v/>
      </c>
      <c r="L413" s="147">
        <v>43</v>
      </c>
      <c r="M413" s="147">
        <v>46</v>
      </c>
      <c r="N413" s="147">
        <v>38</v>
      </c>
      <c r="O413" s="147">
        <v>35</v>
      </c>
      <c r="P413" s="147">
        <v>32</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c r="P414" s="147">
        <v>0</v>
      </c>
    </row>
    <row r="415" spans="1:22" s="83" customFormat="1" ht="34.5" customHeight="1">
      <c r="A415" s="251" t="s">
        <v>788</v>
      </c>
      <c r="B415" s="119"/>
      <c r="C415" s="368"/>
      <c r="D415" s="368"/>
      <c r="E415" s="319" t="s">
        <v>242</v>
      </c>
      <c r="F415" s="320"/>
      <c r="G415" s="320"/>
      <c r="H415" s="321"/>
      <c r="I415" s="360"/>
      <c r="J415" s="140">
        <f t="shared" si="13"/>
        <v>3</v>
      </c>
      <c r="K415" s="81" t="str">
        <f t="shared" si="14"/>
        <v/>
      </c>
      <c r="L415" s="147">
        <v>1</v>
      </c>
      <c r="M415" s="147">
        <v>0</v>
      </c>
      <c r="N415" s="147">
        <v>0</v>
      </c>
      <c r="O415" s="147">
        <v>1</v>
      </c>
      <c r="P415" s="147">
        <v>1</v>
      </c>
    </row>
    <row r="416" spans="1:22" s="83" customFormat="1" ht="34.5" customHeight="1">
      <c r="A416" s="251" t="s">
        <v>789</v>
      </c>
      <c r="B416" s="119"/>
      <c r="C416" s="368"/>
      <c r="D416" s="368"/>
      <c r="E416" s="319" t="s">
        <v>243</v>
      </c>
      <c r="F416" s="320"/>
      <c r="G416" s="320"/>
      <c r="H416" s="321"/>
      <c r="I416" s="360"/>
      <c r="J416" s="140">
        <f t="shared" si="13"/>
        <v>8</v>
      </c>
      <c r="K416" s="81" t="str">
        <f t="shared" si="14"/>
        <v/>
      </c>
      <c r="L416" s="147">
        <v>2</v>
      </c>
      <c r="M416" s="147">
        <v>0</v>
      </c>
      <c r="N416" s="147">
        <v>2</v>
      </c>
      <c r="O416" s="147">
        <v>3</v>
      </c>
      <c r="P416" s="147">
        <v>1</v>
      </c>
    </row>
    <row r="417" spans="1:22" s="83" customFormat="1" ht="34.5" customHeight="1">
      <c r="A417" s="251" t="s">
        <v>790</v>
      </c>
      <c r="B417" s="119"/>
      <c r="C417" s="368"/>
      <c r="D417" s="368"/>
      <c r="E417" s="319" t="s">
        <v>244</v>
      </c>
      <c r="F417" s="320"/>
      <c r="G417" s="320"/>
      <c r="H417" s="321"/>
      <c r="I417" s="360"/>
      <c r="J417" s="140">
        <f t="shared" si="13"/>
        <v>27</v>
      </c>
      <c r="K417" s="81" t="str">
        <f t="shared" si="14"/>
        <v/>
      </c>
      <c r="L417" s="147">
        <v>9</v>
      </c>
      <c r="M417" s="147">
        <v>5</v>
      </c>
      <c r="N417" s="147">
        <v>5</v>
      </c>
      <c r="O417" s="147">
        <v>5</v>
      </c>
      <c r="P417" s="147">
        <v>3</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0</v>
      </c>
      <c r="M418" s="147">
        <v>1</v>
      </c>
      <c r="N418" s="147">
        <v>0</v>
      </c>
      <c r="O418" s="147">
        <v>1</v>
      </c>
      <c r="P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1</v>
      </c>
      <c r="K420" s="81" t="str">
        <f t="shared" si="14"/>
        <v/>
      </c>
      <c r="L420" s="147">
        <v>1</v>
      </c>
      <c r="M420" s="147">
        <v>0</v>
      </c>
      <c r="N420" s="147">
        <v>0</v>
      </c>
      <c r="O420" s="147">
        <v>0</v>
      </c>
      <c r="P420" s="147">
        <v>0</v>
      </c>
    </row>
    <row r="421" spans="1:22" s="83" customFormat="1" ht="34.5" customHeight="1">
      <c r="A421" s="251" t="s">
        <v>794</v>
      </c>
      <c r="B421" s="119"/>
      <c r="C421" s="368"/>
      <c r="D421" s="368"/>
      <c r="E421" s="319" t="s">
        <v>247</v>
      </c>
      <c r="F421" s="320"/>
      <c r="G421" s="320"/>
      <c r="H421" s="321"/>
      <c r="I421" s="360"/>
      <c r="J421" s="140">
        <f t="shared" si="13"/>
        <v>153</v>
      </c>
      <c r="K421" s="81" t="str">
        <f t="shared" si="14"/>
        <v/>
      </c>
      <c r="L421" s="147">
        <v>30</v>
      </c>
      <c r="M421" s="147">
        <v>40</v>
      </c>
      <c r="N421" s="147">
        <v>31</v>
      </c>
      <c r="O421" s="147">
        <v>25</v>
      </c>
      <c r="P421" s="147">
        <v>27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66" t="s">
        <v>1045</v>
      </c>
      <c r="O428" s="66" t="s">
        <v>1046</v>
      </c>
      <c r="P428" s="66" t="s">
        <v>1047</v>
      </c>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1043</v>
      </c>
      <c r="P429" s="70" t="s">
        <v>1043</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194</v>
      </c>
      <c r="K430" s="193" t="str">
        <f>IF(OR(COUNTIF(L430:P430,"未確認")&gt;0,COUNTIF(L430:P430,"~*")&gt;0),"※","")</f>
        <v/>
      </c>
      <c r="L430" s="147">
        <v>43</v>
      </c>
      <c r="M430" s="147">
        <v>46</v>
      </c>
      <c r="N430" s="147">
        <v>38</v>
      </c>
      <c r="O430" s="147">
        <v>35</v>
      </c>
      <c r="P430" s="147">
        <v>32</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190</v>
      </c>
      <c r="K433" s="193" t="str">
        <f>IF(OR(COUNTIF(L433:P433,"未確認")&gt;0,COUNTIF(L433:P433,"~*")&gt;0),"※","")</f>
        <v/>
      </c>
      <c r="L433" s="147">
        <v>41</v>
      </c>
      <c r="M433" s="147">
        <v>46</v>
      </c>
      <c r="N433" s="147">
        <v>38</v>
      </c>
      <c r="O433" s="147">
        <v>34</v>
      </c>
      <c r="P433" s="147">
        <v>31</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4</v>
      </c>
      <c r="K434" s="193" t="str">
        <f>IF(OR(COUNTIF(L434:P434,"未確認")&gt;0,COUNTIF(L434:P434,"~*")&gt;0),"※","")</f>
        <v/>
      </c>
      <c r="L434" s="147">
        <v>2</v>
      </c>
      <c r="M434" s="147">
        <v>0</v>
      </c>
      <c r="N434" s="147">
        <v>0</v>
      </c>
      <c r="O434" s="147">
        <v>1</v>
      </c>
      <c r="P434" s="147">
        <v>1</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66" t="s">
        <v>1045</v>
      </c>
      <c r="O441" s="66" t="s">
        <v>1046</v>
      </c>
      <c r="P441" s="66" t="s">
        <v>1047</v>
      </c>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1043</v>
      </c>
      <c r="P442" s="70" t="s">
        <v>1043</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66" t="s">
        <v>1045</v>
      </c>
      <c r="O466" s="66" t="s">
        <v>1046</v>
      </c>
      <c r="P466" s="66" t="s">
        <v>1047</v>
      </c>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1043</v>
      </c>
      <c r="P467" s="70" t="s">
        <v>1043</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66" t="s">
        <v>1045</v>
      </c>
      <c r="O502" s="66" t="s">
        <v>1046</v>
      </c>
      <c r="P502" s="66" t="s">
        <v>1047</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1043</v>
      </c>
      <c r="P503" s="70" t="s">
        <v>1043</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66" t="s">
        <v>1045</v>
      </c>
      <c r="O514" s="66" t="s">
        <v>1046</v>
      </c>
      <c r="P514" s="66" t="s">
        <v>1047</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1043</v>
      </c>
      <c r="P515" s="70" t="s">
        <v>1043</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66" t="s">
        <v>1045</v>
      </c>
      <c r="O520" s="66" t="s">
        <v>1046</v>
      </c>
      <c r="P520" s="66" t="s">
        <v>1047</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1043</v>
      </c>
      <c r="P521" s="70" t="s">
        <v>1043</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66" t="s">
        <v>1045</v>
      </c>
      <c r="O525" s="66" t="s">
        <v>1046</v>
      </c>
      <c r="P525" s="66" t="s">
        <v>1047</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1043</v>
      </c>
      <c r="P526" s="70" t="s">
        <v>1043</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66" t="s">
        <v>1045</v>
      </c>
      <c r="O530" s="66" t="s">
        <v>1046</v>
      </c>
      <c r="P530" s="66" t="s">
        <v>1047</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1043</v>
      </c>
      <c r="P531" s="70" t="s">
        <v>1043</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c r="N543" s="66" t="s">
        <v>1045</v>
      </c>
      <c r="O543" s="66" t="s">
        <v>1046</v>
      </c>
      <c r="P543" s="66" t="s">
        <v>1047</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1043</v>
      </c>
      <c r="P544" s="70" t="s">
        <v>1043</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1041</v>
      </c>
      <c r="P558" s="211" t="s">
        <v>1041</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c r="N588" s="66" t="s">
        <v>1045</v>
      </c>
      <c r="O588" s="66" t="s">
        <v>1046</v>
      </c>
      <c r="P588" s="66" t="s">
        <v>1047</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1043</v>
      </c>
      <c r="P589" s="70" t="s">
        <v>1043</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0</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0</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c r="O602" s="117" t="s">
        <v>541</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66" t="s">
        <v>1045</v>
      </c>
      <c r="O611" s="66" t="s">
        <v>1046</v>
      </c>
      <c r="P611" s="66" t="s">
        <v>1047</v>
      </c>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1043</v>
      </c>
      <c r="P612" s="70" t="s">
        <v>1043</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c r="N618" s="117" t="s">
        <v>541</v>
      </c>
      <c r="O618" s="117" t="s">
        <v>541</v>
      </c>
      <c r="P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66" t="s">
        <v>1045</v>
      </c>
      <c r="O629" s="66" t="s">
        <v>1046</v>
      </c>
      <c r="P629" s="66" t="s">
        <v>1047</v>
      </c>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1043</v>
      </c>
      <c r="P630" s="70" t="s">
        <v>1043</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c r="P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66" t="s">
        <v>1045</v>
      </c>
      <c r="O644" s="66" t="s">
        <v>1046</v>
      </c>
      <c r="P644" s="66" t="s">
        <v>1047</v>
      </c>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1043</v>
      </c>
      <c r="P645" s="70" t="s">
        <v>1043</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161</v>
      </c>
      <c r="K646" s="201" t="str">
        <f t="shared" ref="K646:K660" si="33">IF(OR(COUNTIF(L646:P646,"未確認")&gt;0,COUNTIF(L646:P646,"*")&gt;0),"※","")</f>
        <v/>
      </c>
      <c r="L646" s="117">
        <v>33</v>
      </c>
      <c r="M646" s="117">
        <v>21</v>
      </c>
      <c r="N646" s="117">
        <v>43</v>
      </c>
      <c r="O646" s="117">
        <v>30</v>
      </c>
      <c r="P646" s="117">
        <v>34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88</v>
      </c>
      <c r="K648" s="201" t="str">
        <f t="shared" si="33"/>
        <v/>
      </c>
      <c r="L648" s="117">
        <v>19</v>
      </c>
      <c r="M648" s="117">
        <v>11</v>
      </c>
      <c r="N648" s="117">
        <v>24</v>
      </c>
      <c r="O648" s="117">
        <v>15</v>
      </c>
      <c r="P648" s="117">
        <v>19</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t="s">
        <v>541</v>
      </c>
    </row>
    <row r="650" spans="1:22" s="118" customFormat="1" ht="84" customHeight="1">
      <c r="A650" s="252" t="s">
        <v>929</v>
      </c>
      <c r="B650" s="84"/>
      <c r="C650" s="295"/>
      <c r="D650" s="297"/>
      <c r="E650" s="319" t="s">
        <v>941</v>
      </c>
      <c r="F650" s="320"/>
      <c r="G650" s="320"/>
      <c r="H650" s="321"/>
      <c r="I650" s="122" t="s">
        <v>458</v>
      </c>
      <c r="J650" s="116">
        <f t="shared" si="32"/>
        <v>21</v>
      </c>
      <c r="K650" s="201" t="str">
        <f t="shared" si="33"/>
        <v>※</v>
      </c>
      <c r="L650" s="117" t="s">
        <v>541</v>
      </c>
      <c r="M650" s="117" t="s">
        <v>541</v>
      </c>
      <c r="N650" s="117">
        <v>11</v>
      </c>
      <c r="O650" s="117">
        <v>10</v>
      </c>
      <c r="P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c r="O655" s="117">
        <v>0</v>
      </c>
      <c r="P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t="s">
        <v>541</v>
      </c>
      <c r="P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66" t="s">
        <v>1045</v>
      </c>
      <c r="O665" s="66" t="s">
        <v>1046</v>
      </c>
      <c r="P665" s="66" t="s">
        <v>1047</v>
      </c>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1043</v>
      </c>
      <c r="P666" s="70" t="s">
        <v>1043</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539</v>
      </c>
      <c r="O667" s="225" t="s">
        <v>539</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66" t="s">
        <v>1045</v>
      </c>
      <c r="O681" s="66" t="s">
        <v>1046</v>
      </c>
      <c r="P681" s="66" t="s">
        <v>1047</v>
      </c>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1043</v>
      </c>
      <c r="P682" s="70" t="s">
        <v>1043</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145</v>
      </c>
      <c r="K683" s="201" t="str">
        <f>IF(OR(COUNTIF(L683:P683,"未確認")&gt;0,COUNTIF(L683:P683,"*")&gt;0),"※","")</f>
        <v/>
      </c>
      <c r="L683" s="117">
        <v>31</v>
      </c>
      <c r="M683" s="117">
        <v>16</v>
      </c>
      <c r="N683" s="117">
        <v>32</v>
      </c>
      <c r="O683" s="117">
        <v>34</v>
      </c>
      <c r="P683" s="117">
        <v>32</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66" t="s">
        <v>1045</v>
      </c>
      <c r="O691" s="66" t="s">
        <v>1046</v>
      </c>
      <c r="P691" s="66" t="s">
        <v>1047</v>
      </c>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1043</v>
      </c>
      <c r="P692" s="70" t="s">
        <v>1043</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66" t="s">
        <v>1045</v>
      </c>
      <c r="O704" s="66" t="s">
        <v>1046</v>
      </c>
      <c r="P704" s="66" t="s">
        <v>1047</v>
      </c>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1043</v>
      </c>
      <c r="P705" s="70" t="s">
        <v>1043</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0067CE-678C-47E9-8EBA-363F426FC113}"/>
    <hyperlink ref="J71:L71" location="病院!B464" display="・手術の状況" xr:uid="{66C97844-A23F-40AD-9C1A-3D5B0F843477}"/>
    <hyperlink ref="J72:L72" location="病院!B500" display="・がん、脳卒中、心筋梗塞、分娩、精神医療への対応状況" xr:uid="{7CE88952-D457-4014-A921-51797FE16BAC}"/>
    <hyperlink ref="J73:L73" location="病院!B541" display="・重症患者への対応状況" xr:uid="{68DDE255-DFEC-4954-A883-80E0753A089F}"/>
    <hyperlink ref="J74:L74" location="病院!B586" display="・救急医療の実施状況" xr:uid="{9CC50D61-ADA7-468C-973A-29C6A4052DA7}"/>
    <hyperlink ref="J75:L75" location="病院!B609" display="・急性期後の支援、在宅復帰の支援の状況" xr:uid="{803AA356-8109-4421-A093-6482AA2F8E1E}"/>
    <hyperlink ref="J76:L76" location="病院!B627" display="・全身管理の状況" xr:uid="{9A932B64-E9D9-4B8C-892E-CCB6B52A967A}"/>
    <hyperlink ref="J78:L78" location="病院!B679" display="・長期療養患者の受入状況" xr:uid="{588B17C0-A514-4520-8979-A99B07BCAF12}"/>
    <hyperlink ref="J77:L77" location="病院!B642" display="・リハビリテーションの実施状況" xr:uid="{3BAB21A3-18B8-43EB-9358-08735615C59C}"/>
    <hyperlink ref="J79:L79" location="病院!B689" display="・重度の障害児等の受入状況" xr:uid="{C3C7D5FD-C79E-4E79-9442-3B6F42E7DC0E}"/>
    <hyperlink ref="J80:L80" location="病院!B702" display="・医科歯科の連携状況" xr:uid="{75749B30-9251-4532-AC13-A0E945104AE2}"/>
    <hyperlink ref="M71:N71" location="'病院(H30案)'!B448" display="・手術の状況" xr:uid="{0DFBBB0F-C942-4D5B-BEC4-746984B32F93}"/>
    <hyperlink ref="M72:N72" location="'病院(H30案)'!B484" display="・がん、脳卒中、心筋梗塞、分娩、精神医療への対応状況" xr:uid="{19F214F4-0F01-477C-BDC4-DC87605E7A45}"/>
    <hyperlink ref="M73:N73" location="'病院(H30案)'!B525" display="・重症患者への対応状況" xr:uid="{412D4650-0EC7-4157-B3DF-D4B1FE8CF8CC}"/>
    <hyperlink ref="M74:N74" location="'病院(H30案)'!B570" display="・救急医療の実施状況" xr:uid="{90F1B61F-C956-446D-B7F1-44B1EE6106B9}"/>
    <hyperlink ref="M75:N75" location="'病院(H30案)'!B593" display="・急性期後の支援、在宅復帰の支援の状況" xr:uid="{713E8388-61DB-46BD-93F9-E3DB319AB47E}"/>
    <hyperlink ref="C71:G71" location="病院!B87" display="・設置主体" xr:uid="{EBBB0D27-812B-4B30-B99C-9F2B940104EF}"/>
    <hyperlink ref="C72:G72" location="病院!B95" display="・病床の状況" xr:uid="{F84E8359-5410-4BB6-A1CC-E30B39F50720}"/>
    <hyperlink ref="C73:G73" location="病院!B116" display="・診療科" xr:uid="{B480D191-F3D9-42D6-899E-C27EA2FE5A0A}"/>
    <hyperlink ref="C74:G74" location="病院!B127" display="・入院基本料・特定入院料及び届出病床数" xr:uid="{9E9D33E5-A365-405C-84ED-158C9613F3F3}"/>
    <hyperlink ref="C75:G75" location="病院!B141" display="・算定する入院基本用・特定入院料等の状況" xr:uid="{2B78089E-7DFC-4132-896C-06FC67338F3B}"/>
    <hyperlink ref="C76:G76" location="病院!B224" display="・DPC医療機関群の種類" xr:uid="{35D37B63-1BFA-4D6D-8E21-5080A702A221}"/>
    <hyperlink ref="C77:G77" location="病院!B232" display="・救急告示病院、二次救急医療施設、三次救急医療施設の告示・認定の有無" xr:uid="{DE450F86-8A55-4BD7-939A-D1BF877D2E75}"/>
    <hyperlink ref="C78:F78" location="病院!B242" display="・承認の有無" xr:uid="{E7883B50-59D0-48C4-8E86-FCCE6113C1F8}"/>
    <hyperlink ref="C79:F79" location="病院!B251" display="・診療報酬の届出の有無" xr:uid="{E4EC5BEE-908E-49E7-9C17-93FC9DAF05BA}"/>
    <hyperlink ref="C80:F80" location="病院!B261" display="・職員数の状況" xr:uid="{996A66D1-4B68-458D-86D6-18566B691E20}"/>
    <hyperlink ref="C81:F81" location="病院!B320" display="・退院調整部門の設置状況" xr:uid="{68AC2818-D532-41DC-B0A3-F40849F4514C}"/>
    <hyperlink ref="C82:F82" location="病院!B340" display="・医療機器の台数" xr:uid="{8F0CD077-5E76-4167-8FAA-445F5E88EFC3}"/>
    <hyperlink ref="C83:G83" location="病院!B365" display="・過去1年間の間に病棟の再編・見直しがあった場合の報告対象期間" xr:uid="{FBAB48D4-86ED-476E-BD3A-632E25513BCD}"/>
    <hyperlink ref="H71:I71" location="病院!B388" display="・入院患者の状況（年間）" xr:uid="{7BE6A3AC-38FD-419E-886F-DEC5F97786C8}"/>
    <hyperlink ref="H72:I72" location="病院!B401" display="・入院患者の状況（年間／入棟前の場所・退棟先の場所の状況）" xr:uid="{5017B550-6094-448F-8056-A2C27DC3CDBE}"/>
    <hyperlink ref="H73:I73" location="病院!B426" display="・退院後に在宅医療を必要とする患者の状況" xr:uid="{E5151D8F-5087-4152-94A7-5EA4D3580749}"/>
    <hyperlink ref="H74:I74" location="病院!B438" display="・看取りを行った患者数" xr:uid="{89742810-32F5-4377-8946-CBDD7062156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2019-11-15T06:55:16Z</dcterms:modified>
</cp:coreProperties>
</file>