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F6ABE964-7C74-41CB-A042-5013845A8EE9}"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<sst xmlns="http://schemas.openxmlformats.org/spreadsheetml/2006/main" count="2964" uniqueCount="1048">
  <si>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</si>
  <si>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</si>
  <si>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</si>
  <si>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</si>
  <si>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</si>
  <si>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</si>
  <si>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</si>
  <si>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</si>
  <si>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</si>
  <si>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</si>
  <si>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</si>
  <si>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</si>
  <si>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</si>
  <si>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</si>
  <si>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</si>
  <si>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</si>
  <si>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</si>
  <si>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</si>
  <si>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</si>
  <si>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</si>
  <si>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</si>
  <si>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</si>
  <si>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</si>
  <si>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</si>
  <si>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</si>
  <si>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</si>
  <si>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</si>
  <si>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</si>
  <si>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</si>
  <si>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</si>
  <si>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</si>
  <si>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</si>
  <si>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</si>
  <si>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</si>
  <si>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</si>
  <si>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</si>
  <si>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</si>
  <si>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</si>
  <si>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</si>
  <si>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</si>
  <si>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</si>
  <si>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</si>
  <si>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</si>
  <si>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</si>
  <si>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</si>
  <si>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</si>
  <si>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</si>
  <si>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</si>
  <si>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</si>
  <si>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</si>
  <si>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</si>
  <si>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</si>
  <si>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</si>
  <si>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</si>
  <si>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</si>
  <si>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</si>
  <si>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</si>
  <si>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</si>
  <si>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</si>
  <si>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</si>
  <si>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</si>
  <si>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</si>
  <si>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</si>
  <si>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</si>
  <si>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</si>
  <si>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</si>
  <si>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</si>
  <si>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</si>
  <si>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</si>
  <si>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</si>
  <si>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</si>
  <si>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</si>
  <si>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</si>
  <si>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</si>
  <si>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</si>
  <si>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</si>
  <si>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</si>
  <si>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</si>
  <si>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</si>
  <si>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</si>
  <si>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</si>
  <si>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</si>
  <si>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</si>
  <si>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</si>
  <si>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</si>
  <si>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</si>
  <si>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</si>
  <si>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</si>
  <si>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</si>
  <si>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</si>
  <si>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</si>
  <si>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</si>
  <si>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</si>
  <si>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</si>
  <si>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</si>
  <si>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</si>
  <si>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</si>
  <si>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</si>
  <si>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</si>
  <si>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</si>
  <si>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</si>
  <si>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</si>
  <si>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</si>
  <si>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</si>
  <si>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</si>
  <si>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</si>
  <si>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</si>
  <si>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</si>
  <si>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</si>
  <si>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</si>
  <si>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</si>
  <si>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</si>
  <si>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</si>
  <si>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</si>
  <si>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</si>
  <si>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</si>
  <si>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</si>
  <si>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</si>
  <si>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</si>
  <si>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</si>
  <si>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</si>
  <si>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</si>
  <si>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</si>
  <si>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</si>
  <si>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</si>
  <si>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</si>
  <si>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</si>
  <si>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</si>
  <si>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</si>
  <si>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</si>
  <si>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</si>
  <si>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</si>
  <si>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</si>
  <si>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</si>
  <si>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</si>
  <si>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</si>
  <si>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</si>
  <si>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</si>
  <si>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</si>
  <si>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</si>
  <si>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</si>
  <si>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</si>
  <si>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</si>
  <si>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</si>
  <si>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</si>
  <si>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</si>
  <si>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</si>
  <si>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</si>
  <si>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</si>
  <si>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</si>
  <si>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</si>
  <si>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</si>
  <si>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</si>
  <si>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</si>
  <si>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</si>
  <si>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</si>
  <si>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</si>
  <si>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</si>
  <si>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</si>
  <si>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</si>
  <si>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</si>
  <si>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</si>
  <si>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</si>
  <si>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</si>
  <si>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</si>
  <si>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</si>
  <si>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</si>
  <si>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</si>
  <si>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</si>
  <si>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</si>
  <si>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</si>
  <si>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</si>
  <si>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</si>
  <si>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</si>
  <si>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</si>
  <si>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</si>
  <si>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</si>
  <si>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</si>
  <si>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</si>
  <si>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</si>
  <si>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</si>
  <si>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</si>
  <si>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</si>
  <si>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</si>
  <si>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</si>
  <si>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</si>
  <si>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</si>
  <si>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</si>
  <si>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</si>
  <si>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</si>
  <si>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</si>
  <si>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</si>
  <si>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</si>
  <si>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</si>
  <si>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</si>
  <si>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</si>
  <si>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</si>
  <si>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</si>
  <si>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</si>
  <si>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</si>
  <si>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</si>
  <si>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</si>
  <si>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</si>
  <si>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</si>
  <si>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</si>
  <si>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</si>
  <si>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</si>
  <si>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</si>
  <si>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</si>
  <si>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</si>
  <si>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</si>
  <si>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</si>
  <si>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</si>
  <si>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</si>
  <si>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</si>
  <si>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</si>
  <si>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</si>
  <si>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</si>
  <si>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</si>
  <si>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</si>
  <si>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</si>
  <si>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</si>
  <si>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</si>
  <si>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</si>
  <si>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</si>
  <si>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</si>
  <si>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</si>
  <si>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</si>
  <si>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</si>
  <si>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</si>
  <si>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</si>
  <si>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</si>
  <si>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</si>
  <si>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</si>
  <si>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</si>
  <si>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</si>
  <si>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</si>
  <si>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</si>
  <si>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</si>
  <si>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</si>
  <si>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</si>
  <si>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</si>
  <si>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</si>
  <si>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</si>
  <si>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</si>
  <si>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</si>
  <si>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</si>
  <si>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</si>
  <si>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</si>
  <si>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</si>
  <si>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</si>
  <si>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</si>
  <si>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</si>
  <si>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</si>
  <si>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</si>
  <si>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</si>
  <si>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</si>
  <si>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</si>
  <si>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</si>
  <si>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</si>
  <si>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</si>
  <si>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</si>
  <si>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</si>
  <si>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</si>
  <si>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</si>
  <si>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</si>
  <si>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</si>
  <si>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</si>
  <si>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</si>
  <si>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</si>
  <si>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</si>
  <si>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</si>
  <si>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</si>
  <si>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</si>
  <si>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</si>
  <si>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</si>
  <si>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</si>
  <si>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</si>
  <si>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</si>
  <si>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</si>
  <si>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</si>
  <si>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</si>
  <si>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</si>
  <si>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</si>
  <si>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</si>
  <si>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</si>
  <si>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</si>
  <si>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</si>
  <si>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</si>
  <si>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</si>
  <si>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</si>
  <si>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</si>
  <si>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</si>
  <si>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</si>
  <si>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</si>
  <si>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</si>
  <si>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</si>
  <si>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</si>
  <si>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</si>
  <si>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</si>
  <si>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</si>
  <si>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</si>
  <si>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</si>
  <si>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</si>
  <si>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</si>
  <si>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</si>
  <si>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</si>
  <si>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</si>
  <si>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</si>
  <si>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</si>
  <si>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</si>
  <si>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</si>
  <si>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</si>
  <si>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</si>
  <si>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</si>
  <si>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</si>
  <si>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</si>
  <si>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</si>
  <si>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</si>
  <si>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</si>
  <si>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</si>
  <si>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</si>
  <si>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</si>
  <si>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</si>
  <si>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</si>
  <si>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</si>
  <si>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</si>
  <si>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</si>
  <si>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</si>
  <si>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</si>
  <si>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</si>
  <si>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</si>
  <si>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</si>
  <si>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</si>
  <si>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</si>
  <si>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</si>
  <si>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</si>
  <si>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</si>
  <si>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</si>
  <si>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</si>
  <si>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</si>
  <si>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</si>
  <si>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</si>
  <si>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</si>
  <si>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</si>
  <si>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</si>
  <si>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</si>
  <si>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</si>
  <si>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</si>
  <si>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</si>
  <si>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</si>
  <si>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</si>
  <si>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</si>
  <si>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</si>
  <si>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</si>
  <si>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</si>
  <si>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</si>
  <si>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</si>
  <si>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</si>
  <si>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</si>
  <si>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</si>
  <si>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</si>
  <si>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</si>
  <si>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</si>
  <si>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</si>
  <si>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</si>
  <si>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</si>
  <si>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</si>
  <si>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</si>
  <si>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</si>
  <si>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</si>
  <si>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</si>
  <si>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</si>
  <si>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</si>
  <si>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</si>
  <si>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</si>
  <si>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</si>
  <si>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</si>
  <si>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</si>
  <si>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</si>
  <si>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</si>
  <si>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</si>
  <si>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</si>
  <si>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</si>
  <si>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</si>
  <si>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</si>
  <si>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</si>
  <si>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</si>
  <si>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</si>
  <si>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</si>
  <si>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</si>
  <si>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</si>
  <si>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</si>
  <si>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</si>
  <si>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</si>
  <si>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</si>
  <si>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</si>
  <si>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</si>
  <si>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</si>
  <si>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</si>
  <si>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</si>
  <si>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</si>
  <si>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</si>
  <si>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</si>
  <si>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</si>
  <si>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</si>
  <si>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</si>
  <si>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</si>
  <si>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</si>
  <si>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</si>
  <si>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</si>
  <si>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</si>
  <si>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</si>
  <si>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</si>
  <si>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</si>
  <si>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</si>
  <si>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</si>
  <si>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</si>
  <si>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</si>
  <si>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</si>
  <si>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</si>
  <si>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</si>
  <si>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</si>
  <si>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</si>
  <si>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</si>
  <si>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</si>
  <si>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</si>
  <si>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</si>
  <si>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</si>
  <si>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</si>
  <si>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</si>
  <si>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</si>
  <si>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</si>
  <si>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</si>
  <si>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</si>
  <si>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</si>
  <si>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</si>
  <si>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</si>
  <si>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</si>
  <si>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</si>
  <si>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</si>
  <si>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</si>
  <si>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</si>
  <si>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</si>
  <si>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</si>
  <si>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</si>
  <si>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</si>
  <si>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</si>
  <si>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</si>
  <si>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</si>
  <si>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</si>
  <si>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</si>
  <si>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</si>
  <si>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</si>
  <si>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</si>
  <si>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</si>
  <si>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</si>
  <si>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</si>
  <si>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</si>
  <si>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</si>
  <si>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</si>
  <si>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</si>
  <si>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</si>
  <si>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</si>
  <si>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</si>
  <si>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</si>
  <si>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</si>
  <si>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</si>
  <si>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</si>
  <si>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</si>
  <si>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</si>
  <si>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</si>
  <si>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</si>
  <si>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</si>
  <si>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</si>
  <si>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</si>
  <si>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</si>
  <si>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</si>
  <si>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</si>
  <si>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</si>
  <si>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</si>
  <si>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</si>
  <si>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</si>
  <si>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</si>
  <si>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</si>
  <si>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</si>
  <si>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</si>
  <si>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</si>
  <si>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</si>
  <si>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</si>
  <si>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</si>
  <si>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</si>
  <si>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</si>
  <si>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</si>
  <si>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</si>
  <si>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</si>
  <si>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</si>
  <si>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</si>
  <si>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</si>
  <si>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</si>
  <si>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</si>
  <si>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</si>
  <si>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</si>
  <si>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</si>
  <si>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</si>
  <si>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</si>
  <si>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</si>
  <si>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</si>
  <si>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</si>
  <si>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</si>
  <si>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</si>
  <si>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</si>
  <si>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</si>
  <si>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</si>
  <si>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</si>
  <si>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</si>
  <si>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</si>
  <si>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</si>
  <si>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</si>
  <si>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</si>
  <si>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</si>
  <si>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</si>
  <si>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</si>
  <si>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</si>
  <si>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</si>
  <si>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</si>
  <si>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</si>
  <si>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</si>
  <si>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</si>
  <si>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</si>
  <si>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</si>
  <si>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</si>
  <si>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</si>
  <si>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</si>
  <si>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</si>
  <si>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</si>
  <si>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</si>
  <si>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</si>
  <si>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</si>
  <si>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</si>
  <si>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</si>
  <si>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</si>
  <si>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</si>
  <si>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</si>
  <si>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</si>
  <si>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</si>
  <si>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</si>
  <si>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</si>
  <si>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</si>
  <si>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</si>
  <si>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</si>
  <si>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</si>
  <si>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</si>
  <si>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</si>
  <si>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</si>
  <si>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</si>
  <si>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</si>
  <si>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</si>
  <si>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</si>
  <si>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</si>
  <si>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</si>
  <si>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</si>
  <si>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</si>
  <si>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</si>
  <si>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</si>
  <si>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</si>
  <si>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</si>
  <si>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</si>
  <si>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</si>
  <si>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</si>
  <si>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</si>
  <si>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</si>
  <si>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</si>
  <si>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</si>
  <si>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</si>
  <si>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</si>
  <si>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</si>
  <si>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</si>
  <si>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</si>
  <si>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</si>
  <si>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</si>
  <si>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</si>
  <si>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</si>
  <si>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</si>
  <si>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</si>
  <si>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</si>
  <si>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</si>
  <si>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</si>
  <si>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</si>
  <si>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</si>
  <si>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</si>
  <si>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</si>
  <si>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</si>
  <si>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</si>
  <si>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</si>
  <si>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</si>
  <si>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</si>
  <si>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</si>
  <si>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</si>
  <si>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</si>
  <si>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</si>
  <si>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</si>
  <si>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</si>
  <si>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</si>
  <si>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</si>
  <si>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</si>
  <si>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</si>
  <si>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</si>
  <si>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</si>
  <si>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</si>
  <si>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</si>
  <si>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</si>
  <si>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</si>
  <si>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</si>
  <si>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</si>
  <si>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</si>
  <si>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</si>
  <si>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</si>
  <si>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</si>
  <si>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</si>
  <si>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</si>
  <si>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</si>
  <si>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</si>
  <si>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</si>
  <si>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</si>
  <si>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</si>
  <si>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</si>
  <si>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</si>
  <si>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</si>
  <si>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</si>
  <si>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</si>
  <si>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</si>
  <si>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</si>
  <si>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</si>
  <si>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</si>
  <si>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</si>
  <si>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</si>
  <si>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</si>
  <si>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</si>
  <si>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</si>
  <si>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</si>
  <si>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</si>
  <si>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</si>
  <si>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</si>
  <si>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</si>
  <si>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</si>
  <si>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</si>
  <si>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</si>
  <si>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</si>
  <si>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</si>
  <si>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</si>
  <si>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</si>
  <si>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</si>
  <si>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</si>
  <si>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</si>
  <si>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</si>
  <si>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</si>
  <si>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</si>
  <si>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</si>
  <si>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</si>
  <si>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</si>
  <si>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</si>
  <si>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</si>
  <si>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</si>
  <si>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</si>
  <si>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</si>
  <si>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</si>
  <si>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</si>
  <si>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</si>
  <si>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</si>
  <si>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</si>
  <si>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</si>
  <si>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</si>
  <si>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</si>
  <si>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</si>
  <si>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</si>
  <si>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</si>
  <si>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</si>
  <si>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</si>
  <si>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</si>
  <si>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</si>
  <si>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</si>
  <si>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</si>
  <si>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</si>
  <si>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</si>
  <si>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</si>
  <si>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</si>
  <si>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</si>
  <si>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</si>
  <si>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</si>
  <si>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</si>
  <si>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</si>
  <si>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</si>
  <si>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</si>
  <si>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</si>
  <si>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</si>
  <si>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</si>
  <si>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</si>
  <si>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</si>
  <si>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</si>
  <si>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</si>
  <si>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</si>
  <si>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</si>
  <si>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</si>
  <si>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</si>
  <si>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</si>
  <si>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</si>
  <si>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</si>
  <si>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</si>
  <si>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</si>
  <si>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</si>
  <si>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</si>
  <si>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</si>
  <si>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</si>
  <si>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</si>
  <si>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</si>
  <si>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</si>
  <si>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</si>
  <si>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</si>
  <si>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</si>
  <si>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</si>
  <si>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</si>
  <si>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</si>
  <si>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</si>
  <si>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</si>
  <si>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</si>
  <si>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</si>
  <si>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</si>
  <si>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</si>
  <si>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</si>
  <si>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</si>
  <si>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</si>
  <si>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</si>
  <si>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</si>
  <si>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</si>
  <si>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</si>
  <si>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</si>
  <si>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</si>
  <si>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</si>
  <si>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</si>
  <si>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</si>
  <si>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</si>
  <si>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</si>
  <si>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</si>
  <si>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</si>
  <si>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</si>
  <si>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</si>
  <si>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</si>
  <si>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</si>
  <si>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</si>
  <si>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</si>
  <si>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</si>
  <si>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</si>
  <si>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</si>
  <si>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</si>
  <si>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</si>
  <si>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</si>
  <si>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</si>
  <si>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</si>
  <si>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</si>
  <si>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</si>
  <si>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</si>
  <si>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</si>
  <si>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</si>
  <si>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</si>
  <si>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</si>
  <si>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</si>
  <si>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</si>
  <si>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</si>
  <si>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</si>
  <si>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</si>
  <si>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</si>
  <si>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</si>
  <si>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</si>
  <si>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</si>
  <si>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</si>
  <si>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</si>
  <si>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</si>
  <si>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</si>
  <si>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</si>
  <si>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</si>
  <si>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</si>
  <si>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</si>
  <si>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</si>
  <si>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</si>
  <si>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</si>
  <si>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</si>
  <si>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</si>
  <si>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</si>
  <si>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</si>
  <si>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</si>
  <si>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</si>
  <si>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</si>
  <si>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</si>
  <si>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</si>
  <si>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</si>
  <si>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</si>
  <si>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</si>
  <si>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</si>
  <si>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</si>
  <si>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</si>
  <si>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</si>
  <si>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</si>
  <si>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</si>
  <si>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</si>
  <si>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</si>
  <si>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</si>
  <si>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</si>
  <si>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</si>
  <si>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</si>
  <si>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</si>
  <si>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</si>
  <si>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</si>
  <si>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</si>
  <si>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</si>
  <si>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</si>
  <si>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</si>
  <si>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</si>
  <si>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</si>
  <si>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</si>
  <si>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</si>
  <si>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</si>
  <si>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</si>
  <si>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</si>
  <si>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</si>
  <si>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</si>
  <si>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</si>
  <si>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</si>
  <si>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</si>
  <si>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</si>
  <si>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</si>
  <si>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</si>
  <si>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</si>
  <si>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</si>
  <si>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</si>
  <si>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</si>
  <si>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</si>
  <si>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</si>
  <si>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</si>
  <si>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</si>
  <si>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</si>
  <si>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</si>
  <si>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</si>
  <si>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</si>
  <si>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</si>
  <si>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</si>
  <si>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</si>
  <si>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</si>
  <si>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</si>
  <si>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</si>
  <si>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</si>
  <si>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</si>
  <si>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</si>
  <si>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</si>
  <si>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</si>
  <si>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</si>
  <si>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</si>
  <si>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</si>
  <si>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</si>
  <si>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</si>
  <si>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</si>
  <si>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</si>
  <si>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</si>
  <si>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</si>
  <si>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</si>
  <si>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</si>
  <si>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</si>
  <si>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</si>
  <si>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</si>
  <si>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</si>
  <si>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</si>
  <si>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</si>
  <si>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</si>
  <si>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</si>
  <si>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</si>
  <si>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</si>
  <si>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</si>
  <si>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</si>
  <si>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</si>
  <si>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</si>
  <si>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</si>
  <si>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</si>
  <si>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</si>
  <si>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</si>
  <si>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</si>
  <si>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</si>
  <si>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</si>
  <si>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</si>
  <si>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</si>
  <si>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</si>
  <si>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</si>
  <si>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</si>
  <si>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</si>
  <si>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</si>
  <si>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</si>
  <si>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</si>
  <si>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</si>
  <si>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</si>
  <si>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</si>
  <si>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</si>
  <si>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</si>
  <si>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</si>
  <si>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</si>
  <si>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</si>
  <si>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</si>
  <si>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</si>
  <si>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</si>
  <si>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</si>
  <si>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</si>
  <si>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</si>
  <si>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</si>
  <si>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</si>
  <si>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</si>
  <si>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</si>
  <si>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</si>
  <si>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</si>
  <si>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</si>
  <si>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</si>
  <si>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</si>
  <si>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</si>
  <si>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</si>
  <si>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</si>
  <si>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</si>
  <si>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</si>
  <si>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</si>
  <si>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</si>
  <si>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</si>
  <si>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</si>
  <si>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</si>
  <si>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</si>
  <si>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</si>
  <si>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</si>
  <si>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</si>
  <si>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</si>
  <si>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</si>
  <si>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</si>
  <si>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</si>
  <si>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</si>
  <si>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</si>
  <si>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</si>
  <si>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</si>
  <si>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</si>
  <si>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</si>
  <si>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</si>
  <si>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</si>
  <si>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</si>
  <si>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</si>
  <si>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</si>
  <si>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</si>
  <si>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</si>
  <si>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</si>
  <si>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</si>
  <si>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</si>
  <si>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</si>
  <si>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</si>
  <si>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</si>
  <si>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</si>
  <si>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</si>
  <si>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</si>
  <si>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</si>
  <si>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</si>
  <si>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</si>
  <si>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</si>
  <si>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</si>
  <si>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</si>
  <si>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</si>
  <si>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</si>
  <si>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</si>
  <si>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</si>
  <si>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</si>
  <si>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</si>
  <si>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</si>
  <si>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</si>
  <si>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</si>
  <si>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</si>
  <si>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</si>
  <si>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</si>
  <si>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</si>
  <si>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</si>
  <si>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</si>
  <si>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</si>
  <si>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</si>
  <si>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</si>
  <si>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</si>
  <si>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</si>
  <si>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</si>
  <si>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</si>
  <si>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</si>
  <si>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</si>
  <si>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</si>
  <si>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</si>
  <si>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</si>
  <si>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</si>
  <si>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</si>
  <si>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</si>
  <si>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</si>
  <si>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</si>
  <si>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</si>
  <si>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</si>
  <si>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</si>
  <si>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</si>
  <si>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</si>
  <si>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</si>
  <si>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</si>
  <si>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</si>
  <si>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</si>
  <si>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</si>
  <si>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</si>
  <si>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</si>
  <si>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</si>
  <si>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</si>
  <si>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</si>
  <si>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</si>
  <si>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</si>
  <si>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</si>
  <si>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</si>
  <si>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</si>
  <si>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</si>
  <si>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</si>
  <si>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</si>
  <si>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</si>
  <si>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</si>
  <si>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</si>
  <si>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</si>
  <si>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</si>
  <si>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</si>
  <si>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</si>
  <si>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</si>
  <si>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</si>
  <si>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</si>
  <si>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</si>
  <si>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</si>
  <si>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</si>
  <si>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</si>
  <si>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医療法人社団邦清会木更津東邦病院</t>
    <phoneticPr fontId="3"/>
  </si>
  <si>
    <t>〒292-0036 木更津市菅生７２５番地１</t>
    <phoneticPr fontId="3"/>
  </si>
  <si>
    <t>〇</t>
  </si>
  <si>
    <t>医療法人</t>
  </si>
  <si>
    <t>複数の診療科で活用</t>
  </si>
  <si>
    <t>整形外科</t>
  </si>
  <si>
    <t>内科</t>
  </si>
  <si>
    <t>脳神経外科</t>
  </si>
  <si>
    <t>地域一般入院料１</t>
  </si>
  <si>
    <t>ＤＰＣ病院ではない</t>
  </si>
  <si>
    <t>有</t>
  </si>
  <si>
    <t>看護必要度Ⅰ</t>
    <phoneticPr fontId="3"/>
  </si>
  <si>
    <t>一般病棟入院基本料　地域一般入院料1</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</si>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</sst>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163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1046</v>
      </c>
    </row>
    <row r="10" spans="1:22" s="21" customFormat="1" ht="34.5" customHeight="1">
      <c r="A10" s="244" t="s">
        <v>606</v>
      </c>
      <c r="B10" s="17"/>
      <c r="C10" s="19"/>
      <c r="D10" s="19"/>
      <c r="E10" s="19"/>
      <c r="F10" s="19"/>
      <c r="G10" s="19"/>
      <c r="H10" s="20"/>
      <c r="I10" s="420" t="s">
        <v>2</v>
      </c>
      <c r="J10" s="420"/>
      <c r="K10" s="420"/>
      <c r="L10" s="25" t="s">
        <v>1036</v>
      </c>
    </row>
    <row r="11" spans="1:22" s="21" customFormat="1" ht="34.5" customHeight="1">
      <c r="A11" s="244" t="s">
        <v>606</v>
      </c>
      <c r="B11" s="24"/>
      <c r="C11" s="19"/>
      <c r="D11" s="19"/>
      <c r="E11" s="19"/>
      <c r="F11" s="19"/>
      <c r="G11" s="19"/>
      <c r="H11" s="20"/>
      <c r="I11" s="420" t="s">
        <v>3</v>
      </c>
      <c r="J11" s="420"/>
      <c r="K11" s="420"/>
      <c r="L11" s="25"/>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1046</v>
      </c>
    </row>
    <row r="23" spans="1:22" s="21" customFormat="1" ht="34.5" customHeight="1">
      <c r="A23" s="244" t="s">
        <v>607</v>
      </c>
      <c r="B23" s="17"/>
      <c r="C23" s="19"/>
      <c r="D23" s="19"/>
      <c r="E23" s="19"/>
      <c r="F23" s="19"/>
      <c r="G23" s="19"/>
      <c r="H23" s="20"/>
      <c r="I23" s="301" t="s">
        <v>2</v>
      </c>
      <c r="J23" s="302"/>
      <c r="K23" s="303"/>
      <c r="L23" s="25" t="s">
        <v>1036</v>
      </c>
    </row>
    <row r="24" spans="1:22" s="21" customFormat="1" ht="34.5" customHeight="1">
      <c r="A24" s="244" t="s">
        <v>607</v>
      </c>
      <c r="B24" s="24"/>
      <c r="C24" s="19"/>
      <c r="D24" s="19"/>
      <c r="E24" s="19"/>
      <c r="F24" s="19"/>
      <c r="G24" s="19"/>
      <c r="H24" s="20"/>
      <c r="I24" s="301" t="s">
        <v>3</v>
      </c>
      <c r="J24" s="302"/>
      <c r="K24" s="303"/>
      <c r="L24" s="25"/>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1046</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1046</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ht="54">
      <c r="A89" s="243"/>
      <c r="B89" s="18"/>
      <c r="C89" s="62"/>
      <c r="D89" s="3"/>
      <c r="E89" s="3"/>
      <c r="F89" s="3"/>
      <c r="G89" s="3"/>
      <c r="H89" s="286"/>
      <c r="I89" s="286"/>
      <c r="J89" s="64" t="s">
        <v>35</v>
      </c>
      <c r="K89" s="65"/>
      <c r="L89" s="262" t="s">
        <v>1046</v>
      </c>
    </row>
    <row r="90" spans="1:23" s="21" customFormat="1" ht="27">
      <c r="A90" s="243"/>
      <c r="B90" s="1"/>
      <c r="C90" s="3"/>
      <c r="D90" s="3"/>
      <c r="E90" s="3"/>
      <c r="F90" s="3"/>
      <c r="G90" s="3"/>
      <c r="H90" s="286"/>
      <c r="I90" s="67" t="s">
        <v>36</v>
      </c>
      <c r="J90" s="68"/>
      <c r="K90" s="69"/>
      <c r="L90" s="262" t="s">
        <v>1047</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83</v>
      </c>
      <c r="K99" s="237" t="str">
        <f>IF(OR(COUNTIF(L99:L99,"未確認")&gt;0,COUNTIF(L99:L99,"~*")&gt;0),"※","")</f>
        <v/>
      </c>
      <c r="L99" s="258">
        <v>83</v>
      </c>
    </row>
    <row r="100" spans="1:22" s="83" customFormat="1" ht="34.5" customHeight="1">
      <c r="A100" s="244" t="s">
        <v>611</v>
      </c>
      <c r="B100" s="84"/>
      <c r="C100" s="394"/>
      <c r="D100" s="395"/>
      <c r="E100" s="407"/>
      <c r="F100" s="408"/>
      <c r="G100" s="413" t="s">
        <v>44</v>
      </c>
      <c r="H100" s="415"/>
      <c r="I100" s="418"/>
      <c r="J100" s="256">
        <f t="shared" si="0"/>
        <v>83</v>
      </c>
      <c r="K100" s="237" t="str">
        <f>IF(OR(COUNTIF(L100:L100,"未確認")&gt;0,COUNTIF(L100:L100,"~*")&gt;0),"※","")</f>
        <v/>
      </c>
      <c r="L100" s="258">
        <v>83</v>
      </c>
    </row>
    <row r="101" spans="1:22" s="83" customFormat="1" ht="34.5" customHeight="1">
      <c r="A101" s="244" t="s">
        <v>610</v>
      </c>
      <c r="B101" s="84"/>
      <c r="C101" s="394"/>
      <c r="D101" s="395"/>
      <c r="E101" s="318" t="s">
        <v>45</v>
      </c>
      <c r="F101" s="319"/>
      <c r="G101" s="319"/>
      <c r="H101" s="320"/>
      <c r="I101" s="418"/>
      <c r="J101" s="256">
        <f t="shared" si="0"/>
        <v>83</v>
      </c>
      <c r="K101" s="237" t="str">
        <f>IF(OR(COUNTIF(L101:L101,"未確認")&gt;0,COUNTIF(L101:L101,"~*")&gt;0),"※","")</f>
        <v/>
      </c>
      <c r="L101" s="258">
        <v>83</v>
      </c>
    </row>
    <row r="102" spans="1:22" s="83" customFormat="1" ht="34.5" customHeight="1">
      <c r="A102" s="244" t="s">
        <v>610</v>
      </c>
      <c r="B102" s="84"/>
      <c r="C102" s="375"/>
      <c r="D102" s="377"/>
      <c r="E102" s="315" t="s">
        <v>612</v>
      </c>
      <c r="F102" s="316"/>
      <c r="G102" s="316"/>
      <c r="H102" s="317"/>
      <c r="I102" s="418"/>
      <c r="J102" s="256">
        <f t="shared" si="0"/>
        <v>83</v>
      </c>
      <c r="K102" s="237" t="str">
        <f t="shared" ref="K102:K111" si="1">IF(OR(COUNTIF(L101:L101,"未確認")&gt;0,COUNTIF(L101:L101,"~*")&gt;0),"※","")</f>
        <v/>
      </c>
      <c r="L102" s="258">
        <v>83</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1039</v>
      </c>
    </row>
    <row r="122" spans="1:22" s="83" customFormat="1" ht="40.5" customHeight="1">
      <c r="A122" s="244" t="s">
        <v>619</v>
      </c>
      <c r="B122" s="1"/>
      <c r="C122" s="294"/>
      <c r="D122" s="296"/>
      <c r="E122" s="394"/>
      <c r="F122" s="416"/>
      <c r="G122" s="416"/>
      <c r="H122" s="395"/>
      <c r="I122" s="352"/>
      <c r="J122" s="101"/>
      <c r="K122" s="102"/>
      <c r="L122" s="98" t="s">
        <v>1040</v>
      </c>
    </row>
    <row r="123" spans="1:22" s="83" customFormat="1" ht="40.5" customHeight="1">
      <c r="A123" s="244" t="s">
        <v>620</v>
      </c>
      <c r="B123" s="1"/>
      <c r="C123" s="288"/>
      <c r="D123" s="289"/>
      <c r="E123" s="375"/>
      <c r="F123" s="376"/>
      <c r="G123" s="376"/>
      <c r="H123" s="377"/>
      <c r="I123" s="339"/>
      <c r="J123" s="105"/>
      <c r="K123" s="106"/>
      <c r="L123" s="98" t="s">
        <v>1041</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1042</v>
      </c>
    </row>
    <row r="132" spans="1:22" s="83" customFormat="1" ht="34.5" customHeight="1">
      <c r="A132" s="244" t="s">
        <v>621</v>
      </c>
      <c r="B132" s="84"/>
      <c r="C132" s="294"/>
      <c r="D132" s="296"/>
      <c r="E132" s="318" t="s">
        <v>58</v>
      </c>
      <c r="F132" s="319"/>
      <c r="G132" s="319"/>
      <c r="H132" s="320"/>
      <c r="I132" s="387"/>
      <c r="J132" s="101"/>
      <c r="K132" s="102"/>
      <c r="L132" s="82">
        <v>83</v>
      </c>
    </row>
    <row r="133" spans="1:22" s="83" customFormat="1" ht="67.5" customHeight="1">
      <c r="A133" s="244" t="s">
        <v>622</v>
      </c>
      <c r="B133" s="84"/>
      <c r="C133" s="332" t="s">
        <v>59</v>
      </c>
      <c r="D133" s="333"/>
      <c r="E133" s="333"/>
      <c r="F133" s="333"/>
      <c r="G133" s="333"/>
      <c r="H133" s="334"/>
      <c r="I133" s="387"/>
      <c r="J133" s="101"/>
      <c r="K133" s="102"/>
      <c r="L133" s="259" t="s">
        <v>113</v>
      </c>
    </row>
    <row r="134" spans="1:22" s="83" customFormat="1" ht="34.5" customHeight="1">
      <c r="A134" s="244" t="s">
        <v>622</v>
      </c>
      <c r="B134" s="84"/>
      <c r="C134" s="111"/>
      <c r="D134" s="112"/>
      <c r="E134" s="318" t="s">
        <v>60</v>
      </c>
      <c r="F134" s="319"/>
      <c r="G134" s="319"/>
      <c r="H134" s="320"/>
      <c r="I134" s="387"/>
      <c r="J134" s="101"/>
      <c r="K134" s="102"/>
      <c r="L134" s="82">
        <v>7</v>
      </c>
    </row>
    <row r="135" spans="1:22" s="83" customFormat="1" ht="67.5" customHeight="1">
      <c r="A135" s="244" t="s">
        <v>623</v>
      </c>
      <c r="B135" s="84"/>
      <c r="C135" s="332" t="s">
        <v>59</v>
      </c>
      <c r="D135" s="333"/>
      <c r="E135" s="333"/>
      <c r="F135" s="333"/>
      <c r="G135" s="333"/>
      <c r="H135" s="334"/>
      <c r="I135" s="387"/>
      <c r="J135" s="101"/>
      <c r="K135" s="102"/>
      <c r="L135" s="259" t="s">
        <v>113</v>
      </c>
    </row>
    <row r="136" spans="1:22" s="83" customFormat="1" ht="34.5" customHeight="1">
      <c r="A136" s="244" t="s">
        <v>623</v>
      </c>
      <c r="B136" s="84"/>
      <c r="C136" s="113"/>
      <c r="D136" s="114"/>
      <c r="E136" s="318" t="s">
        <v>60</v>
      </c>
      <c r="F136" s="319"/>
      <c r="G136" s="319"/>
      <c r="H136" s="320"/>
      <c r="I136" s="387"/>
      <c r="J136" s="101"/>
      <c r="K136" s="102"/>
      <c r="L136" s="82">
        <v>7</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123</v>
      </c>
      <c r="K152" s="264" t="str">
        <f t="shared" si="3"/>
        <v/>
      </c>
      <c r="L152" s="117">
        <v>123</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11</v>
      </c>
      <c r="K205" s="264" t="str">
        <f t="shared" si="5"/>
        <v/>
      </c>
      <c r="L205" s="117">
        <v>11</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1044</v>
      </c>
      <c r="K236" s="81"/>
      <c r="L236" s="110"/>
    </row>
    <row r="237" spans="1:22" s="83" customFormat="1" ht="34.5" customHeight="1">
      <c r="A237" s="248" t="s">
        <v>627</v>
      </c>
      <c r="B237" s="119"/>
      <c r="C237" s="318" t="s">
        <v>130</v>
      </c>
      <c r="D237" s="319"/>
      <c r="E237" s="319"/>
      <c r="F237" s="319"/>
      <c r="G237" s="319"/>
      <c r="H237" s="320"/>
      <c r="I237" s="405"/>
      <c r="J237" s="260" t="s">
        <v>1044</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ht="27">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9</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5.9</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12</v>
      </c>
      <c r="K269" s="81" t="str">
        <f t="shared" si="8"/>
        <v/>
      </c>
      <c r="L269" s="147">
        <v>12</v>
      </c>
    </row>
    <row r="270" spans="1:22" s="83" customFormat="1" ht="34.5" customHeight="1">
      <c r="A270" s="249" t="s">
        <v>725</v>
      </c>
      <c r="B270" s="120"/>
      <c r="C270" s="369"/>
      <c r="D270" s="369"/>
      <c r="E270" s="369"/>
      <c r="F270" s="369"/>
      <c r="G270" s="369" t="s">
        <v>148</v>
      </c>
      <c r="H270" s="369"/>
      <c r="I270" s="402"/>
      <c r="J270" s="266">
        <f t="shared" si="9"/>
        <v>5.6</v>
      </c>
      <c r="K270" s="81" t="str">
        <f t="shared" si="8"/>
        <v/>
      </c>
      <c r="L270" s="148">
        <v>5.6</v>
      </c>
    </row>
    <row r="271" spans="1:22" s="83" customFormat="1" ht="34.5" customHeight="1">
      <c r="A271" s="249" t="s">
        <v>726</v>
      </c>
      <c r="B271" s="120"/>
      <c r="C271" s="369" t="s">
        <v>151</v>
      </c>
      <c r="D271" s="370"/>
      <c r="E271" s="370"/>
      <c r="F271" s="370"/>
      <c r="G271" s="369" t="s">
        <v>146</v>
      </c>
      <c r="H271" s="369"/>
      <c r="I271" s="402"/>
      <c r="J271" s="266">
        <f t="shared" si="9"/>
        <v>9</v>
      </c>
      <c r="K271" s="81" t="str">
        <f t="shared" si="8"/>
        <v/>
      </c>
      <c r="L271" s="147">
        <v>9</v>
      </c>
    </row>
    <row r="272" spans="1:22" s="83" customFormat="1" ht="34.5" customHeight="1">
      <c r="A272" s="249" t="s">
        <v>726</v>
      </c>
      <c r="B272" s="120"/>
      <c r="C272" s="370"/>
      <c r="D272" s="370"/>
      <c r="E272" s="370"/>
      <c r="F272" s="370"/>
      <c r="G272" s="369" t="s">
        <v>148</v>
      </c>
      <c r="H272" s="369"/>
      <c r="I272" s="402"/>
      <c r="J272" s="266">
        <f t="shared" si="9"/>
        <v>0.4</v>
      </c>
      <c r="K272" s="81" t="str">
        <f t="shared" si="8"/>
        <v/>
      </c>
      <c r="L272" s="148">
        <v>0.4</v>
      </c>
    </row>
    <row r="273" spans="1:12" s="83" customFormat="1" ht="34.5" customHeight="1">
      <c r="A273" s="249" t="s">
        <v>727</v>
      </c>
      <c r="B273" s="120"/>
      <c r="C273" s="369" t="s">
        <v>152</v>
      </c>
      <c r="D273" s="370"/>
      <c r="E273" s="370"/>
      <c r="F273" s="370"/>
      <c r="G273" s="369" t="s">
        <v>146</v>
      </c>
      <c r="H273" s="369"/>
      <c r="I273" s="402"/>
      <c r="J273" s="266">
        <f t="shared" si="9"/>
        <v>8</v>
      </c>
      <c r="K273" s="81" t="str">
        <f t="shared" si="8"/>
        <v/>
      </c>
      <c r="L273" s="147">
        <v>8</v>
      </c>
    </row>
    <row r="274" spans="1:12" s="83" customFormat="1" ht="34.5" customHeight="1">
      <c r="A274" s="249" t="s">
        <v>727</v>
      </c>
      <c r="B274" s="120"/>
      <c r="C274" s="370"/>
      <c r="D274" s="370"/>
      <c r="E274" s="370"/>
      <c r="F274" s="370"/>
      <c r="G274" s="369" t="s">
        <v>148</v>
      </c>
      <c r="H274" s="369"/>
      <c r="I274" s="402"/>
      <c r="J274" s="266">
        <f t="shared" si="9"/>
        <v>1.3</v>
      </c>
      <c r="K274" s="81" t="str">
        <f t="shared" si="8"/>
        <v/>
      </c>
      <c r="L274" s="148">
        <v>1.3</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4</v>
      </c>
      <c r="K277" s="81" t="str">
        <f t="shared" si="8"/>
        <v/>
      </c>
      <c r="L277" s="147">
        <v>4</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2</v>
      </c>
      <c r="K279" s="81" t="str">
        <f t="shared" si="8"/>
        <v/>
      </c>
      <c r="L279" s="147">
        <v>2</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2</v>
      </c>
      <c r="K283" s="81" t="str">
        <f t="shared" si="8"/>
        <v/>
      </c>
      <c r="L283" s="147">
        <v>2</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4</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5</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2</v>
      </c>
      <c r="K291" s="81" t="str">
        <f t="shared" si="8"/>
        <v/>
      </c>
      <c r="L291" s="147">
        <v>2</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1</v>
      </c>
      <c r="M297" s="147">
        <v>2</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1.5</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2</v>
      </c>
      <c r="M299" s="147">
        <v>4</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1044</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1</v>
      </c>
      <c r="K328" s="81"/>
      <c r="L328" s="269"/>
    </row>
    <row r="329" spans="1:22" s="83" customFormat="1" ht="34.5" customHeight="1">
      <c r="A329" s="249" t="s">
        <v>750</v>
      </c>
      <c r="B329" s="159"/>
      <c r="C329" s="369"/>
      <c r="D329" s="369"/>
      <c r="E329" s="369"/>
      <c r="F329" s="370"/>
      <c r="G329" s="369" t="s">
        <v>176</v>
      </c>
      <c r="H329" s="287" t="s">
        <v>173</v>
      </c>
      <c r="I329" s="352"/>
      <c r="J329" s="266">
        <v>2</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2</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1</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1</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899</v>
      </c>
      <c r="K392" s="81" t="str">
        <f t="shared" ref="K392:K397" si="11">IF(OR(COUNTIF(L392:L392,"未確認")&gt;0,COUNTIF(L392:L392,"~*")&gt;0),"※","")</f>
        <v/>
      </c>
      <c r="L392" s="147">
        <v>899</v>
      </c>
    </row>
    <row r="393" spans="1:22" s="83" customFormat="1" ht="34.5" customHeight="1">
      <c r="A393" s="249" t="s">
        <v>773</v>
      </c>
      <c r="B393" s="84"/>
      <c r="C393" s="368"/>
      <c r="D393" s="378"/>
      <c r="E393" s="318" t="s">
        <v>224</v>
      </c>
      <c r="F393" s="319"/>
      <c r="G393" s="319"/>
      <c r="H393" s="320"/>
      <c r="I393" s="341"/>
      <c r="J393" s="140">
        <f t="shared" si="10"/>
        <v>372</v>
      </c>
      <c r="K393" s="81" t="str">
        <f t="shared" si="11"/>
        <v/>
      </c>
      <c r="L393" s="147">
        <v>372</v>
      </c>
    </row>
    <row r="394" spans="1:22" s="83" customFormat="1" ht="34.5" customHeight="1">
      <c r="A394" s="250" t="s">
        <v>774</v>
      </c>
      <c r="B394" s="84"/>
      <c r="C394" s="368"/>
      <c r="D394" s="379"/>
      <c r="E394" s="318" t="s">
        <v>225</v>
      </c>
      <c r="F394" s="319"/>
      <c r="G394" s="319"/>
      <c r="H394" s="320"/>
      <c r="I394" s="341"/>
      <c r="J394" s="140">
        <f t="shared" si="10"/>
        <v>250</v>
      </c>
      <c r="K394" s="81" t="str">
        <f t="shared" si="11"/>
        <v/>
      </c>
      <c r="L394" s="147">
        <v>250</v>
      </c>
    </row>
    <row r="395" spans="1:22" s="83" customFormat="1" ht="34.5" customHeight="1">
      <c r="A395" s="250" t="s">
        <v>775</v>
      </c>
      <c r="B395" s="84"/>
      <c r="C395" s="368"/>
      <c r="D395" s="380"/>
      <c r="E395" s="318" t="s">
        <v>226</v>
      </c>
      <c r="F395" s="319"/>
      <c r="G395" s="319"/>
      <c r="H395" s="320"/>
      <c r="I395" s="341"/>
      <c r="J395" s="140">
        <f t="shared" si="10"/>
        <v>277</v>
      </c>
      <c r="K395" s="81" t="str">
        <f t="shared" si="11"/>
        <v/>
      </c>
      <c r="L395" s="147">
        <v>277</v>
      </c>
    </row>
    <row r="396" spans="1:22" s="83" customFormat="1" ht="34.5" customHeight="1">
      <c r="A396" s="250" t="s">
        <v>776</v>
      </c>
      <c r="B396" s="1"/>
      <c r="C396" s="368"/>
      <c r="D396" s="318" t="s">
        <v>227</v>
      </c>
      <c r="E396" s="319"/>
      <c r="F396" s="319"/>
      <c r="G396" s="319"/>
      <c r="H396" s="320"/>
      <c r="I396" s="341"/>
      <c r="J396" s="140">
        <f t="shared" si="10"/>
        <v>22293</v>
      </c>
      <c r="K396" s="81" t="str">
        <f t="shared" si="11"/>
        <v/>
      </c>
      <c r="L396" s="147">
        <v>22293</v>
      </c>
    </row>
    <row r="397" spans="1:22" s="83" customFormat="1" ht="34.5" customHeight="1">
      <c r="A397" s="250" t="s">
        <v>777</v>
      </c>
      <c r="B397" s="119"/>
      <c r="C397" s="368"/>
      <c r="D397" s="318" t="s">
        <v>228</v>
      </c>
      <c r="E397" s="319"/>
      <c r="F397" s="319"/>
      <c r="G397" s="319"/>
      <c r="H397" s="320"/>
      <c r="I397" s="342"/>
      <c r="J397" s="140">
        <f t="shared" si="10"/>
        <v>895</v>
      </c>
      <c r="K397" s="81" t="str">
        <f t="shared" si="11"/>
        <v/>
      </c>
      <c r="L397" s="147">
        <v>895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899</v>
      </c>
      <c r="K405" s="81" t="str">
        <f t="shared" ref="K405:K422" si="13">IF(OR(COUNTIF(L405:L405,"未確認")&gt;0,COUNTIF(L405:L405,"~*")&gt;0),"※","")</f>
        <v/>
      </c>
      <c r="L405" s="147">
        <v>899</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768</v>
      </c>
      <c r="K407" s="81" t="str">
        <f t="shared" si="13"/>
        <v/>
      </c>
      <c r="L407" s="147">
        <v>768</v>
      </c>
    </row>
    <row r="408" spans="1:22" s="83" customFormat="1" ht="34.5" customHeight="1">
      <c r="A408" s="251" t="s">
        <v>781</v>
      </c>
      <c r="B408" s="119"/>
      <c r="C408" s="367"/>
      <c r="D408" s="367"/>
      <c r="E408" s="318" t="s">
        <v>236</v>
      </c>
      <c r="F408" s="319"/>
      <c r="G408" s="319"/>
      <c r="H408" s="320"/>
      <c r="I408" s="359"/>
      <c r="J408" s="140">
        <f t="shared" si="12"/>
        <v>8</v>
      </c>
      <c r="K408" s="81" t="str">
        <f t="shared" si="13"/>
        <v/>
      </c>
      <c r="L408" s="147">
        <v>8</v>
      </c>
    </row>
    <row r="409" spans="1:22" s="83" customFormat="1" ht="34.5" customHeight="1">
      <c r="A409" s="251" t="s">
        <v>782</v>
      </c>
      <c r="B409" s="119"/>
      <c r="C409" s="367"/>
      <c r="D409" s="367"/>
      <c r="E409" s="315" t="s">
        <v>986</v>
      </c>
      <c r="F409" s="316"/>
      <c r="G409" s="316"/>
      <c r="H409" s="317"/>
      <c r="I409" s="359"/>
      <c r="J409" s="140">
        <f t="shared" si="12"/>
        <v>123</v>
      </c>
      <c r="K409" s="81" t="str">
        <f t="shared" si="13"/>
        <v/>
      </c>
      <c r="L409" s="147">
        <v>123</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895</v>
      </c>
      <c r="K413" s="81" t="str">
        <f t="shared" si="13"/>
        <v/>
      </c>
      <c r="L413" s="147">
        <v>895</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710</v>
      </c>
      <c r="K415" s="81" t="str">
        <f t="shared" si="13"/>
        <v/>
      </c>
      <c r="L415" s="147">
        <v>710</v>
      </c>
    </row>
    <row r="416" spans="1:22" s="83" customFormat="1" ht="34.5" customHeight="1">
      <c r="A416" s="251" t="s">
        <v>789</v>
      </c>
      <c r="B416" s="119"/>
      <c r="C416" s="367"/>
      <c r="D416" s="367"/>
      <c r="E416" s="318" t="s">
        <v>243</v>
      </c>
      <c r="F416" s="319"/>
      <c r="G416" s="319"/>
      <c r="H416" s="320"/>
      <c r="I416" s="359"/>
      <c r="J416" s="140">
        <f t="shared" si="12"/>
        <v>38</v>
      </c>
      <c r="K416" s="81" t="str">
        <f t="shared" si="13"/>
        <v/>
      </c>
      <c r="L416" s="147">
        <v>38</v>
      </c>
    </row>
    <row r="417" spans="1:22" s="83" customFormat="1" ht="34.5" customHeight="1">
      <c r="A417" s="251" t="s">
        <v>790</v>
      </c>
      <c r="B417" s="119"/>
      <c r="C417" s="367"/>
      <c r="D417" s="367"/>
      <c r="E417" s="318" t="s">
        <v>244</v>
      </c>
      <c r="F417" s="319"/>
      <c r="G417" s="319"/>
      <c r="H417" s="320"/>
      <c r="I417" s="359"/>
      <c r="J417" s="140">
        <f t="shared" si="12"/>
        <v>21</v>
      </c>
      <c r="K417" s="81" t="str">
        <f t="shared" si="13"/>
        <v/>
      </c>
      <c r="L417" s="147">
        <v>21</v>
      </c>
    </row>
    <row r="418" spans="1:22" s="83" customFormat="1" ht="34.5" customHeight="1">
      <c r="A418" s="251" t="s">
        <v>791</v>
      </c>
      <c r="B418" s="119"/>
      <c r="C418" s="367"/>
      <c r="D418" s="367"/>
      <c r="E418" s="318" t="s">
        <v>245</v>
      </c>
      <c r="F418" s="319"/>
      <c r="G418" s="319"/>
      <c r="H418" s="320"/>
      <c r="I418" s="359"/>
      <c r="J418" s="140">
        <f t="shared" si="12"/>
        <v>73</v>
      </c>
      <c r="K418" s="81" t="str">
        <f t="shared" si="13"/>
        <v/>
      </c>
      <c r="L418" s="147">
        <v>73</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9</v>
      </c>
      <c r="K420" s="81" t="str">
        <f t="shared" si="13"/>
        <v/>
      </c>
      <c r="L420" s="147">
        <v>9</v>
      </c>
    </row>
    <row r="421" spans="1:22" s="83" customFormat="1" ht="34.5" customHeight="1">
      <c r="A421" s="251" t="s">
        <v>794</v>
      </c>
      <c r="B421" s="119"/>
      <c r="C421" s="367"/>
      <c r="D421" s="367"/>
      <c r="E421" s="318" t="s">
        <v>247</v>
      </c>
      <c r="F421" s="319"/>
      <c r="G421" s="319"/>
      <c r="H421" s="320"/>
      <c r="I421" s="359"/>
      <c r="J421" s="140">
        <f t="shared" si="12"/>
        <v>44</v>
      </c>
      <c r="K421" s="81" t="str">
        <f t="shared" si="13"/>
        <v/>
      </c>
      <c r="L421" s="147">
        <v>44</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895</v>
      </c>
      <c r="K430" s="193" t="str">
        <f>IF(OR(COUNTIF(L430:L430,"未確認")&gt;0,COUNTIF(L430:L430,"~*")&gt;0),"※","")</f>
        <v/>
      </c>
      <c r="L430" s="147">
        <v>895</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3</v>
      </c>
      <c r="K432" s="193" t="str">
        <f>IF(OR(COUNTIF(L432:L432,"未確認")&gt;0,COUNTIF(L432:L432,"~*")&gt;0),"※","")</f>
        <v/>
      </c>
      <c r="L432" s="147">
        <v>3</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892</v>
      </c>
      <c r="K433" s="193" t="str">
        <f>IF(OR(COUNTIF(L433:L433,"未確認")&gt;0,COUNTIF(L433:L433,"~*")&gt;0),"※","")</f>
        <v/>
      </c>
      <c r="L433" s="147">
        <v>892</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81</v>
      </c>
      <c r="K468" s="201" t="str">
        <f t="shared" ref="K468:K475" si="15">IF(OR(COUNTIF(L468:L468,"未確認")&gt;0,COUNTIF(L468:L468,"*")&gt;0),"※","")</f>
        <v/>
      </c>
      <c r="L468" s="117">
        <v>81</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45</v>
      </c>
      <c r="K469" s="201" t="str">
        <f t="shared" si="15"/>
        <v/>
      </c>
      <c r="L469" s="117">
        <v>45</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35</v>
      </c>
      <c r="K470" s="201" t="str">
        <f t="shared" si="15"/>
        <v/>
      </c>
      <c r="L470" s="117">
        <v>35</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t="str">
        <f t="shared" si="16"/>
        <v>*</v>
      </c>
      <c r="K473" s="201" t="str">
        <f t="shared" si="15"/>
        <v>※</v>
      </c>
      <c r="L473" s="117" t="s">
        <v>541</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26</v>
      </c>
      <c r="K481" s="201" t="str">
        <f t="shared" si="17"/>
        <v/>
      </c>
      <c r="L481" s="117">
        <v>26</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26</v>
      </c>
      <c r="K483" s="201" t="str">
        <f t="shared" si="17"/>
        <v/>
      </c>
      <c r="L483" s="117">
        <v>26</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1045</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v>20.6</v>
      </c>
    </row>
    <row r="561" spans="1:12" s="91" customFormat="1" ht="34.5" customHeight="1">
      <c r="A561" s="251" t="s">
        <v>871</v>
      </c>
      <c r="B561" s="119"/>
      <c r="C561" s="209"/>
      <c r="D561" s="329" t="s">
        <v>377</v>
      </c>
      <c r="E561" s="340"/>
      <c r="F561" s="340"/>
      <c r="G561" s="340"/>
      <c r="H561" s="330"/>
      <c r="I561" s="341"/>
      <c r="J561" s="207"/>
      <c r="K561" s="210"/>
      <c r="L561" s="211">
        <v>10.199999999999999</v>
      </c>
    </row>
    <row r="562" spans="1:12" s="91" customFormat="1" ht="34.5" customHeight="1">
      <c r="A562" s="251" t="s">
        <v>872</v>
      </c>
      <c r="B562" s="119"/>
      <c r="C562" s="209"/>
      <c r="D562" s="329" t="s">
        <v>989</v>
      </c>
      <c r="E562" s="340"/>
      <c r="F562" s="340"/>
      <c r="G562" s="340"/>
      <c r="H562" s="330"/>
      <c r="I562" s="341"/>
      <c r="J562" s="207"/>
      <c r="K562" s="210"/>
      <c r="L562" s="211">
        <v>8.8000000000000007</v>
      </c>
    </row>
    <row r="563" spans="1:12" s="91" customFormat="1" ht="34.5" customHeight="1">
      <c r="A563" s="251" t="s">
        <v>873</v>
      </c>
      <c r="B563" s="119"/>
      <c r="C563" s="209"/>
      <c r="D563" s="329" t="s">
        <v>379</v>
      </c>
      <c r="E563" s="340"/>
      <c r="F563" s="340"/>
      <c r="G563" s="340"/>
      <c r="H563" s="330"/>
      <c r="I563" s="341"/>
      <c r="J563" s="207"/>
      <c r="K563" s="210"/>
      <c r="L563" s="211">
        <v>5.4</v>
      </c>
    </row>
    <row r="564" spans="1:12" s="91" customFormat="1" ht="34.5" customHeight="1">
      <c r="A564" s="251" t="s">
        <v>874</v>
      </c>
      <c r="B564" s="119"/>
      <c r="C564" s="209"/>
      <c r="D564" s="329" t="s">
        <v>380</v>
      </c>
      <c r="E564" s="340"/>
      <c r="F564" s="340"/>
      <c r="G564" s="340"/>
      <c r="H564" s="330"/>
      <c r="I564" s="341"/>
      <c r="J564" s="207"/>
      <c r="K564" s="210"/>
      <c r="L564" s="211">
        <v>5.2</v>
      </c>
    </row>
    <row r="565" spans="1:12" s="91" customFormat="1" ht="34.5" customHeight="1">
      <c r="A565" s="251" t="s">
        <v>875</v>
      </c>
      <c r="B565" s="119"/>
      <c r="C565" s="280"/>
      <c r="D565" s="329" t="s">
        <v>869</v>
      </c>
      <c r="E565" s="340"/>
      <c r="F565" s="340"/>
      <c r="G565" s="340"/>
      <c r="H565" s="330"/>
      <c r="I565" s="341"/>
      <c r="J565" s="207"/>
      <c r="K565" s="210"/>
      <c r="L565" s="211">
        <v>4.2</v>
      </c>
    </row>
    <row r="566" spans="1:12" s="91" customFormat="1" ht="34.5" customHeight="1">
      <c r="A566" s="251" t="s">
        <v>876</v>
      </c>
      <c r="B566" s="119"/>
      <c r="C566" s="284"/>
      <c r="D566" s="329" t="s">
        <v>990</v>
      </c>
      <c r="E566" s="340"/>
      <c r="F566" s="340"/>
      <c r="G566" s="340"/>
      <c r="H566" s="330"/>
      <c r="I566" s="341"/>
      <c r="J566" s="213"/>
      <c r="K566" s="214"/>
      <c r="L566" s="211">
        <v>23.6</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v>22.9</v>
      </c>
    </row>
    <row r="569" spans="1:12" s="91" customFormat="1" ht="34.5" customHeight="1">
      <c r="A569" s="251" t="s">
        <v>878</v>
      </c>
      <c r="B569" s="119"/>
      <c r="C569" s="209"/>
      <c r="D569" s="329" t="s">
        <v>377</v>
      </c>
      <c r="E569" s="340"/>
      <c r="F569" s="340"/>
      <c r="G569" s="340"/>
      <c r="H569" s="330"/>
      <c r="I569" s="341"/>
      <c r="J569" s="207"/>
      <c r="K569" s="210"/>
      <c r="L569" s="211">
        <v>0</v>
      </c>
    </row>
    <row r="570" spans="1:12" s="91" customFormat="1" ht="34.5" customHeight="1">
      <c r="A570" s="251" t="s">
        <v>879</v>
      </c>
      <c r="B570" s="119"/>
      <c r="C570" s="209"/>
      <c r="D570" s="329" t="s">
        <v>989</v>
      </c>
      <c r="E570" s="340"/>
      <c r="F570" s="340"/>
      <c r="G570" s="340"/>
      <c r="H570" s="330"/>
      <c r="I570" s="341"/>
      <c r="J570" s="207"/>
      <c r="K570" s="210"/>
      <c r="L570" s="211">
        <v>0</v>
      </c>
    </row>
    <row r="571" spans="1:12" s="91" customFormat="1" ht="34.5" customHeight="1">
      <c r="A571" s="251" t="s">
        <v>880</v>
      </c>
      <c r="B571" s="119"/>
      <c r="C571" s="209"/>
      <c r="D571" s="329" t="s">
        <v>379</v>
      </c>
      <c r="E571" s="340"/>
      <c r="F571" s="340"/>
      <c r="G571" s="340"/>
      <c r="H571" s="330"/>
      <c r="I571" s="341"/>
      <c r="J571" s="207"/>
      <c r="K571" s="210"/>
      <c r="L571" s="211">
        <v>0</v>
      </c>
    </row>
    <row r="572" spans="1:12" s="91" customFormat="1" ht="34.5" customHeight="1">
      <c r="A572" s="251" t="s">
        <v>881</v>
      </c>
      <c r="B572" s="119"/>
      <c r="C572" s="209"/>
      <c r="D572" s="329" t="s">
        <v>380</v>
      </c>
      <c r="E572" s="340"/>
      <c r="F572" s="340"/>
      <c r="G572" s="340"/>
      <c r="H572" s="330"/>
      <c r="I572" s="341"/>
      <c r="J572" s="207"/>
      <c r="K572" s="210"/>
      <c r="L572" s="211">
        <v>0</v>
      </c>
    </row>
    <row r="573" spans="1:12" s="91" customFormat="1" ht="34.5" customHeight="1">
      <c r="A573" s="251" t="s">
        <v>882</v>
      </c>
      <c r="B573" s="119"/>
      <c r="C573" s="209"/>
      <c r="D573" s="329" t="s">
        <v>869</v>
      </c>
      <c r="E573" s="340"/>
      <c r="F573" s="340"/>
      <c r="G573" s="340"/>
      <c r="H573" s="330"/>
      <c r="I573" s="341"/>
      <c r="J573" s="207"/>
      <c r="K573" s="210"/>
      <c r="L573" s="211">
        <v>0</v>
      </c>
    </row>
    <row r="574" spans="1:12" s="91" customFormat="1" ht="34.5" customHeight="1">
      <c r="A574" s="251" t="s">
        <v>883</v>
      </c>
      <c r="B574" s="119"/>
      <c r="C574" s="212"/>
      <c r="D574" s="329" t="s">
        <v>990</v>
      </c>
      <c r="E574" s="340"/>
      <c r="F574" s="340"/>
      <c r="G574" s="340"/>
      <c r="H574" s="330"/>
      <c r="I574" s="341"/>
      <c r="J574" s="213"/>
      <c r="K574" s="214"/>
      <c r="L574" s="211">
        <v>0</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25</v>
      </c>
      <c r="K593" s="201" t="str">
        <f>IF(OR(COUNTIF(L593:L593,"未確認")&gt;0,COUNTIF(L593:L593,"*")&gt;0),"※","")</f>
        <v/>
      </c>
      <c r="L593" s="117">
        <v>25</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243</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13</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349</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41</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295</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18</v>
      </c>
      <c r="K614" s="201" t="str">
        <f t="shared" si="28"/>
        <v/>
      </c>
      <c r="L614" s="117">
        <v>18</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17</v>
      </c>
      <c r="K617" s="201" t="str">
        <f t="shared" si="28"/>
        <v/>
      </c>
      <c r="L617" s="117">
        <v>17</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t="str">
        <f t="shared" si="27"/>
        <v>*</v>
      </c>
      <c r="K621" s="201" t="str">
        <f t="shared" si="28"/>
        <v>※</v>
      </c>
      <c r="L621" s="117" t="s">
        <v>541</v>
      </c>
    </row>
    <row r="622" spans="1:22" s="118" customFormat="1" ht="69.95" customHeight="1">
      <c r="A622" s="252" t="s">
        <v>915</v>
      </c>
      <c r="B622" s="119"/>
      <c r="C622" s="318" t="s">
        <v>427</v>
      </c>
      <c r="D622" s="319"/>
      <c r="E622" s="319"/>
      <c r="F622" s="319"/>
      <c r="G622" s="319"/>
      <c r="H622" s="320"/>
      <c r="I622" s="122" t="s">
        <v>428</v>
      </c>
      <c r="J622" s="116">
        <f t="shared" si="27"/>
        <v>27</v>
      </c>
      <c r="K622" s="201" t="str">
        <f t="shared" si="28"/>
        <v/>
      </c>
      <c r="L622" s="117">
        <v>27</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8" t="s">
        <v>434</v>
      </c>
      <c r="D632" s="319"/>
      <c r="E632" s="319"/>
      <c r="F632" s="319"/>
      <c r="G632" s="319"/>
      <c r="H632" s="320"/>
      <c r="I632" s="122" t="s">
        <v>435</v>
      </c>
      <c r="J632" s="116">
        <f t="shared" si="29"/>
        <v>26</v>
      </c>
      <c r="K632" s="201" t="str">
        <f t="shared" si="30"/>
        <v/>
      </c>
      <c r="L632" s="117">
        <v>26</v>
      </c>
    </row>
    <row r="633" spans="1:22" s="118" customFormat="1" ht="57">
      <c r="A633" s="252" t="s">
        <v>919</v>
      </c>
      <c r="B633" s="119"/>
      <c r="C633" s="318" t="s">
        <v>436</v>
      </c>
      <c r="D633" s="319"/>
      <c r="E633" s="319"/>
      <c r="F633" s="319"/>
      <c r="G633" s="319"/>
      <c r="H633" s="320"/>
      <c r="I633" s="122" t="s">
        <v>437</v>
      </c>
      <c r="J633" s="116">
        <f t="shared" si="29"/>
        <v>17</v>
      </c>
      <c r="K633" s="201" t="str">
        <f t="shared" si="30"/>
        <v/>
      </c>
      <c r="L633" s="117">
        <v>17</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16</v>
      </c>
      <c r="K635" s="201" t="str">
        <f t="shared" si="30"/>
        <v/>
      </c>
      <c r="L635" s="117">
        <v>16</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165</v>
      </c>
      <c r="K646" s="201" t="str">
        <f t="shared" ref="K646:K660" si="32">IF(OR(COUNTIF(L646:L646,"未確認")&gt;0,COUNTIF(L646:L646,"*")&gt;0),"※","")</f>
        <v/>
      </c>
      <c r="L646" s="117">
        <v>165</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t="str">
        <f t="shared" si="31"/>
        <v>*</v>
      </c>
      <c r="K648" s="201" t="str">
        <f t="shared" si="32"/>
        <v>※</v>
      </c>
      <c r="L648" s="117" t="s">
        <v>541</v>
      </c>
    </row>
    <row r="649" spans="1:22" s="118" customFormat="1" ht="69.95" customHeight="1">
      <c r="A649" s="252" t="s">
        <v>928</v>
      </c>
      <c r="B649" s="84"/>
      <c r="C649" s="294"/>
      <c r="D649" s="296"/>
      <c r="E649" s="318" t="s">
        <v>940</v>
      </c>
      <c r="F649" s="319"/>
      <c r="G649" s="319"/>
      <c r="H649" s="320"/>
      <c r="I649" s="122" t="s">
        <v>456</v>
      </c>
      <c r="J649" s="116" t="str">
        <f t="shared" si="31"/>
        <v>*</v>
      </c>
      <c r="K649" s="201" t="str">
        <f t="shared" si="32"/>
        <v>※</v>
      </c>
      <c r="L649" s="117" t="s">
        <v>541</v>
      </c>
    </row>
    <row r="650" spans="1:22" s="118" customFormat="1" ht="84" customHeight="1">
      <c r="A650" s="252" t="s">
        <v>929</v>
      </c>
      <c r="B650" s="84"/>
      <c r="C650" s="294"/>
      <c r="D650" s="296"/>
      <c r="E650" s="318" t="s">
        <v>941</v>
      </c>
      <c r="F650" s="319"/>
      <c r="G650" s="319"/>
      <c r="H650" s="320"/>
      <c r="I650" s="122" t="s">
        <v>458</v>
      </c>
      <c r="J650" s="116">
        <f t="shared" si="31"/>
        <v>152</v>
      </c>
      <c r="K650" s="201" t="str">
        <f t="shared" si="32"/>
        <v/>
      </c>
      <c r="L650" s="117">
        <v>152</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54</v>
      </c>
      <c r="K655" s="201" t="str">
        <f t="shared" si="32"/>
        <v/>
      </c>
      <c r="L655" s="117">
        <v>54</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7623075-58DF-4302-9EAF-C83580E7AA41}"/>
    <hyperlink ref="J71:L71" location="病院!B464" display="・手術の状況" xr:uid="{065B9872-59A2-4E0F-82A5-0A96F762B36F}"/>
    <hyperlink ref="J72:L72" location="病院!B500" display="・がん、脳卒中、心筋梗塞、分娩、精神医療への対応状況" xr:uid="{7224F5D3-D80D-4A76-A23C-C7DEF45086E7}"/>
    <hyperlink ref="J73:L73" location="病院!B541" display="・重症患者への対応状況" xr:uid="{77BFA0E9-65C2-4326-A336-BA614704ACF9}"/>
    <hyperlink ref="J74:L74" location="病院!B586" display="・救急医療の実施状況" xr:uid="{00F163B2-D6C7-4B19-A16B-E916C9F30704}"/>
    <hyperlink ref="J75:L75" location="病院!B609" display="・急性期後の支援、在宅復帰の支援の状況" xr:uid="{8DA0D64E-4A46-4B6B-A1C5-D5FF7CE0EDF6}"/>
    <hyperlink ref="J76:L76" location="病院!B627" display="・全身管理の状況" xr:uid="{6BE7BC38-44B0-442A-B8F8-CE933437F15F}"/>
    <hyperlink ref="J78:L78" location="病院!B679" display="・長期療養患者の受入状況" xr:uid="{8BF54AC1-5E7E-4C5B-8028-61FC9AD4E315}"/>
    <hyperlink ref="J77:L77" location="病院!B642" display="・リハビリテーションの実施状況" xr:uid="{8A0C0CC2-D876-49DB-8BE1-6E70E1454E00}"/>
    <hyperlink ref="J79:L79" location="病院!B689" display="・重度の障害児等の受入状況" xr:uid="{B6EDD536-A0C7-43F7-9E95-C4C742EED5C8}"/>
    <hyperlink ref="J80:L80" location="病院!B702" display="・医科歯科の連携状況" xr:uid="{4DC67011-394A-440D-932B-663811848E4A}"/>
    <hyperlink ref="M71:N71" location="'病院(H30案)'!B448" display="・手術の状況" xr:uid="{1ABB1C3E-73E2-4E69-AA4E-28A803768204}"/>
    <hyperlink ref="M72:N72" location="'病院(H30案)'!B484" display="・がん、脳卒中、心筋梗塞、分娩、精神医療への対応状況" xr:uid="{6A713107-F760-4568-80F8-7E4DDB85DC09}"/>
    <hyperlink ref="M73:N73" location="'病院(H30案)'!B525" display="・重症患者への対応状況" xr:uid="{EC12C13A-7D24-45A6-96AE-69871C9F970C}"/>
    <hyperlink ref="M74:N74" location="'病院(H30案)'!B570" display="・救急医療の実施状況" xr:uid="{21C98B48-B31F-4D4A-A530-6AE7497A7816}"/>
    <hyperlink ref="M75:N75" location="'病院(H30案)'!B593" display="・急性期後の支援、在宅復帰の支援の状況" xr:uid="{7EAFC603-C75B-4A1B-8403-AAD950C24DAB}"/>
    <hyperlink ref="C71:G71" location="病院!B87" display="・設置主体" xr:uid="{B92E7207-FC10-4BF4-BEDC-5D072F10EB12}"/>
    <hyperlink ref="C72:G72" location="病院!B95" display="・病床の状況" xr:uid="{57D46DFD-B693-4298-A79E-3710046A4A8B}"/>
    <hyperlink ref="C73:G73" location="病院!B116" display="・診療科" xr:uid="{593E6A06-431E-4C3D-A1C6-6E6EAE973212}"/>
    <hyperlink ref="C74:G74" location="病院!B127" display="・入院基本料・特定入院料及び届出病床数" xr:uid="{EF2B7457-22DF-442F-ABF1-67DE49825976}"/>
    <hyperlink ref="C75:G75" location="病院!B141" display="・算定する入院基本用・特定入院料等の状況" xr:uid="{42BEBA29-0C3A-4E7B-A2D8-7AF5FE85BB72}"/>
    <hyperlink ref="C76:G76" location="病院!B224" display="・DPC医療機関群の種類" xr:uid="{48FAE64C-EA4C-44BA-AB8F-4FD424D6D65B}"/>
    <hyperlink ref="C77:G77" location="病院!B232" display="・救急告示病院、二次救急医療施設、三次救急医療施設の告示・認定の有無" xr:uid="{7240CCDA-CD20-4470-ABD9-A9B9C3078637}"/>
    <hyperlink ref="C78:F78" location="病院!B242" display="・承認の有無" xr:uid="{E012A3E4-DA8B-4090-8591-42C647720F86}"/>
    <hyperlink ref="C79:F79" location="病院!B251" display="・診療報酬の届出の有無" xr:uid="{22A791CF-3720-40CB-8802-752D86801F06}"/>
    <hyperlink ref="C80:F80" location="病院!B261" display="・職員数の状況" xr:uid="{7E58C579-06A3-44BF-8DD5-134A67ACEB2F}"/>
    <hyperlink ref="C81:F81" location="病院!B320" display="・退院調整部門の設置状況" xr:uid="{92A6711F-3D25-49A6-93AE-34EB082F2D25}"/>
    <hyperlink ref="C82:F82" location="病院!B340" display="・医療機器の台数" xr:uid="{96630A1D-2966-4E81-8B94-A356B3AF5B7D}"/>
    <hyperlink ref="C83:G83" location="病院!B365" display="・過去1年間の間に病棟の再編・見直しがあった場合の報告対象期間" xr:uid="{E3BFEA41-8719-4AF0-9C55-98BF4C270B8E}"/>
    <hyperlink ref="H71:I71" location="病院!B388" display="・入院患者の状況（年間）" xr:uid="{1BA9A8C0-5C4F-4A3C-A7C6-0CF243622D76}"/>
    <hyperlink ref="H72:I72" location="病院!B401" display="・入院患者の状況（年間／入棟前の場所・退棟先の場所の状況）" xr:uid="{38ECCDE2-4738-49D5-92E5-184AC10E2C2B}"/>
    <hyperlink ref="H73:I73" location="病院!B426" display="・退院後に在宅医療を必要とする患者の状況" xr:uid="{A32C0AFE-35D4-4A34-9381-87FF312A562C}"/>
    <hyperlink ref="H74:I74" location="病院!B438" display="・看取りを行った患者数" xr:uid="{1E1D2218-AE24-458C-8373-71191DA0D43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2019-11-15T06:53:31Z</dcterms:modified>
</cp:coreProperties>
</file>