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3DF6501-86E9-4789-BE7A-2CCC0753632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<sst xmlns="http://schemas.openxmlformats.org/spreadsheetml/2006/main" count="2960" uniqueCount="1046">
  <si>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</si>
  <si>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</si>
  <si>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</si>
  <si>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</si>
  <si>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</si>
  <si>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</si>
  <si>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</si>
  <si>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</si>
  <si>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</si>
  <si>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</si>
  <si>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</si>
  <si>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</si>
  <si>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</si>
  <si>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</si>
  <si>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</si>
  <si>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</si>
  <si>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</si>
  <si>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</si>
  <si>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</si>
  <si>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</si>
  <si>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</si>
  <si>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</si>
  <si>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</si>
  <si>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</si>
  <si>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</si>
  <si>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</si>
  <si>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</si>
  <si>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</si>
  <si>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</si>
  <si>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</si>
  <si>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</si>
  <si>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</si>
  <si>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</si>
  <si>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</si>
  <si>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</si>
  <si>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</si>
  <si>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</si>
  <si>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</si>
  <si>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</si>
  <si>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</si>
  <si>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</si>
  <si>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</si>
  <si>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</si>
  <si>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</si>
  <si>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</si>
  <si>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</si>
  <si>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</si>
  <si>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</si>
  <si>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</si>
  <si>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</si>
  <si>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</si>
  <si>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</si>
  <si>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</si>
  <si>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</si>
  <si>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</si>
  <si>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</si>
  <si>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</si>
  <si>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</si>
  <si>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</si>
  <si>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</si>
  <si>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</si>
  <si>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</si>
  <si>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</si>
  <si>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</si>
  <si>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</si>
  <si>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</si>
  <si>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</si>
  <si>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</si>
  <si>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</si>
  <si>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</si>
  <si>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</si>
  <si>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</si>
  <si>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</si>
  <si>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</si>
  <si>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</si>
  <si>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</si>
  <si>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</si>
  <si>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</si>
  <si>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</si>
  <si>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</si>
  <si>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</si>
  <si>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</si>
  <si>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</si>
  <si>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</si>
  <si>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</si>
  <si>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</si>
  <si>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</si>
  <si>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</si>
  <si>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</si>
  <si>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</si>
  <si>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</si>
  <si>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</si>
  <si>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</si>
  <si>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</si>
  <si>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</si>
  <si>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</si>
  <si>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</si>
  <si>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</si>
  <si>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</si>
  <si>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</si>
  <si>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</si>
  <si>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</si>
  <si>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</si>
  <si>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</si>
  <si>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</si>
  <si>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</si>
  <si>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</si>
  <si>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</si>
  <si>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</si>
  <si>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</si>
  <si>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</si>
  <si>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</si>
  <si>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</si>
  <si>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</si>
  <si>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</si>
  <si>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</si>
  <si>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</si>
  <si>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</si>
  <si>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</si>
  <si>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</si>
  <si>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</si>
  <si>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</si>
  <si>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</si>
  <si>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</si>
  <si>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</si>
  <si>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</si>
  <si>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</si>
  <si>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</si>
  <si>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</si>
  <si>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</si>
  <si>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</si>
  <si>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</si>
  <si>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</si>
  <si>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</si>
  <si>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</si>
  <si>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</si>
  <si>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</si>
  <si>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</si>
  <si>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</si>
  <si>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</si>
  <si>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</si>
  <si>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</si>
  <si>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</si>
  <si>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</si>
  <si>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</si>
  <si>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</si>
  <si>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</si>
  <si>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</si>
  <si>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</si>
  <si>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</si>
  <si>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</si>
  <si>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</si>
  <si>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</si>
  <si>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</si>
  <si>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</si>
  <si>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</si>
  <si>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</si>
  <si>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</si>
  <si>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</si>
  <si>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</si>
  <si>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</si>
  <si>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</si>
  <si>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</si>
  <si>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</si>
  <si>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</si>
  <si>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</si>
  <si>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</si>
  <si>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</si>
  <si>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</si>
  <si>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</si>
  <si>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</si>
  <si>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</si>
  <si>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</si>
  <si>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</si>
  <si>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</si>
  <si>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</si>
  <si>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</si>
  <si>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</si>
  <si>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</si>
  <si>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</si>
  <si>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</si>
  <si>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</si>
  <si>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</si>
  <si>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</si>
  <si>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</si>
  <si>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</si>
  <si>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</si>
  <si>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</si>
  <si>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</si>
  <si>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</si>
  <si>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</si>
  <si>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</si>
  <si>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</si>
  <si>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</si>
  <si>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</si>
  <si>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</si>
  <si>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</si>
  <si>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</si>
  <si>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</si>
  <si>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</si>
  <si>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</si>
  <si>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</si>
  <si>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</si>
  <si>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</si>
  <si>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</si>
  <si>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</si>
  <si>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</si>
  <si>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</si>
  <si>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</si>
  <si>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</si>
  <si>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</si>
  <si>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</si>
  <si>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</si>
  <si>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</si>
  <si>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</si>
  <si>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</si>
  <si>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</si>
  <si>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</si>
  <si>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</si>
  <si>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</si>
  <si>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</si>
  <si>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</si>
  <si>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</si>
  <si>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</si>
  <si>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</si>
  <si>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</si>
  <si>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</si>
  <si>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</si>
  <si>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</si>
  <si>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</si>
  <si>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</si>
  <si>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</si>
  <si>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</si>
  <si>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</si>
  <si>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</si>
  <si>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</si>
  <si>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</si>
  <si>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</si>
  <si>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</si>
  <si>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</si>
  <si>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</si>
  <si>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</si>
  <si>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</si>
  <si>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</si>
  <si>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</si>
  <si>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</si>
  <si>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</si>
  <si>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</si>
  <si>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</si>
  <si>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</si>
  <si>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</si>
  <si>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</si>
  <si>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</si>
  <si>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</si>
  <si>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</si>
  <si>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</si>
  <si>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</si>
  <si>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</si>
  <si>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</si>
  <si>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</si>
  <si>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</si>
  <si>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</si>
  <si>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</si>
  <si>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</si>
  <si>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</si>
  <si>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</si>
  <si>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</si>
  <si>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</si>
  <si>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</si>
  <si>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</si>
  <si>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</si>
  <si>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</si>
  <si>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</si>
  <si>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</si>
  <si>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</si>
  <si>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</si>
  <si>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</si>
  <si>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</si>
  <si>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</si>
  <si>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</si>
  <si>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</si>
  <si>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</si>
  <si>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</si>
  <si>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</si>
  <si>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</si>
  <si>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</si>
  <si>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</si>
  <si>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</si>
  <si>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</si>
  <si>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</si>
  <si>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</si>
  <si>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</si>
  <si>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</si>
  <si>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</si>
  <si>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</si>
  <si>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</si>
  <si>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</si>
  <si>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</si>
  <si>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</si>
  <si>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</si>
  <si>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</si>
  <si>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</si>
  <si>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</si>
  <si>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</si>
  <si>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</si>
  <si>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</si>
  <si>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</si>
  <si>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</si>
  <si>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</si>
  <si>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</si>
  <si>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</si>
  <si>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</si>
  <si>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</si>
  <si>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</si>
  <si>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</si>
  <si>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</si>
  <si>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</si>
  <si>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</si>
  <si>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</si>
  <si>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</si>
  <si>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</si>
  <si>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</si>
  <si>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</si>
  <si>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</si>
  <si>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</si>
  <si>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</si>
  <si>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</si>
  <si>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</si>
  <si>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</si>
  <si>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</si>
  <si>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</si>
  <si>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</si>
  <si>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</si>
  <si>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</si>
  <si>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</si>
  <si>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</si>
  <si>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</si>
  <si>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</si>
  <si>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</si>
  <si>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</si>
  <si>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</si>
  <si>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</si>
  <si>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</si>
  <si>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</si>
  <si>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</si>
  <si>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</si>
  <si>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</si>
  <si>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</si>
  <si>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</si>
  <si>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</si>
  <si>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</si>
  <si>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</si>
  <si>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</si>
  <si>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</si>
  <si>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</si>
  <si>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</si>
  <si>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</si>
  <si>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</si>
  <si>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</si>
  <si>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</si>
  <si>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</si>
  <si>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</si>
  <si>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</si>
  <si>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</si>
  <si>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</si>
  <si>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</si>
  <si>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</si>
  <si>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</si>
  <si>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</si>
  <si>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</si>
  <si>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</si>
  <si>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</si>
  <si>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</si>
  <si>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</si>
  <si>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</si>
  <si>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</si>
  <si>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</si>
  <si>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</si>
  <si>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</si>
  <si>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</si>
  <si>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</si>
  <si>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</si>
  <si>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</si>
  <si>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</si>
  <si>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</si>
  <si>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</si>
  <si>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</si>
  <si>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</si>
  <si>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</si>
  <si>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</si>
  <si>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</si>
  <si>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</si>
  <si>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</si>
  <si>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</si>
  <si>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</si>
  <si>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</si>
  <si>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</si>
  <si>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</si>
  <si>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</si>
  <si>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</si>
  <si>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</si>
  <si>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</si>
  <si>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</si>
  <si>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</si>
  <si>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</si>
  <si>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</si>
  <si>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</si>
  <si>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</si>
  <si>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</si>
  <si>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</si>
  <si>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</si>
  <si>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</si>
  <si>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</si>
  <si>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</si>
  <si>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</si>
  <si>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</si>
  <si>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</si>
  <si>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</si>
  <si>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</si>
  <si>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</si>
  <si>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</si>
  <si>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</si>
  <si>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</si>
  <si>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</si>
  <si>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</si>
  <si>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</si>
  <si>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</si>
  <si>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</si>
  <si>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</si>
  <si>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</si>
  <si>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</si>
  <si>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</si>
  <si>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</si>
  <si>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</si>
  <si>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</si>
  <si>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</si>
  <si>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</si>
  <si>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</si>
  <si>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</si>
  <si>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</si>
  <si>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</si>
  <si>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</si>
  <si>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</si>
  <si>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</si>
  <si>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</si>
  <si>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</si>
  <si>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</si>
  <si>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</si>
  <si>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</si>
  <si>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</si>
  <si>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</si>
  <si>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</si>
  <si>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</si>
  <si>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</si>
  <si>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</si>
  <si>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</si>
  <si>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</si>
  <si>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</si>
  <si>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</si>
  <si>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</si>
  <si>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</si>
  <si>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</si>
  <si>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</si>
  <si>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</si>
  <si>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</si>
  <si>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</si>
  <si>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</si>
  <si>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</si>
  <si>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</si>
  <si>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</si>
  <si>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</si>
  <si>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</si>
  <si>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</si>
  <si>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</si>
  <si>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</si>
  <si>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</si>
  <si>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</si>
  <si>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</si>
  <si>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</si>
  <si>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</si>
  <si>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</si>
  <si>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</si>
  <si>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</si>
  <si>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</si>
  <si>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</si>
  <si>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</si>
  <si>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</si>
  <si>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</si>
  <si>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</si>
  <si>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</si>
  <si>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</si>
  <si>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</si>
  <si>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</si>
  <si>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</si>
  <si>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</si>
  <si>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</si>
  <si>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</si>
  <si>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</si>
  <si>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</si>
  <si>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</si>
  <si>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</si>
  <si>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</si>
  <si>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</si>
  <si>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</si>
  <si>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</si>
  <si>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</si>
  <si>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</si>
  <si>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</si>
  <si>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</si>
  <si>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</si>
  <si>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</si>
  <si>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</si>
  <si>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</si>
  <si>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</si>
  <si>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</si>
  <si>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</si>
  <si>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</si>
  <si>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</si>
  <si>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</si>
  <si>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</si>
  <si>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</si>
  <si>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</si>
  <si>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</si>
  <si>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</si>
  <si>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</si>
  <si>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</si>
  <si>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</si>
  <si>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</si>
  <si>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</si>
  <si>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</si>
  <si>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</si>
  <si>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</si>
  <si>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</si>
  <si>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</si>
  <si>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</si>
  <si>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</si>
  <si>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</si>
  <si>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</si>
  <si>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</si>
  <si>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</si>
  <si>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</si>
  <si>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</si>
  <si>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</si>
  <si>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</si>
  <si>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</si>
  <si>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</si>
  <si>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</si>
  <si>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</si>
  <si>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</si>
  <si>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</si>
  <si>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</si>
  <si>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</si>
  <si>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</si>
  <si>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</si>
  <si>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</si>
  <si>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</si>
  <si>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</si>
  <si>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</si>
  <si>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</si>
  <si>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</si>
  <si>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</si>
  <si>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</si>
  <si>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</si>
  <si>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</si>
  <si>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</si>
  <si>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</si>
  <si>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</si>
  <si>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</si>
  <si>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</si>
  <si>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</si>
  <si>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</si>
  <si>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</si>
  <si>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</si>
  <si>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</si>
  <si>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</si>
  <si>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</si>
  <si>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</si>
  <si>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</si>
  <si>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</si>
  <si>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</si>
  <si>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</si>
  <si>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</si>
  <si>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</si>
  <si>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</si>
  <si>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</si>
  <si>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</si>
  <si>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</si>
  <si>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</si>
  <si>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</si>
  <si>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</si>
  <si>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</si>
  <si>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</si>
  <si>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</si>
  <si>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</si>
  <si>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</si>
  <si>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</si>
  <si>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</si>
  <si>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</si>
  <si>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</si>
  <si>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</si>
  <si>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</si>
  <si>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</si>
  <si>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</si>
  <si>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</si>
  <si>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</si>
  <si>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</si>
  <si>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</si>
  <si>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</si>
  <si>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</si>
  <si>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</si>
  <si>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</si>
  <si>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</si>
  <si>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</si>
  <si>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</si>
  <si>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</si>
  <si>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</si>
  <si>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</si>
  <si>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</si>
  <si>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</si>
  <si>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</si>
  <si>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</si>
  <si>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</si>
  <si>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</si>
  <si>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</si>
  <si>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</si>
  <si>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</si>
  <si>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</si>
  <si>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</si>
  <si>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</si>
  <si>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</si>
  <si>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</si>
  <si>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</si>
  <si>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</si>
  <si>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</si>
  <si>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</si>
  <si>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</si>
  <si>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</si>
  <si>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</si>
  <si>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</si>
  <si>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</si>
  <si>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</si>
  <si>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</si>
  <si>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</si>
  <si>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</si>
  <si>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</si>
  <si>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</si>
  <si>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</si>
  <si>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</si>
  <si>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</si>
  <si>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</si>
  <si>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</si>
  <si>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</si>
  <si>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</si>
  <si>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</si>
  <si>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</si>
  <si>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</si>
  <si>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</si>
  <si>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</si>
  <si>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</si>
  <si>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</si>
  <si>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</si>
  <si>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</si>
  <si>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</si>
  <si>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</si>
  <si>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</si>
  <si>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</si>
  <si>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</si>
  <si>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</si>
  <si>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</si>
  <si>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</si>
  <si>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</si>
  <si>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</si>
  <si>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</si>
  <si>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</si>
  <si>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</si>
  <si>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</si>
  <si>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</si>
  <si>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</si>
  <si>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</si>
  <si>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</si>
  <si>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</si>
  <si>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</si>
  <si>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</si>
  <si>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</si>
  <si>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</si>
  <si>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</si>
  <si>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</si>
  <si>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</si>
  <si>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</si>
  <si>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</si>
  <si>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</si>
  <si>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</si>
  <si>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</si>
  <si>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</si>
  <si>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</si>
  <si>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</si>
  <si>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</si>
  <si>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</si>
  <si>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</si>
  <si>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</si>
  <si>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</si>
  <si>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</si>
  <si>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</si>
  <si>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</si>
  <si>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</si>
  <si>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</si>
  <si>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</si>
  <si>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</si>
  <si>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</si>
  <si>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</si>
  <si>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</si>
  <si>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</si>
  <si>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</si>
  <si>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</si>
  <si>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</si>
  <si>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</si>
  <si>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</si>
  <si>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</si>
  <si>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</si>
  <si>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</si>
  <si>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</si>
  <si>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</si>
  <si>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</si>
  <si>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</si>
  <si>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</si>
  <si>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</si>
  <si>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</si>
  <si>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</si>
  <si>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</si>
  <si>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</si>
  <si>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</si>
  <si>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</si>
  <si>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</si>
  <si>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</si>
  <si>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</si>
  <si>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</si>
  <si>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</si>
  <si>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</si>
  <si>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</si>
  <si>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</si>
  <si>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</si>
  <si>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</si>
  <si>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</si>
  <si>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</si>
  <si>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</si>
  <si>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</si>
  <si>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</si>
  <si>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</si>
  <si>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</si>
  <si>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</si>
  <si>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</si>
  <si>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</si>
  <si>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</si>
  <si>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</si>
  <si>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</si>
  <si>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</si>
  <si>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</si>
  <si>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</si>
  <si>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</si>
  <si>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</si>
  <si>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</si>
  <si>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</si>
  <si>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</si>
  <si>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</si>
  <si>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</si>
  <si>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</si>
  <si>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</si>
  <si>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</si>
  <si>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</si>
  <si>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</si>
  <si>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</si>
  <si>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</si>
  <si>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</si>
  <si>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</si>
  <si>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</si>
  <si>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</si>
  <si>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</si>
  <si>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</si>
  <si>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</si>
  <si>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</si>
  <si>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</si>
  <si>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</si>
  <si>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</si>
  <si>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</si>
  <si>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</si>
  <si>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</si>
  <si>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</si>
  <si>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</si>
  <si>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</si>
  <si>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</si>
  <si>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</si>
  <si>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</si>
  <si>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</si>
  <si>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</si>
  <si>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</si>
  <si>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</si>
  <si>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</si>
  <si>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</si>
  <si>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</si>
  <si>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</si>
  <si>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</si>
  <si>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</si>
  <si>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</si>
  <si>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</si>
  <si>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</si>
  <si>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</si>
  <si>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</si>
  <si>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</si>
  <si>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</si>
  <si>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</si>
  <si>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</si>
  <si>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</si>
  <si>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</si>
  <si>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</si>
  <si>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</si>
  <si>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</si>
  <si>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</si>
  <si>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</si>
  <si>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</si>
  <si>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</si>
  <si>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</si>
  <si>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</si>
  <si>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</si>
  <si>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</si>
  <si>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</si>
  <si>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</si>
  <si>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</si>
  <si>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</si>
  <si>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</si>
  <si>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</si>
  <si>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</si>
  <si>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</si>
  <si>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</si>
  <si>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</si>
  <si>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</si>
  <si>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</si>
  <si>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</si>
  <si>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</si>
  <si>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</si>
  <si>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</si>
  <si>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</si>
  <si>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</si>
  <si>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</si>
  <si>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</si>
  <si>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</si>
  <si>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</si>
  <si>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</si>
  <si>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</si>
  <si>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</si>
  <si>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</si>
  <si>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</si>
  <si>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</si>
  <si>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</si>
  <si>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</si>
  <si>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</si>
  <si>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</si>
  <si>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</si>
  <si>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</si>
  <si>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</si>
  <si>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</si>
  <si>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</si>
  <si>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</si>
  <si>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</si>
  <si>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</si>
  <si>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</si>
  <si>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</si>
  <si>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</si>
  <si>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</si>
  <si>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</si>
  <si>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</si>
  <si>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</si>
  <si>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</si>
  <si>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</si>
  <si>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</si>
  <si>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</si>
  <si>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</si>
  <si>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</si>
  <si>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</si>
  <si>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</si>
  <si>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</si>
  <si>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</si>
  <si>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</si>
  <si>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</si>
  <si>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</si>
  <si>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</si>
  <si>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</si>
  <si>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</si>
  <si>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</si>
  <si>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</si>
  <si>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</si>
  <si>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</si>
  <si>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</si>
  <si>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</si>
  <si>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</si>
  <si>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</si>
  <si>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</si>
  <si>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</si>
  <si>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</si>
  <si>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</si>
  <si>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</si>
  <si>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</si>
  <si>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</si>
  <si>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</si>
  <si>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</si>
  <si>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</si>
  <si>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</si>
  <si>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</si>
  <si>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</si>
  <si>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</si>
  <si>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</si>
  <si>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</si>
  <si>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</si>
  <si>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</si>
  <si>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</si>
  <si>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</si>
  <si>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</si>
  <si>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</si>
  <si>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</si>
  <si>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</si>
  <si>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</si>
  <si>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</si>
  <si>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</si>
  <si>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</si>
  <si>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</si>
  <si>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</si>
  <si>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</si>
  <si>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</si>
  <si>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</si>
  <si>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</si>
  <si>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</si>
  <si>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</si>
  <si>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</si>
  <si>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</si>
  <si>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</si>
  <si>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</si>
  <si>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</si>
  <si>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</si>
  <si>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</si>
  <si>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</si>
  <si>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</si>
  <si>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</si>
  <si>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</si>
  <si>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</si>
  <si>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</si>
  <si>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</si>
  <si>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</si>
  <si>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</si>
  <si>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</si>
  <si>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</si>
  <si>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</si>
  <si>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</si>
  <si>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</si>
  <si>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</si>
  <si>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</si>
  <si>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</si>
  <si>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</si>
  <si>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</si>
  <si>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</si>
  <si>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</si>
  <si>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</si>
  <si>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</si>
  <si>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</si>
  <si>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</si>
  <si>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</si>
  <si>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</si>
  <si>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</si>
  <si>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</si>
  <si>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</si>
  <si>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</si>
  <si>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</si>
  <si>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</si>
  <si>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</si>
  <si>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</si>
  <si>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</si>
  <si>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</si>
  <si>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</si>
  <si>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</si>
  <si>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</si>
  <si>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</si>
  <si>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</si>
  <si>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</si>
  <si>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</si>
  <si>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</si>
  <si>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</si>
  <si>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</si>
  <si>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</si>
  <si>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</si>
  <si>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</si>
  <si>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</si>
  <si>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</si>
  <si>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</si>
  <si>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</si>
  <si>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</si>
  <si>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</si>
  <si>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</si>
  <si>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</si>
  <si>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</si>
  <si>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</si>
  <si>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</si>
  <si>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</si>
  <si>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</si>
  <si>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</si>
  <si>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</si>
  <si>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</si>
  <si>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</si>
  <si>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</si>
  <si>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</si>
  <si>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</si>
  <si>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</si>
  <si>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</si>
  <si>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</si>
  <si>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</si>
  <si>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</si>
  <si>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</si>
  <si>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</si>
  <si>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</si>
  <si>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</si>
  <si>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</si>
  <si>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</si>
  <si>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</si>
  <si>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</si>
  <si>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</si>
  <si>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</si>
  <si>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</si>
  <si>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</si>
  <si>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</si>
  <si>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</si>
  <si>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</si>
  <si>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</si>
  <si>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</si>
  <si>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</si>
  <si>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</si>
  <si>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</si>
  <si>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</si>
  <si>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医療法人社団三友会三枝病院</t>
    <phoneticPr fontId="3"/>
  </si>
  <si>
    <t>〒293-0012 富津市青木１６４１</t>
    <phoneticPr fontId="3"/>
  </si>
  <si>
    <t>〇</t>
  </si>
  <si>
    <t>医療法人</t>
  </si>
  <si>
    <t>複数の診療科で活用</t>
  </si>
  <si>
    <t>内科</t>
  </si>
  <si>
    <t>消化器内科（胃腸内科）</t>
  </si>
  <si>
    <t>外科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</si>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</sst>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6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1044</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1044</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1044</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1044</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1044</v>
      </c>
    </row>
    <row r="90" spans="1:23" s="21" customFormat="1">
      <c r="A90" s="243"/>
      <c r="B90" s="1"/>
      <c r="C90" s="3"/>
      <c r="D90" s="3"/>
      <c r="E90" s="3"/>
      <c r="F90" s="3"/>
      <c r="G90" s="3"/>
      <c r="H90" s="286"/>
      <c r="I90" s="67" t="s">
        <v>36</v>
      </c>
      <c r="J90" s="68"/>
      <c r="K90" s="69"/>
      <c r="L90" s="262" t="s">
        <v>1045</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32</v>
      </c>
      <c r="K101" s="237" t="str">
        <f>IF(OR(COUNTIF(L101:L101,"未確認")&gt;0,COUNTIF(L101:L101,"~*")&gt;0),"※","")</f>
        <v/>
      </c>
      <c r="L101" s="258">
        <v>32</v>
      </c>
    </row>
    <row r="102" spans="1:22" s="83" customFormat="1" ht="34.5" customHeight="1">
      <c r="A102" s="244" t="s">
        <v>610</v>
      </c>
      <c r="B102" s="84"/>
      <c r="C102" s="375"/>
      <c r="D102" s="377"/>
      <c r="E102" s="315" t="s">
        <v>612</v>
      </c>
      <c r="F102" s="316"/>
      <c r="G102" s="316"/>
      <c r="H102" s="317"/>
      <c r="I102" s="418"/>
      <c r="J102" s="256">
        <f t="shared" si="0"/>
        <v>32</v>
      </c>
      <c r="K102" s="237" t="str">
        <f t="shared" ref="K102:K111" si="1">IF(OR(COUNTIF(L101:L101,"未確認")&gt;0,COUNTIF(L101:L101,"~*")&gt;0),"※","")</f>
        <v/>
      </c>
      <c r="L102" s="258">
        <v>32</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561</v>
      </c>
    </row>
    <row r="132" spans="1:22" s="83" customFormat="1" ht="34.5" customHeight="1">
      <c r="A132" s="244" t="s">
        <v>621</v>
      </c>
      <c r="B132" s="84"/>
      <c r="C132" s="294"/>
      <c r="D132" s="296"/>
      <c r="E132" s="318" t="s">
        <v>58</v>
      </c>
      <c r="F132" s="319"/>
      <c r="G132" s="319"/>
      <c r="H132" s="320"/>
      <c r="I132" s="387"/>
      <c r="J132" s="101"/>
      <c r="K132" s="102"/>
      <c r="L132" s="82">
        <v>32</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t="str">
        <f t="shared" si="2"/>
        <v>*</v>
      </c>
      <c r="K151" s="264" t="str">
        <f t="shared" si="3"/>
        <v>※</v>
      </c>
      <c r="L151" s="117" t="s">
        <v>541</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2.7</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9"/>
      <c r="D270" s="369"/>
      <c r="E270" s="369"/>
      <c r="F270" s="369"/>
      <c r="G270" s="369" t="s">
        <v>148</v>
      </c>
      <c r="H270" s="369"/>
      <c r="I270" s="402"/>
      <c r="J270" s="266">
        <f t="shared" si="9"/>
        <v>3.2</v>
      </c>
      <c r="K270" s="81" t="str">
        <f t="shared" si="8"/>
        <v/>
      </c>
      <c r="L270" s="148">
        <v>3.2</v>
      </c>
    </row>
    <row r="271" spans="1:22" s="83" customFormat="1" ht="34.5" customHeight="1">
      <c r="A271" s="249" t="s">
        <v>726</v>
      </c>
      <c r="B271" s="120"/>
      <c r="C271" s="369" t="s">
        <v>151</v>
      </c>
      <c r="D271" s="370"/>
      <c r="E271" s="370"/>
      <c r="F271" s="370"/>
      <c r="G271" s="369" t="s">
        <v>146</v>
      </c>
      <c r="H271" s="369"/>
      <c r="I271" s="402"/>
      <c r="J271" s="266">
        <f t="shared" si="9"/>
        <v>7</v>
      </c>
      <c r="K271" s="81" t="str">
        <f t="shared" si="8"/>
        <v/>
      </c>
      <c r="L271" s="147">
        <v>7</v>
      </c>
    </row>
    <row r="272" spans="1:22" s="83" customFormat="1" ht="34.5" customHeight="1">
      <c r="A272" s="249" t="s">
        <v>726</v>
      </c>
      <c r="B272" s="120"/>
      <c r="C272" s="370"/>
      <c r="D272" s="370"/>
      <c r="E272" s="370"/>
      <c r="F272" s="370"/>
      <c r="G272" s="369" t="s">
        <v>148</v>
      </c>
      <c r="H272" s="369"/>
      <c r="I272" s="402"/>
      <c r="J272" s="266">
        <f t="shared" si="9"/>
        <v>1.6</v>
      </c>
      <c r="K272" s="81" t="str">
        <f t="shared" si="8"/>
        <v/>
      </c>
      <c r="L272" s="148">
        <v>1.6</v>
      </c>
    </row>
    <row r="273" spans="1:12" s="83" customFormat="1" ht="34.5" customHeight="1">
      <c r="A273" s="249" t="s">
        <v>727</v>
      </c>
      <c r="B273" s="120"/>
      <c r="C273" s="369" t="s">
        <v>152</v>
      </c>
      <c r="D273" s="370"/>
      <c r="E273" s="370"/>
      <c r="F273" s="370"/>
      <c r="G273" s="369" t="s">
        <v>146</v>
      </c>
      <c r="H273" s="369"/>
      <c r="I273" s="402"/>
      <c r="J273" s="266">
        <f t="shared" si="9"/>
        <v>3</v>
      </c>
      <c r="K273" s="81" t="str">
        <f t="shared" si="8"/>
        <v/>
      </c>
      <c r="L273" s="147">
        <v>3</v>
      </c>
    </row>
    <row r="274" spans="1:12" s="83" customFormat="1" ht="34.5" customHeight="1">
      <c r="A274" s="249" t="s">
        <v>727</v>
      </c>
      <c r="B274" s="120"/>
      <c r="C274" s="370"/>
      <c r="D274" s="370"/>
      <c r="E274" s="370"/>
      <c r="F274" s="370"/>
      <c r="G274" s="369" t="s">
        <v>148</v>
      </c>
      <c r="H274" s="369"/>
      <c r="I274" s="402"/>
      <c r="J274" s="266">
        <f t="shared" si="9"/>
        <v>0.4</v>
      </c>
      <c r="K274" s="81" t="str">
        <f t="shared" si="8"/>
        <v/>
      </c>
      <c r="L274" s="148">
        <v>0.4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2</v>
      </c>
      <c r="K283" s="81" t="str">
        <f t="shared" si="8"/>
        <v/>
      </c>
      <c r="L283" s="147">
        <v>2</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0.2</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440</v>
      </c>
      <c r="K392" s="81" t="str">
        <f t="shared" ref="K392:K397" si="11">IF(OR(COUNTIF(L392:L392,"未確認")&gt;0,COUNTIF(L392:L392,"~*")&gt;0),"※","")</f>
        <v/>
      </c>
      <c r="L392" s="147">
        <v>440</v>
      </c>
    </row>
    <row r="393" spans="1:22" s="83" customFormat="1" ht="34.5" customHeight="1">
      <c r="A393" s="249" t="s">
        <v>773</v>
      </c>
      <c r="B393" s="84"/>
      <c r="C393" s="368"/>
      <c r="D393" s="378"/>
      <c r="E393" s="318" t="s">
        <v>224</v>
      </c>
      <c r="F393" s="319"/>
      <c r="G393" s="319"/>
      <c r="H393" s="320"/>
      <c r="I393" s="341"/>
      <c r="J393" s="140">
        <f t="shared" si="10"/>
        <v>150</v>
      </c>
      <c r="K393" s="81" t="str">
        <f t="shared" si="11"/>
        <v/>
      </c>
      <c r="L393" s="147">
        <v>150</v>
      </c>
    </row>
    <row r="394" spans="1:22" s="83" customFormat="1" ht="34.5" customHeight="1">
      <c r="A394" s="250" t="s">
        <v>774</v>
      </c>
      <c r="B394" s="84"/>
      <c r="C394" s="368"/>
      <c r="D394" s="379"/>
      <c r="E394" s="318" t="s">
        <v>225</v>
      </c>
      <c r="F394" s="319"/>
      <c r="G394" s="319"/>
      <c r="H394" s="320"/>
      <c r="I394" s="341"/>
      <c r="J394" s="140">
        <f t="shared" si="10"/>
        <v>187</v>
      </c>
      <c r="K394" s="81" t="str">
        <f t="shared" si="11"/>
        <v/>
      </c>
      <c r="L394" s="147">
        <v>187</v>
      </c>
    </row>
    <row r="395" spans="1:22" s="83" customFormat="1" ht="34.5" customHeight="1">
      <c r="A395" s="250" t="s">
        <v>775</v>
      </c>
      <c r="B395" s="84"/>
      <c r="C395" s="368"/>
      <c r="D395" s="380"/>
      <c r="E395" s="318" t="s">
        <v>226</v>
      </c>
      <c r="F395" s="319"/>
      <c r="G395" s="319"/>
      <c r="H395" s="320"/>
      <c r="I395" s="341"/>
      <c r="J395" s="140">
        <f t="shared" si="10"/>
        <v>103</v>
      </c>
      <c r="K395" s="81" t="str">
        <f t="shared" si="11"/>
        <v/>
      </c>
      <c r="L395" s="147">
        <v>103</v>
      </c>
    </row>
    <row r="396" spans="1:22" s="83" customFormat="1" ht="34.5" customHeight="1">
      <c r="A396" s="250" t="s">
        <v>776</v>
      </c>
      <c r="B396" s="1"/>
      <c r="C396" s="368"/>
      <c r="D396" s="318" t="s">
        <v>227</v>
      </c>
      <c r="E396" s="319"/>
      <c r="F396" s="319"/>
      <c r="G396" s="319"/>
      <c r="H396" s="320"/>
      <c r="I396" s="341"/>
      <c r="J396" s="140">
        <f t="shared" si="10"/>
        <v>9155</v>
      </c>
      <c r="K396" s="81" t="str">
        <f t="shared" si="11"/>
        <v/>
      </c>
      <c r="L396" s="147">
        <v>9155</v>
      </c>
    </row>
    <row r="397" spans="1:22" s="83" customFormat="1" ht="34.5" customHeight="1">
      <c r="A397" s="250" t="s">
        <v>777</v>
      </c>
      <c r="B397" s="119"/>
      <c r="C397" s="368"/>
      <c r="D397" s="318" t="s">
        <v>228</v>
      </c>
      <c r="E397" s="319"/>
      <c r="F397" s="319"/>
      <c r="G397" s="319"/>
      <c r="H397" s="320"/>
      <c r="I397" s="342"/>
      <c r="J397" s="140">
        <f t="shared" si="10"/>
        <v>443</v>
      </c>
      <c r="K397" s="81" t="str">
        <f t="shared" si="11"/>
        <v/>
      </c>
      <c r="L397" s="147">
        <v>443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440</v>
      </c>
      <c r="K405" s="81" t="str">
        <f t="shared" ref="K405:K422" si="13">IF(OR(COUNTIF(L405:L405,"未確認")&gt;0,COUNTIF(L405:L405,"~*")&gt;0),"※","")</f>
        <v/>
      </c>
      <c r="L405" s="147">
        <v>440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133</v>
      </c>
      <c r="K407" s="81" t="str">
        <f t="shared" si="13"/>
        <v/>
      </c>
      <c r="L407" s="147">
        <v>133</v>
      </c>
    </row>
    <row r="408" spans="1:22" s="83" customFormat="1" ht="34.5" customHeight="1">
      <c r="A408" s="251" t="s">
        <v>781</v>
      </c>
      <c r="B408" s="119"/>
      <c r="C408" s="367"/>
      <c r="D408" s="367"/>
      <c r="E408" s="318" t="s">
        <v>236</v>
      </c>
      <c r="F408" s="319"/>
      <c r="G408" s="319"/>
      <c r="H408" s="320"/>
      <c r="I408" s="359"/>
      <c r="J408" s="140">
        <f t="shared" si="12"/>
        <v>174</v>
      </c>
      <c r="K408" s="81" t="str">
        <f t="shared" si="13"/>
        <v/>
      </c>
      <c r="L408" s="147">
        <v>174</v>
      </c>
    </row>
    <row r="409" spans="1:22" s="83" customFormat="1" ht="34.5" customHeight="1">
      <c r="A409" s="251" t="s">
        <v>782</v>
      </c>
      <c r="B409" s="119"/>
      <c r="C409" s="367"/>
      <c r="D409" s="367"/>
      <c r="E409" s="315" t="s">
        <v>986</v>
      </c>
      <c r="F409" s="316"/>
      <c r="G409" s="316"/>
      <c r="H409" s="317"/>
      <c r="I409" s="359"/>
      <c r="J409" s="140">
        <f t="shared" si="12"/>
        <v>133</v>
      </c>
      <c r="K409" s="81" t="str">
        <f t="shared" si="13"/>
        <v/>
      </c>
      <c r="L409" s="147">
        <v>133</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443</v>
      </c>
      <c r="K413" s="81" t="str">
        <f t="shared" si="13"/>
        <v/>
      </c>
      <c r="L413" s="147">
        <v>443</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147</v>
      </c>
      <c r="K415" s="81" t="str">
        <f t="shared" si="13"/>
        <v/>
      </c>
      <c r="L415" s="147">
        <v>147</v>
      </c>
    </row>
    <row r="416" spans="1:22" s="83" customFormat="1" ht="34.5" customHeight="1">
      <c r="A416" s="251" t="s">
        <v>789</v>
      </c>
      <c r="B416" s="119"/>
      <c r="C416" s="367"/>
      <c r="D416" s="367"/>
      <c r="E416" s="318" t="s">
        <v>243</v>
      </c>
      <c r="F416" s="319"/>
      <c r="G416" s="319"/>
      <c r="H416" s="320"/>
      <c r="I416" s="359"/>
      <c r="J416" s="140">
        <f t="shared" si="12"/>
        <v>67</v>
      </c>
      <c r="K416" s="81" t="str">
        <f t="shared" si="13"/>
        <v/>
      </c>
      <c r="L416" s="147">
        <v>67</v>
      </c>
    </row>
    <row r="417" spans="1:22" s="83" customFormat="1" ht="34.5" customHeight="1">
      <c r="A417" s="251" t="s">
        <v>790</v>
      </c>
      <c r="B417" s="119"/>
      <c r="C417" s="367"/>
      <c r="D417" s="367"/>
      <c r="E417" s="318" t="s">
        <v>244</v>
      </c>
      <c r="F417" s="319"/>
      <c r="G417" s="319"/>
      <c r="H417" s="320"/>
      <c r="I417" s="359"/>
      <c r="J417" s="140">
        <f t="shared" si="12"/>
        <v>85</v>
      </c>
      <c r="K417" s="81" t="str">
        <f t="shared" si="13"/>
        <v/>
      </c>
      <c r="L417" s="147">
        <v>85</v>
      </c>
    </row>
    <row r="418" spans="1:22" s="83" customFormat="1" ht="34.5" customHeight="1">
      <c r="A418" s="251" t="s">
        <v>791</v>
      </c>
      <c r="B418" s="119"/>
      <c r="C418" s="367"/>
      <c r="D418" s="367"/>
      <c r="E418" s="318" t="s">
        <v>245</v>
      </c>
      <c r="F418" s="319"/>
      <c r="G418" s="319"/>
      <c r="H418" s="320"/>
      <c r="I418" s="359"/>
      <c r="J418" s="140">
        <f t="shared" si="12"/>
        <v>32</v>
      </c>
      <c r="K418" s="81" t="str">
        <f t="shared" si="13"/>
        <v/>
      </c>
      <c r="L418" s="147">
        <v>32</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36</v>
      </c>
      <c r="K420" s="81" t="str">
        <f t="shared" si="13"/>
        <v/>
      </c>
      <c r="L420" s="147">
        <v>36</v>
      </c>
    </row>
    <row r="421" spans="1:22" s="83" customFormat="1" ht="34.5" customHeight="1">
      <c r="A421" s="251" t="s">
        <v>794</v>
      </c>
      <c r="B421" s="119"/>
      <c r="C421" s="367"/>
      <c r="D421" s="367"/>
      <c r="E421" s="318" t="s">
        <v>247</v>
      </c>
      <c r="F421" s="319"/>
      <c r="G421" s="319"/>
      <c r="H421" s="320"/>
      <c r="I421" s="359"/>
      <c r="J421" s="140">
        <f t="shared" si="12"/>
        <v>76</v>
      </c>
      <c r="K421" s="81" t="str">
        <f t="shared" si="13"/>
        <v/>
      </c>
      <c r="L421" s="147">
        <v>76</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443</v>
      </c>
      <c r="K430" s="193" t="str">
        <f>IF(OR(COUNTIF(L430:L430,"未確認")&gt;0,COUNTIF(L430:L430,"~*")&gt;0),"※","")</f>
        <v/>
      </c>
      <c r="L430" s="147">
        <v>443</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11</v>
      </c>
      <c r="K431" s="193" t="str">
        <f>IF(OR(COUNTIF(L431:L431,"未確認")&gt;0,COUNTIF(L431:L431,"~*")&gt;0),"※","")</f>
        <v/>
      </c>
      <c r="L431" s="147">
        <v>11</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41</v>
      </c>
      <c r="K432" s="193" t="str">
        <f>IF(OR(COUNTIF(L432:L432,"未確認")&gt;0,COUNTIF(L432:L432,"~*")&gt;0),"※","")</f>
        <v/>
      </c>
      <c r="L432" s="147">
        <v>41</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356</v>
      </c>
      <c r="K433" s="193" t="str">
        <f>IF(OR(COUNTIF(L433:L433,"未確認")&gt;0,COUNTIF(L433:L433,"~*")&gt;0),"※","")</f>
        <v/>
      </c>
      <c r="L433" s="147">
        <v>356</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35</v>
      </c>
      <c r="K434" s="193" t="str">
        <f>IF(OR(COUNTIF(L434:L434,"未確認")&gt;0,COUNTIF(L434:L434,"~*")&gt;0),"※","")</f>
        <v/>
      </c>
      <c r="L434" s="147">
        <v>35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1043</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45.6</v>
      </c>
    </row>
    <row r="561" spans="1:12" s="91" customFormat="1" ht="34.5" customHeight="1">
      <c r="A561" s="251" t="s">
        <v>871</v>
      </c>
      <c r="B561" s="119"/>
      <c r="C561" s="209"/>
      <c r="D561" s="329" t="s">
        <v>377</v>
      </c>
      <c r="E561" s="340"/>
      <c r="F561" s="340"/>
      <c r="G561" s="340"/>
      <c r="H561" s="330"/>
      <c r="I561" s="341"/>
      <c r="J561" s="207"/>
      <c r="K561" s="210"/>
      <c r="L561" s="211">
        <v>17.600000000000001</v>
      </c>
    </row>
    <row r="562" spans="1:12" s="91" customFormat="1" ht="34.5" customHeight="1">
      <c r="A562" s="251" t="s">
        <v>872</v>
      </c>
      <c r="B562" s="119"/>
      <c r="C562" s="209"/>
      <c r="D562" s="329" t="s">
        <v>989</v>
      </c>
      <c r="E562" s="340"/>
      <c r="F562" s="340"/>
      <c r="G562" s="340"/>
      <c r="H562" s="330"/>
      <c r="I562" s="341"/>
      <c r="J562" s="207"/>
      <c r="K562" s="210"/>
      <c r="L562" s="211">
        <v>16</v>
      </c>
    </row>
    <row r="563" spans="1:12" s="91" customFormat="1" ht="34.5" customHeight="1">
      <c r="A563" s="251" t="s">
        <v>873</v>
      </c>
      <c r="B563" s="119"/>
      <c r="C563" s="209"/>
      <c r="D563" s="329" t="s">
        <v>379</v>
      </c>
      <c r="E563" s="340"/>
      <c r="F563" s="340"/>
      <c r="G563" s="340"/>
      <c r="H563" s="330"/>
      <c r="I563" s="341"/>
      <c r="J563" s="207"/>
      <c r="K563" s="210"/>
      <c r="L563" s="211">
        <v>4.9000000000000004</v>
      </c>
    </row>
    <row r="564" spans="1:12" s="91" customFormat="1" ht="34.5" customHeight="1">
      <c r="A564" s="251" t="s">
        <v>874</v>
      </c>
      <c r="B564" s="119"/>
      <c r="C564" s="209"/>
      <c r="D564" s="329" t="s">
        <v>380</v>
      </c>
      <c r="E564" s="340"/>
      <c r="F564" s="340"/>
      <c r="G564" s="340"/>
      <c r="H564" s="330"/>
      <c r="I564" s="341"/>
      <c r="J564" s="207"/>
      <c r="K564" s="210"/>
      <c r="L564" s="211">
        <v>0</v>
      </c>
    </row>
    <row r="565" spans="1:12" s="91" customFormat="1" ht="34.5" customHeight="1">
      <c r="A565" s="251" t="s">
        <v>875</v>
      </c>
      <c r="B565" s="119"/>
      <c r="C565" s="280"/>
      <c r="D565" s="329" t="s">
        <v>869</v>
      </c>
      <c r="E565" s="340"/>
      <c r="F565" s="340"/>
      <c r="G565" s="340"/>
      <c r="H565" s="330"/>
      <c r="I565" s="341"/>
      <c r="J565" s="207"/>
      <c r="K565" s="210"/>
      <c r="L565" s="211">
        <v>32.4</v>
      </c>
    </row>
    <row r="566" spans="1:12" s="91" customFormat="1" ht="34.5" customHeight="1">
      <c r="A566" s="251" t="s">
        <v>876</v>
      </c>
      <c r="B566" s="119"/>
      <c r="C566" s="284"/>
      <c r="D566" s="329" t="s">
        <v>990</v>
      </c>
      <c r="E566" s="340"/>
      <c r="F566" s="340"/>
      <c r="G566" s="340"/>
      <c r="H566" s="330"/>
      <c r="I566" s="341"/>
      <c r="J566" s="213"/>
      <c r="K566" s="214"/>
      <c r="L566" s="211">
        <v>35</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F5B2E7-744E-4C9F-A9DB-F8F606EA826E}"/>
    <hyperlink ref="J71:L71" location="病院!B464" display="・手術の状況" xr:uid="{0452B9CD-0DFF-4DDD-A602-B41A5370EEC5}"/>
    <hyperlink ref="J72:L72" location="病院!B500" display="・がん、脳卒中、心筋梗塞、分娩、精神医療への対応状況" xr:uid="{9FEA9B83-361C-4CF8-B17C-51D29DB609AE}"/>
    <hyperlink ref="J73:L73" location="病院!B541" display="・重症患者への対応状況" xr:uid="{A9984B83-9AD2-4F6B-9AD6-B238365373FD}"/>
    <hyperlink ref="J74:L74" location="病院!B586" display="・救急医療の実施状況" xr:uid="{A2CA7451-AFDE-4B5F-9344-BB5FAEBAAA07}"/>
    <hyperlink ref="J75:L75" location="病院!B609" display="・急性期後の支援、在宅復帰の支援の状況" xr:uid="{77A10D07-76CC-47C2-BD08-8F15FF75A256}"/>
    <hyperlink ref="J76:L76" location="病院!B627" display="・全身管理の状況" xr:uid="{71482D37-7961-4CBD-82EE-60CB52C4724A}"/>
    <hyperlink ref="J78:L78" location="病院!B679" display="・長期療養患者の受入状況" xr:uid="{19B2E0F4-4B39-4446-85EB-F9B1BCF22401}"/>
    <hyperlink ref="J77:L77" location="病院!B642" display="・リハビリテーションの実施状況" xr:uid="{62CEFD5F-38FA-43F5-95D1-19C8E8128D52}"/>
    <hyperlink ref="J79:L79" location="病院!B689" display="・重度の障害児等の受入状況" xr:uid="{7F27C0E3-2F33-472E-91BA-B9A6C24AF959}"/>
    <hyperlink ref="J80:L80" location="病院!B702" display="・医科歯科の連携状況" xr:uid="{19FD3384-C38E-41B7-B046-6F9940B539BB}"/>
    <hyperlink ref="M71:N71" location="'病院(H30案)'!B448" display="・手術の状況" xr:uid="{0786A909-5D94-42D0-AB57-6CE43134FD2F}"/>
    <hyperlink ref="M72:N72" location="'病院(H30案)'!B484" display="・がん、脳卒中、心筋梗塞、分娩、精神医療への対応状況" xr:uid="{129F30BA-146E-4D00-8E57-9590E4766CCA}"/>
    <hyperlink ref="M73:N73" location="'病院(H30案)'!B525" display="・重症患者への対応状況" xr:uid="{A7DCF12A-8A3A-4BAD-8F61-5329FEDBC176}"/>
    <hyperlink ref="M74:N74" location="'病院(H30案)'!B570" display="・救急医療の実施状況" xr:uid="{5B285ABD-FE70-4DBE-91DE-073EEBFF6405}"/>
    <hyperlink ref="M75:N75" location="'病院(H30案)'!B593" display="・急性期後の支援、在宅復帰の支援の状況" xr:uid="{D1B2AB54-D00C-478E-8BFE-2CB4B8638EAB}"/>
    <hyperlink ref="C71:G71" location="病院!B87" display="・設置主体" xr:uid="{ED6EA37B-0554-4040-9392-190644B6591B}"/>
    <hyperlink ref="C72:G72" location="病院!B95" display="・病床の状況" xr:uid="{812F22A6-F99C-46A8-AF6E-1AC15464DE0B}"/>
    <hyperlink ref="C73:G73" location="病院!B116" display="・診療科" xr:uid="{6AC80A89-C453-475F-94E1-E19CEE562EE1}"/>
    <hyperlink ref="C74:G74" location="病院!B127" display="・入院基本料・特定入院料及び届出病床数" xr:uid="{D296ED6F-2E89-4020-8D16-C407EA067FE7}"/>
    <hyperlink ref="C75:G75" location="病院!B141" display="・算定する入院基本用・特定入院料等の状況" xr:uid="{5A3273F4-D1C2-47E4-927C-A1854A9256F7}"/>
    <hyperlink ref="C76:G76" location="病院!B224" display="・DPC医療機関群の種類" xr:uid="{635DBD3A-8F86-4D20-8AFA-FF1D3BD3EE42}"/>
    <hyperlink ref="C77:G77" location="病院!B232" display="・救急告示病院、二次救急医療施設、三次救急医療施設の告示・認定の有無" xr:uid="{EDD0AC3A-E5C9-4E30-8E9D-8EA9006D817B}"/>
    <hyperlink ref="C78:F78" location="病院!B242" display="・承認の有無" xr:uid="{E6A8B5D7-1624-4F6D-93B8-45E30ED9A484}"/>
    <hyperlink ref="C79:F79" location="病院!B251" display="・診療報酬の届出の有無" xr:uid="{55C4258E-AF49-4553-B087-827067BF4829}"/>
    <hyperlink ref="C80:F80" location="病院!B261" display="・職員数の状況" xr:uid="{59B217BD-82CC-4735-A6CD-56BB69729036}"/>
    <hyperlink ref="C81:F81" location="病院!B320" display="・退院調整部門の設置状況" xr:uid="{4795A736-9115-4F33-A507-78FED010BDF2}"/>
    <hyperlink ref="C82:F82" location="病院!B340" display="・医療機器の台数" xr:uid="{C74624AC-4A65-40F9-91AF-1C5BF44FBAB5}"/>
    <hyperlink ref="C83:G83" location="病院!B365" display="・過去1年間の間に病棟の再編・見直しがあった場合の報告対象期間" xr:uid="{276A2170-2A60-47E3-A96C-9A8F83EF1B88}"/>
    <hyperlink ref="H71:I71" location="病院!B388" display="・入院患者の状況（年間）" xr:uid="{919665E7-D7C8-41FB-82D7-38204E454134}"/>
    <hyperlink ref="H72:I72" location="病院!B401" display="・入院患者の状況（年間／入棟前の場所・退棟先の場所の状況）" xr:uid="{54495501-FCA9-4E39-AE54-A5399189344F}"/>
    <hyperlink ref="H73:I73" location="病院!B426" display="・退院後に在宅医療を必要とする患者の状況" xr:uid="{8C1DF042-525D-4A61-A29D-3B13B18A2D9E}"/>
    <hyperlink ref="H74:I74" location="病院!B438" display="・看取りを行った患者数" xr:uid="{24DC839A-D2C7-40D0-BB3B-DA5AA9515D8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2019-11-15T06:53:09Z</dcterms:modified>
</cp:coreProperties>
</file>