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B813F343-9D37-49F5-BA68-591D6825836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<sst xmlns="http://schemas.openxmlformats.org/spreadsheetml/2006/main" count="2971" uniqueCount="1046">
  <si>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</si>
  <si>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</si>
  <si>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</si>
  <si>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</si>
  <si>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</si>
  <si>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</si>
  <si>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</si>
  <si>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</si>
  <si>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</si>
  <si>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</si>
  <si>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</si>
  <si>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</si>
  <si>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</si>
  <si>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</si>
  <si>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</si>
  <si>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</si>
  <si>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</si>
  <si>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</si>
  <si>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</si>
  <si>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</si>
  <si>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</si>
  <si>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</si>
  <si>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</si>
  <si>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</si>
  <si>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</si>
  <si>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</si>
  <si>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</si>
  <si>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</si>
  <si>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</si>
  <si>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</si>
  <si>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</si>
  <si>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</si>
  <si>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</si>
  <si>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</si>
  <si>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</si>
  <si>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</si>
  <si>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</si>
  <si>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</si>
  <si>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</si>
  <si>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</si>
  <si>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</si>
  <si>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</si>
  <si>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</si>
  <si>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</si>
  <si>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</si>
  <si>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</si>
  <si>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</si>
  <si>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</si>
  <si>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</si>
  <si>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</si>
  <si>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</si>
  <si>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</si>
  <si>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</si>
  <si>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</si>
  <si>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</si>
  <si>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</si>
  <si>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</si>
  <si>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</si>
  <si>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</si>
  <si>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</si>
  <si>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</si>
  <si>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</si>
  <si>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</si>
  <si>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</si>
  <si>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</si>
  <si>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</si>
  <si>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</si>
  <si>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</si>
  <si>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</si>
  <si>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</si>
  <si>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</si>
  <si>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</si>
  <si>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</si>
  <si>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</si>
  <si>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</si>
  <si>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</si>
  <si>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</si>
  <si>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</si>
  <si>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</si>
  <si>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</si>
  <si>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</si>
  <si>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</si>
  <si>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</si>
  <si>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</si>
  <si>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</si>
  <si>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</si>
  <si>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</si>
  <si>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</si>
  <si>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</si>
  <si>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</si>
  <si>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</si>
  <si>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</si>
  <si>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</si>
  <si>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</si>
  <si>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</si>
  <si>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</si>
  <si>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</si>
  <si>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</si>
  <si>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</si>
  <si>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</si>
  <si>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</si>
  <si>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</si>
  <si>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</si>
  <si>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</si>
  <si>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</si>
  <si>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</si>
  <si>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</si>
  <si>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</si>
  <si>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</si>
  <si>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</si>
  <si>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</si>
  <si>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</si>
  <si>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</si>
  <si>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</si>
  <si>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</si>
  <si>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</si>
  <si>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</si>
  <si>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</si>
  <si>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</si>
  <si>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</si>
  <si>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</si>
  <si>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</si>
  <si>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</si>
  <si>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</si>
  <si>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</si>
  <si>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</si>
  <si>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</si>
  <si>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</si>
  <si>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</si>
  <si>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</si>
  <si>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</si>
  <si>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</si>
  <si>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</si>
  <si>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</si>
  <si>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</si>
  <si>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</si>
  <si>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</si>
  <si>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</si>
  <si>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</si>
  <si>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</si>
  <si>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</si>
  <si>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</si>
  <si>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</si>
  <si>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</si>
  <si>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</si>
  <si>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</si>
  <si>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</si>
  <si>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</si>
  <si>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</si>
  <si>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</si>
  <si>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</si>
  <si>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</si>
  <si>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</si>
  <si>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</si>
  <si>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</si>
  <si>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</si>
  <si>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</si>
  <si>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</si>
  <si>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</si>
  <si>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</si>
  <si>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</si>
  <si>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</si>
  <si>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</si>
  <si>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</si>
  <si>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</si>
  <si>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</si>
  <si>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</si>
  <si>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</si>
  <si>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</si>
  <si>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</si>
  <si>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</si>
  <si>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</si>
  <si>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</si>
  <si>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</si>
  <si>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</si>
  <si>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</si>
  <si>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</si>
  <si>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</si>
  <si>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</si>
  <si>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</si>
  <si>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</si>
  <si>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</si>
  <si>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</si>
  <si>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</si>
  <si>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</si>
  <si>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</si>
  <si>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</si>
  <si>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</si>
  <si>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</si>
  <si>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</si>
  <si>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</si>
  <si>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</si>
  <si>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</si>
  <si>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</si>
  <si>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</si>
  <si>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</si>
  <si>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</si>
  <si>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</si>
  <si>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</si>
  <si>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</si>
  <si>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</si>
  <si>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</si>
  <si>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</si>
  <si>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</si>
  <si>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</si>
  <si>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</si>
  <si>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</si>
  <si>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</si>
  <si>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</si>
  <si>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</si>
  <si>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</si>
  <si>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</si>
  <si>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</si>
  <si>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</si>
  <si>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</si>
  <si>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</si>
  <si>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</si>
  <si>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</si>
  <si>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</si>
  <si>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</si>
  <si>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</si>
  <si>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</si>
  <si>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</si>
  <si>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</si>
  <si>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</si>
  <si>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</si>
  <si>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</si>
  <si>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</si>
  <si>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</si>
  <si>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</si>
  <si>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</si>
  <si>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</si>
  <si>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</si>
  <si>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</si>
  <si>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</si>
  <si>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</si>
  <si>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</si>
  <si>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</si>
  <si>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</si>
  <si>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</si>
  <si>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</si>
  <si>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</si>
  <si>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</si>
  <si>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</si>
  <si>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</si>
  <si>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</si>
  <si>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</si>
  <si>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</si>
  <si>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</si>
  <si>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</si>
  <si>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</si>
  <si>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</si>
  <si>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</si>
  <si>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</si>
  <si>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</si>
  <si>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</si>
  <si>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</si>
  <si>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</si>
  <si>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</si>
  <si>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</si>
  <si>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</si>
  <si>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</si>
  <si>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</si>
  <si>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</si>
  <si>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</si>
  <si>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</si>
  <si>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</si>
  <si>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</si>
  <si>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</si>
  <si>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</si>
  <si>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</si>
  <si>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</si>
  <si>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</si>
  <si>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</si>
  <si>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</si>
  <si>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</si>
  <si>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</si>
  <si>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</si>
  <si>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</si>
  <si>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</si>
  <si>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</si>
  <si>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</si>
  <si>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</si>
  <si>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</si>
  <si>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</si>
  <si>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</si>
  <si>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</si>
  <si>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</si>
  <si>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</si>
  <si>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</si>
  <si>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</si>
  <si>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</si>
  <si>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</si>
  <si>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</si>
  <si>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</si>
  <si>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</si>
  <si>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</si>
  <si>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</si>
  <si>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</si>
  <si>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</si>
  <si>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</si>
  <si>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</si>
  <si>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</si>
  <si>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</si>
  <si>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</si>
  <si>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</si>
  <si>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</si>
  <si>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</si>
  <si>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</si>
  <si>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</si>
  <si>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</si>
  <si>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</si>
  <si>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</si>
  <si>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</si>
  <si>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</si>
  <si>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</si>
  <si>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</si>
  <si>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</si>
  <si>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</si>
  <si>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</si>
  <si>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</si>
  <si>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</si>
  <si>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</si>
  <si>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</si>
  <si>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</si>
  <si>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</si>
  <si>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</si>
  <si>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</si>
  <si>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</si>
  <si>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</si>
  <si>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</si>
  <si>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</si>
  <si>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</si>
  <si>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</si>
  <si>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</si>
  <si>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</si>
  <si>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</si>
  <si>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</si>
  <si>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</si>
  <si>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</si>
  <si>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</si>
  <si>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</si>
  <si>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</si>
  <si>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</si>
  <si>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</si>
  <si>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</si>
  <si>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</si>
  <si>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</si>
  <si>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</si>
  <si>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</si>
  <si>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</si>
  <si>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</si>
  <si>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</si>
  <si>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</si>
  <si>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</si>
  <si>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</si>
  <si>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</si>
  <si>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</si>
  <si>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</si>
  <si>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</si>
  <si>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</si>
  <si>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</si>
  <si>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</si>
  <si>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</si>
  <si>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</si>
  <si>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</si>
  <si>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</si>
  <si>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</si>
  <si>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</si>
  <si>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</si>
  <si>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</si>
  <si>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</si>
  <si>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</si>
  <si>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</si>
  <si>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</si>
  <si>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</si>
  <si>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</si>
  <si>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</si>
  <si>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</si>
  <si>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</si>
  <si>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</si>
  <si>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</si>
  <si>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</si>
  <si>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</si>
  <si>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</si>
  <si>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</si>
  <si>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</si>
  <si>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</si>
  <si>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</si>
  <si>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</si>
  <si>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</si>
  <si>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</si>
  <si>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</si>
  <si>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</si>
  <si>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</si>
  <si>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</si>
  <si>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</si>
  <si>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</si>
  <si>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</si>
  <si>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</si>
  <si>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</si>
  <si>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</si>
  <si>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</si>
  <si>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</si>
  <si>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</si>
  <si>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</si>
  <si>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</si>
  <si>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</si>
  <si>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</si>
  <si>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</si>
  <si>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</si>
  <si>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</si>
  <si>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</si>
  <si>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</si>
  <si>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</si>
  <si>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</si>
  <si>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</si>
  <si>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</si>
  <si>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</si>
  <si>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</si>
  <si>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</si>
  <si>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</si>
  <si>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</si>
  <si>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</si>
  <si>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</si>
  <si>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</si>
  <si>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</si>
  <si>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</si>
  <si>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</si>
  <si>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</si>
  <si>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</si>
  <si>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</si>
  <si>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</si>
  <si>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</si>
  <si>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</si>
  <si>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</si>
  <si>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</si>
  <si>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</si>
  <si>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</si>
  <si>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</si>
  <si>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</si>
  <si>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</si>
  <si>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</si>
  <si>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</si>
  <si>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</si>
  <si>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</si>
  <si>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</si>
  <si>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</si>
  <si>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</si>
  <si>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</si>
  <si>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</si>
  <si>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</si>
  <si>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</si>
  <si>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</si>
  <si>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</si>
  <si>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</si>
  <si>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</si>
  <si>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</si>
  <si>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</si>
  <si>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</si>
  <si>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</si>
  <si>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</si>
  <si>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</si>
  <si>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</si>
  <si>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</si>
  <si>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</si>
  <si>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</si>
  <si>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</si>
  <si>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</si>
  <si>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</si>
  <si>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</si>
  <si>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</si>
  <si>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</si>
  <si>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</si>
  <si>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</si>
  <si>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</si>
  <si>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</si>
  <si>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</si>
  <si>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</si>
  <si>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</si>
  <si>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</si>
  <si>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</si>
  <si>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</si>
  <si>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</si>
  <si>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</si>
  <si>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</si>
  <si>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</si>
  <si>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</si>
  <si>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</si>
  <si>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</si>
  <si>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</si>
  <si>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</si>
  <si>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</si>
  <si>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</si>
  <si>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</si>
  <si>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</si>
  <si>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</si>
  <si>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</si>
  <si>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</si>
  <si>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</si>
  <si>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</si>
  <si>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</si>
  <si>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</si>
  <si>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</si>
  <si>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</si>
  <si>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</si>
  <si>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</si>
  <si>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</si>
  <si>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</si>
  <si>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</si>
  <si>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</si>
  <si>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</si>
  <si>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</si>
  <si>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</si>
  <si>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</si>
  <si>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</si>
  <si>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</si>
  <si>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</si>
  <si>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</si>
  <si>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</si>
  <si>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</si>
  <si>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</si>
  <si>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</si>
  <si>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</si>
  <si>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</si>
  <si>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</si>
  <si>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</si>
  <si>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</si>
  <si>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</si>
  <si>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</si>
  <si>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</si>
  <si>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</si>
  <si>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</si>
  <si>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</si>
  <si>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</si>
  <si>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</si>
  <si>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</si>
  <si>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</si>
  <si>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</si>
  <si>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</si>
  <si>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</si>
  <si>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</si>
  <si>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</si>
  <si>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</si>
  <si>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</si>
  <si>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</si>
  <si>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</si>
  <si>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</si>
  <si>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</si>
  <si>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</si>
  <si>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</si>
  <si>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</si>
  <si>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</si>
  <si>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</si>
  <si>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</si>
  <si>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</si>
  <si>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</si>
  <si>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</si>
  <si>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</si>
  <si>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</si>
  <si>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</si>
  <si>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</si>
  <si>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</si>
  <si>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</si>
  <si>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</si>
  <si>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</si>
  <si>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</si>
  <si>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</si>
  <si>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</si>
  <si>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</si>
  <si>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</si>
  <si>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</si>
  <si>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</si>
  <si>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</si>
  <si>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</si>
  <si>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</si>
  <si>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</si>
  <si>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</si>
  <si>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</si>
  <si>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</si>
  <si>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</si>
  <si>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</si>
  <si>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</si>
  <si>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</si>
  <si>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</si>
  <si>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</si>
  <si>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</si>
  <si>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</si>
  <si>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</si>
  <si>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</si>
  <si>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</si>
  <si>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</si>
  <si>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</si>
  <si>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</si>
  <si>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</si>
  <si>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</si>
  <si>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</si>
  <si>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</si>
  <si>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</si>
  <si>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</si>
  <si>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</si>
  <si>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</si>
  <si>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</si>
  <si>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</si>
  <si>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</si>
  <si>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</si>
  <si>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</si>
  <si>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</si>
  <si>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</si>
  <si>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</si>
  <si>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</si>
  <si>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</si>
  <si>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</si>
  <si>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</si>
  <si>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</si>
  <si>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</si>
  <si>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</si>
  <si>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</si>
  <si>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</si>
  <si>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</si>
  <si>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</si>
  <si>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</si>
  <si>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</si>
  <si>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</si>
  <si>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</si>
  <si>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</si>
  <si>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</si>
  <si>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</si>
  <si>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</si>
  <si>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</si>
  <si>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</si>
  <si>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</si>
  <si>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</si>
  <si>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</si>
  <si>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</si>
  <si>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</si>
  <si>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</si>
  <si>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</si>
  <si>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</si>
  <si>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</si>
  <si>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</si>
  <si>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</si>
  <si>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</si>
  <si>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</si>
  <si>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</si>
  <si>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</si>
  <si>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</si>
  <si>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</si>
  <si>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</si>
  <si>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</si>
  <si>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</si>
  <si>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</si>
  <si>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</si>
  <si>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</si>
  <si>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</si>
  <si>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</si>
  <si>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</si>
  <si>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</si>
  <si>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</si>
  <si>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</si>
  <si>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</si>
  <si>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</si>
  <si>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</si>
  <si>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</si>
  <si>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</si>
  <si>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</si>
  <si>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</si>
  <si>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</si>
  <si>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</si>
  <si>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</si>
  <si>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</si>
  <si>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</si>
  <si>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</si>
  <si>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</si>
  <si>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</si>
  <si>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</si>
  <si>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</si>
  <si>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</si>
  <si>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</si>
  <si>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</si>
  <si>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</si>
  <si>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</si>
  <si>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</si>
  <si>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</si>
  <si>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</si>
  <si>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</si>
  <si>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</si>
  <si>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</si>
  <si>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</si>
  <si>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</si>
  <si>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</si>
  <si>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</si>
  <si>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</si>
  <si>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</si>
  <si>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</si>
  <si>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</si>
  <si>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</si>
  <si>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</si>
  <si>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</si>
  <si>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</si>
  <si>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</si>
  <si>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</si>
  <si>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</si>
  <si>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</si>
  <si>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</si>
  <si>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</si>
  <si>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</si>
  <si>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</si>
  <si>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</si>
  <si>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</si>
  <si>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</si>
  <si>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</si>
  <si>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</si>
  <si>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</si>
  <si>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</si>
  <si>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</si>
  <si>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</si>
  <si>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</si>
  <si>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</si>
  <si>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</si>
  <si>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</si>
  <si>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</si>
  <si>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</si>
  <si>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</si>
  <si>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</si>
  <si>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</si>
  <si>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</si>
  <si>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</si>
  <si>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</si>
  <si>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</si>
  <si>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</si>
  <si>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</si>
  <si>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</si>
  <si>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</si>
  <si>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</si>
  <si>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</si>
  <si>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</si>
  <si>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</si>
  <si>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</si>
  <si>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</si>
  <si>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</si>
  <si>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</si>
  <si>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</si>
  <si>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</si>
  <si>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</si>
  <si>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</si>
  <si>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</si>
  <si>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</si>
  <si>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</si>
  <si>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</si>
  <si>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</si>
  <si>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</si>
  <si>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</si>
  <si>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</si>
  <si>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</si>
  <si>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</si>
  <si>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</si>
  <si>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</si>
  <si>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</si>
  <si>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</si>
  <si>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</si>
  <si>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</si>
  <si>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</si>
  <si>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</si>
  <si>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</si>
  <si>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</si>
  <si>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</si>
  <si>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</si>
  <si>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</si>
  <si>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</si>
  <si>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</si>
  <si>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</si>
  <si>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</si>
  <si>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</si>
  <si>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</si>
  <si>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</si>
  <si>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</si>
  <si>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</si>
  <si>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</si>
  <si>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</si>
  <si>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</si>
  <si>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</si>
  <si>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</si>
  <si>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</si>
  <si>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</si>
  <si>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</si>
  <si>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</si>
  <si>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</si>
  <si>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</si>
  <si>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</si>
  <si>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</si>
  <si>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</si>
  <si>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</si>
  <si>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</si>
  <si>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</si>
  <si>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</si>
  <si>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</si>
  <si>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</si>
  <si>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</si>
  <si>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</si>
  <si>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</si>
  <si>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</si>
  <si>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</si>
  <si>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</si>
  <si>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</si>
  <si>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</si>
  <si>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</si>
  <si>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</si>
  <si>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</si>
  <si>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</si>
  <si>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</si>
  <si>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</si>
  <si>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</si>
  <si>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</si>
  <si>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</si>
  <si>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</si>
  <si>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</si>
  <si>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</si>
  <si>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</si>
  <si>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</si>
  <si>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</si>
  <si>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</si>
  <si>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</si>
  <si>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</si>
  <si>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</si>
  <si>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</si>
  <si>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</si>
  <si>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</si>
  <si>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</si>
  <si>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</si>
  <si>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</si>
  <si>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</si>
  <si>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</si>
  <si>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</si>
  <si>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</si>
  <si>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</si>
  <si>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</si>
  <si>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</si>
  <si>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</si>
  <si>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</si>
  <si>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</si>
  <si>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</si>
  <si>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</si>
  <si>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</si>
  <si>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</si>
  <si>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</si>
  <si>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</si>
  <si>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</si>
  <si>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</si>
  <si>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</si>
  <si>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</si>
  <si>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</si>
  <si>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</si>
  <si>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</si>
  <si>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</si>
  <si>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</si>
  <si>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</si>
  <si>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</si>
  <si>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</si>
  <si>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</si>
  <si>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</si>
  <si>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</si>
  <si>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</si>
  <si>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</si>
  <si>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</si>
  <si>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</si>
  <si>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</si>
  <si>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</si>
  <si>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</si>
  <si>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</si>
  <si>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</si>
  <si>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</si>
  <si>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</si>
  <si>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</si>
  <si>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</si>
  <si>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</si>
  <si>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</si>
  <si>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</si>
  <si>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</si>
  <si>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</si>
  <si>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</si>
  <si>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</si>
  <si>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</si>
  <si>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</si>
  <si>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</si>
  <si>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</si>
  <si>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</si>
  <si>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</si>
  <si>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</si>
  <si>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</si>
  <si>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</si>
  <si>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</si>
  <si>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</si>
  <si>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</si>
  <si>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</si>
  <si>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</si>
  <si>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</si>
  <si>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</si>
  <si>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</si>
  <si>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</si>
  <si>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</si>
  <si>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</si>
  <si>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</si>
  <si>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</si>
  <si>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</si>
  <si>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</si>
  <si>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</si>
  <si>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</si>
  <si>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</si>
  <si>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</si>
  <si>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</si>
  <si>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</si>
  <si>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</si>
  <si>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</si>
  <si>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</si>
  <si>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</si>
  <si>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</si>
  <si>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</si>
  <si>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</si>
  <si>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</si>
  <si>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</si>
  <si>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</si>
  <si>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</si>
  <si>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</si>
  <si>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</si>
  <si>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</si>
  <si>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</si>
  <si>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</si>
  <si>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</si>
  <si>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</si>
  <si>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</si>
  <si>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</si>
  <si>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</si>
  <si>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</si>
  <si>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</si>
  <si>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</si>
  <si>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</si>
  <si>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</si>
  <si>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</si>
  <si>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</si>
  <si>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</si>
  <si>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</si>
  <si>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</si>
  <si>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</si>
  <si>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</si>
  <si>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</si>
  <si>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</si>
  <si>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</si>
  <si>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</si>
  <si>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</si>
  <si>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</si>
  <si>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</si>
  <si>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</si>
  <si>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</si>
  <si>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</si>
  <si>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</si>
  <si>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</si>
  <si>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</si>
  <si>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</si>
  <si>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</si>
  <si>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</si>
  <si>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</si>
  <si>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</si>
  <si>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</si>
  <si>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</si>
  <si>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</si>
  <si>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</si>
  <si>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</si>
  <si>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</si>
  <si>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</si>
  <si>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</si>
  <si>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</si>
  <si>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</si>
  <si>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</si>
  <si>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</si>
  <si>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</si>
  <si>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</si>
  <si>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</si>
  <si>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</si>
  <si>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</si>
  <si>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</si>
  <si>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</si>
  <si>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</si>
  <si>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</si>
  <si>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</si>
  <si>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</si>
  <si>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</si>
  <si>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</si>
  <si>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</si>
  <si>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</si>
  <si>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</si>
  <si>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</si>
  <si>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</si>
  <si>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</si>
  <si>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</si>
  <si>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</si>
  <si>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</si>
  <si>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</si>
  <si>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</si>
  <si>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</si>
  <si>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</si>
  <si>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</si>
  <si>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</si>
  <si>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</si>
  <si>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</si>
  <si>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</si>
  <si>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</si>
  <si>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</si>
  <si>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</si>
  <si>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</si>
  <si>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</si>
  <si>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</si>
  <si>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</si>
  <si>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</si>
  <si>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</si>
  <si>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</si>
  <si>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</si>
  <si>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</si>
  <si>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</si>
  <si>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</si>
  <si>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</si>
  <si>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</si>
  <si>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</si>
  <si>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</si>
  <si>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</si>
  <si>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</si>
  <si>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</si>
  <si>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</si>
  <si>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</si>
  <si>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</si>
  <si>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</si>
  <si>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</si>
  <si>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</si>
  <si>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</si>
  <si>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医療法人厚仁会内田病院</t>
    <phoneticPr fontId="3"/>
  </si>
  <si>
    <t>〒288-0044 銚子市西芝町４－４</t>
    <phoneticPr fontId="3"/>
  </si>
  <si>
    <t>〇</t>
  </si>
  <si>
    <t>医療法人</t>
  </si>
  <si>
    <t>複数の診療科で活用</t>
  </si>
  <si>
    <t>整形外科</t>
  </si>
  <si>
    <t>内科</t>
  </si>
  <si>
    <t>療養病棟入院料１</t>
  </si>
  <si>
    <t>ＤＰＣ病院ではない</t>
  </si>
  <si>
    <t>-</t>
    <phoneticPr fontId="3"/>
  </si>
  <si>
    <t>医療病棟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</si>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</sst>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18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1044</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1044</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1044</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1044</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1044</v>
      </c>
    </row>
    <row r="90" spans="1:23" s="21" customFormat="1">
      <c r="A90" s="243"/>
      <c r="B90" s="1"/>
      <c r="C90" s="3"/>
      <c r="D90" s="3"/>
      <c r="E90" s="3"/>
      <c r="F90" s="3"/>
      <c r="G90" s="3"/>
      <c r="H90" s="286"/>
      <c r="I90" s="67" t="s">
        <v>36</v>
      </c>
      <c r="J90" s="68"/>
      <c r="K90" s="69"/>
      <c r="L90" s="262" t="s">
        <v>1045</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77</v>
      </c>
      <c r="K103" s="237" t="str">
        <f t="shared" si="1"/>
        <v/>
      </c>
      <c r="L103" s="258">
        <v>77</v>
      </c>
    </row>
    <row r="104" spans="1:22" s="83" customFormat="1" ht="34.5" customHeight="1">
      <c r="A104" s="244" t="s">
        <v>614</v>
      </c>
      <c r="B104" s="84"/>
      <c r="C104" s="394"/>
      <c r="D104" s="395"/>
      <c r="E104" s="426"/>
      <c r="F104" s="427"/>
      <c r="G104" s="318" t="s">
        <v>47</v>
      </c>
      <c r="H104" s="320"/>
      <c r="I104" s="418"/>
      <c r="J104" s="256">
        <f t="shared" si="0"/>
        <v>77</v>
      </c>
      <c r="K104" s="237" t="str">
        <f t="shared" si="1"/>
        <v/>
      </c>
      <c r="L104" s="258">
        <v>77</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60</v>
      </c>
      <c r="K106" s="237" t="str">
        <f t="shared" si="1"/>
        <v/>
      </c>
      <c r="L106" s="258">
        <v>60</v>
      </c>
    </row>
    <row r="107" spans="1:22" s="83" customFormat="1" ht="34.5" customHeight="1">
      <c r="A107" s="244" t="s">
        <v>614</v>
      </c>
      <c r="B107" s="84"/>
      <c r="C107" s="394"/>
      <c r="D107" s="395"/>
      <c r="E107" s="426"/>
      <c r="F107" s="427"/>
      <c r="G107" s="318" t="s">
        <v>47</v>
      </c>
      <c r="H107" s="320"/>
      <c r="I107" s="418"/>
      <c r="J107" s="256">
        <f t="shared" si="0"/>
        <v>60</v>
      </c>
      <c r="K107" s="237" t="str">
        <f t="shared" si="1"/>
        <v/>
      </c>
      <c r="L107" s="258">
        <v>60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60</v>
      </c>
      <c r="K109" s="237" t="str">
        <f t="shared" si="1"/>
        <v/>
      </c>
      <c r="L109" s="258">
        <v>60</v>
      </c>
    </row>
    <row r="110" spans="1:22" s="83" customFormat="1" ht="34.5" customHeight="1">
      <c r="A110" s="244" t="s">
        <v>614</v>
      </c>
      <c r="B110" s="84"/>
      <c r="C110" s="394"/>
      <c r="D110" s="395"/>
      <c r="E110" s="430"/>
      <c r="F110" s="431"/>
      <c r="G110" s="315" t="s">
        <v>47</v>
      </c>
      <c r="H110" s="317"/>
      <c r="I110" s="418"/>
      <c r="J110" s="256">
        <f t="shared" si="0"/>
        <v>60</v>
      </c>
      <c r="K110" s="237" t="str">
        <f t="shared" si="1"/>
        <v/>
      </c>
      <c r="L110" s="258">
        <v>60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1041</v>
      </c>
    </row>
    <row r="132" spans="1:22" s="83" customFormat="1" ht="34.5" customHeight="1">
      <c r="A132" s="244" t="s">
        <v>621</v>
      </c>
      <c r="B132" s="84"/>
      <c r="C132" s="294"/>
      <c r="D132" s="296"/>
      <c r="E132" s="318" t="s">
        <v>58</v>
      </c>
      <c r="F132" s="319"/>
      <c r="G132" s="319"/>
      <c r="H132" s="320"/>
      <c r="I132" s="387"/>
      <c r="J132" s="101"/>
      <c r="K132" s="102"/>
      <c r="L132" s="82">
        <v>60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1.8</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69"/>
      <c r="D270" s="369"/>
      <c r="E270" s="369"/>
      <c r="F270" s="369"/>
      <c r="G270" s="369" t="s">
        <v>148</v>
      </c>
      <c r="H270" s="369"/>
      <c r="I270" s="402"/>
      <c r="J270" s="266">
        <f t="shared" si="9"/>
        <v>0.4</v>
      </c>
      <c r="K270" s="81" t="str">
        <f t="shared" si="8"/>
        <v/>
      </c>
      <c r="L270" s="148">
        <v>0.4</v>
      </c>
    </row>
    <row r="271" spans="1:22" s="83" customFormat="1" ht="34.5" customHeight="1">
      <c r="A271" s="249" t="s">
        <v>726</v>
      </c>
      <c r="B271" s="120"/>
      <c r="C271" s="369" t="s">
        <v>151</v>
      </c>
      <c r="D271" s="370"/>
      <c r="E271" s="370"/>
      <c r="F271" s="370"/>
      <c r="G271" s="369" t="s">
        <v>146</v>
      </c>
      <c r="H271" s="369"/>
      <c r="I271" s="402"/>
      <c r="J271" s="266">
        <f t="shared" si="9"/>
        <v>10</v>
      </c>
      <c r="K271" s="81" t="str">
        <f t="shared" si="8"/>
        <v/>
      </c>
      <c r="L271" s="147">
        <v>10</v>
      </c>
    </row>
    <row r="272" spans="1:22" s="83" customFormat="1" ht="34.5" customHeight="1">
      <c r="A272" s="249" t="s">
        <v>726</v>
      </c>
      <c r="B272" s="120"/>
      <c r="C272" s="370"/>
      <c r="D272" s="370"/>
      <c r="E272" s="370"/>
      <c r="F272" s="370"/>
      <c r="G272" s="369" t="s">
        <v>148</v>
      </c>
      <c r="H272" s="369"/>
      <c r="I272" s="402"/>
      <c r="J272" s="266">
        <f t="shared" si="9"/>
        <v>0.8</v>
      </c>
      <c r="K272" s="81" t="str">
        <f t="shared" si="8"/>
        <v/>
      </c>
      <c r="L272" s="148">
        <v>0.8</v>
      </c>
    </row>
    <row r="273" spans="1:12" s="83" customFormat="1" ht="34.5" customHeight="1">
      <c r="A273" s="249" t="s">
        <v>727</v>
      </c>
      <c r="B273" s="120"/>
      <c r="C273" s="369" t="s">
        <v>152</v>
      </c>
      <c r="D273" s="370"/>
      <c r="E273" s="370"/>
      <c r="F273" s="370"/>
      <c r="G273" s="369" t="s">
        <v>146</v>
      </c>
      <c r="H273" s="369"/>
      <c r="I273" s="402"/>
      <c r="J273" s="266">
        <f t="shared" si="9"/>
        <v>8</v>
      </c>
      <c r="K273" s="81" t="str">
        <f t="shared" si="8"/>
        <v/>
      </c>
      <c r="L273" s="147">
        <v>8</v>
      </c>
    </row>
    <row r="274" spans="1:12" s="83" customFormat="1" ht="34.5" customHeight="1">
      <c r="A274" s="249" t="s">
        <v>727</v>
      </c>
      <c r="B274" s="120"/>
      <c r="C274" s="370"/>
      <c r="D274" s="370"/>
      <c r="E274" s="370"/>
      <c r="F274" s="370"/>
      <c r="G274" s="369" t="s">
        <v>148</v>
      </c>
      <c r="H274" s="369"/>
      <c r="I274" s="402"/>
      <c r="J274" s="266">
        <f t="shared" si="9"/>
        <v>5.5</v>
      </c>
      <c r="K274" s="81" t="str">
        <f t="shared" si="8"/>
        <v/>
      </c>
      <c r="L274" s="148">
        <v>5.5</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2</v>
      </c>
      <c r="K277" s="81" t="str">
        <f t="shared" si="8"/>
        <v/>
      </c>
      <c r="L277" s="147">
        <v>2</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0.3</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186</v>
      </c>
      <c r="K392" s="81" t="str">
        <f t="shared" ref="K392:K397" si="11">IF(OR(COUNTIF(L392:L392,"未確認")&gt;0,COUNTIF(L392:L392,"~*")&gt;0),"※","")</f>
        <v/>
      </c>
      <c r="L392" s="147">
        <v>186</v>
      </c>
    </row>
    <row r="393" spans="1:22" s="83" customFormat="1" ht="34.5" customHeight="1">
      <c r="A393" s="249" t="s">
        <v>773</v>
      </c>
      <c r="B393" s="84"/>
      <c r="C393" s="368"/>
      <c r="D393" s="378"/>
      <c r="E393" s="318" t="s">
        <v>224</v>
      </c>
      <c r="F393" s="319"/>
      <c r="G393" s="319"/>
      <c r="H393" s="320"/>
      <c r="I393" s="341"/>
      <c r="J393" s="140">
        <f t="shared" si="10"/>
        <v>48</v>
      </c>
      <c r="K393" s="81" t="str">
        <f t="shared" si="11"/>
        <v/>
      </c>
      <c r="L393" s="147">
        <v>48</v>
      </c>
    </row>
    <row r="394" spans="1:22" s="83" customFormat="1" ht="34.5" customHeight="1">
      <c r="A394" s="250" t="s">
        <v>774</v>
      </c>
      <c r="B394" s="84"/>
      <c r="C394" s="368"/>
      <c r="D394" s="379"/>
      <c r="E394" s="318" t="s">
        <v>225</v>
      </c>
      <c r="F394" s="319"/>
      <c r="G394" s="319"/>
      <c r="H394" s="320"/>
      <c r="I394" s="341"/>
      <c r="J394" s="140">
        <f t="shared" si="10"/>
        <v>138</v>
      </c>
      <c r="K394" s="81" t="str">
        <f t="shared" si="11"/>
        <v/>
      </c>
      <c r="L394" s="147">
        <v>138</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20556</v>
      </c>
      <c r="K396" s="81" t="str">
        <f t="shared" si="11"/>
        <v/>
      </c>
      <c r="L396" s="147">
        <v>20556</v>
      </c>
    </row>
    <row r="397" spans="1:22" s="83" customFormat="1" ht="34.5" customHeight="1">
      <c r="A397" s="250" t="s">
        <v>777</v>
      </c>
      <c r="B397" s="119"/>
      <c r="C397" s="368"/>
      <c r="D397" s="318" t="s">
        <v>228</v>
      </c>
      <c r="E397" s="319"/>
      <c r="F397" s="319"/>
      <c r="G397" s="319"/>
      <c r="H397" s="320"/>
      <c r="I397" s="342"/>
      <c r="J397" s="140">
        <f t="shared" si="10"/>
        <v>186</v>
      </c>
      <c r="K397" s="81" t="str">
        <f t="shared" si="11"/>
        <v/>
      </c>
      <c r="L397" s="147">
        <v>186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186</v>
      </c>
      <c r="K405" s="81" t="str">
        <f t="shared" ref="K405:K422" si="13">IF(OR(COUNTIF(L405:L405,"未確認")&gt;0,COUNTIF(L405:L405,"~*")&gt;0),"※","")</f>
        <v/>
      </c>
      <c r="L405" s="147">
        <v>186</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77</v>
      </c>
      <c r="K407" s="81" t="str">
        <f t="shared" si="13"/>
        <v/>
      </c>
      <c r="L407" s="147">
        <v>77</v>
      </c>
    </row>
    <row r="408" spans="1:22" s="83" customFormat="1" ht="34.5" customHeight="1">
      <c r="A408" s="251" t="s">
        <v>781</v>
      </c>
      <c r="B408" s="119"/>
      <c r="C408" s="367"/>
      <c r="D408" s="367"/>
      <c r="E408" s="318" t="s">
        <v>236</v>
      </c>
      <c r="F408" s="319"/>
      <c r="G408" s="319"/>
      <c r="H408" s="320"/>
      <c r="I408" s="359"/>
      <c r="J408" s="140">
        <f t="shared" si="12"/>
        <v>59</v>
      </c>
      <c r="K408" s="81" t="str">
        <f t="shared" si="13"/>
        <v/>
      </c>
      <c r="L408" s="147">
        <v>59</v>
      </c>
    </row>
    <row r="409" spans="1:22" s="83" customFormat="1" ht="34.5" customHeight="1">
      <c r="A409" s="251" t="s">
        <v>782</v>
      </c>
      <c r="B409" s="119"/>
      <c r="C409" s="367"/>
      <c r="D409" s="367"/>
      <c r="E409" s="315" t="s">
        <v>986</v>
      </c>
      <c r="F409" s="316"/>
      <c r="G409" s="316"/>
      <c r="H409" s="317"/>
      <c r="I409" s="359"/>
      <c r="J409" s="140">
        <f t="shared" si="12"/>
        <v>50</v>
      </c>
      <c r="K409" s="81" t="str">
        <f t="shared" si="13"/>
        <v/>
      </c>
      <c r="L409" s="147">
        <v>50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186</v>
      </c>
      <c r="K413" s="81" t="str">
        <f t="shared" si="13"/>
        <v/>
      </c>
      <c r="L413" s="147">
        <v>186</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59</v>
      </c>
      <c r="K415" s="81" t="str">
        <f t="shared" si="13"/>
        <v/>
      </c>
      <c r="L415" s="147">
        <v>59</v>
      </c>
    </row>
    <row r="416" spans="1:22" s="83" customFormat="1" ht="34.5" customHeight="1">
      <c r="A416" s="251" t="s">
        <v>789</v>
      </c>
      <c r="B416" s="119"/>
      <c r="C416" s="367"/>
      <c r="D416" s="367"/>
      <c r="E416" s="318" t="s">
        <v>243</v>
      </c>
      <c r="F416" s="319"/>
      <c r="G416" s="319"/>
      <c r="H416" s="320"/>
      <c r="I416" s="359"/>
      <c r="J416" s="140">
        <f t="shared" si="12"/>
        <v>13</v>
      </c>
      <c r="K416" s="81" t="str">
        <f t="shared" si="13"/>
        <v/>
      </c>
      <c r="L416" s="147">
        <v>13</v>
      </c>
    </row>
    <row r="417" spans="1:22" s="83" customFormat="1" ht="34.5" customHeight="1">
      <c r="A417" s="251" t="s">
        <v>790</v>
      </c>
      <c r="B417" s="119"/>
      <c r="C417" s="367"/>
      <c r="D417" s="367"/>
      <c r="E417" s="318" t="s">
        <v>244</v>
      </c>
      <c r="F417" s="319"/>
      <c r="G417" s="319"/>
      <c r="H417" s="320"/>
      <c r="I417" s="359"/>
      <c r="J417" s="140">
        <f t="shared" si="12"/>
        <v>36</v>
      </c>
      <c r="K417" s="81" t="str">
        <f t="shared" si="13"/>
        <v/>
      </c>
      <c r="L417" s="147">
        <v>36</v>
      </c>
    </row>
    <row r="418" spans="1:22" s="83" customFormat="1" ht="34.5" customHeight="1">
      <c r="A418" s="251" t="s">
        <v>791</v>
      </c>
      <c r="B418" s="119"/>
      <c r="C418" s="367"/>
      <c r="D418" s="367"/>
      <c r="E418" s="318" t="s">
        <v>245</v>
      </c>
      <c r="F418" s="319"/>
      <c r="G418" s="319"/>
      <c r="H418" s="320"/>
      <c r="I418" s="359"/>
      <c r="J418" s="140">
        <f t="shared" si="12"/>
        <v>14</v>
      </c>
      <c r="K418" s="81" t="str">
        <f t="shared" si="13"/>
        <v/>
      </c>
      <c r="L418" s="147">
        <v>14</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5</v>
      </c>
      <c r="K420" s="81" t="str">
        <f t="shared" si="13"/>
        <v/>
      </c>
      <c r="L420" s="147">
        <v>5</v>
      </c>
    </row>
    <row r="421" spans="1:22" s="83" customFormat="1" ht="34.5" customHeight="1">
      <c r="A421" s="251" t="s">
        <v>794</v>
      </c>
      <c r="B421" s="119"/>
      <c r="C421" s="367"/>
      <c r="D421" s="367"/>
      <c r="E421" s="318" t="s">
        <v>247</v>
      </c>
      <c r="F421" s="319"/>
      <c r="G421" s="319"/>
      <c r="H421" s="320"/>
      <c r="I421" s="359"/>
      <c r="J421" s="140">
        <f t="shared" si="12"/>
        <v>59</v>
      </c>
      <c r="K421" s="81" t="str">
        <f t="shared" si="13"/>
        <v/>
      </c>
      <c r="L421" s="147">
        <v>59</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186</v>
      </c>
      <c r="K430" s="193" t="str">
        <f>IF(OR(COUNTIF(L430:L430,"未確認")&gt;0,COUNTIF(L430:L430,"~*")&gt;0),"※","")</f>
        <v/>
      </c>
      <c r="L430" s="147">
        <v>186</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59</v>
      </c>
      <c r="K433" s="193" t="str">
        <f>IF(OR(COUNTIF(L433:L433,"未確認")&gt;0,COUNTIF(L433:L433,"~*")&gt;0),"※","")</f>
        <v/>
      </c>
      <c r="L433" s="147">
        <v>59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127</v>
      </c>
      <c r="K434" s="193" t="str">
        <f>IF(OR(COUNTIF(L434:L434,"未確認")&gt;0,COUNTIF(L434:L434,"~*")&gt;0),"※","")</f>
        <v/>
      </c>
      <c r="L434" s="147">
        <v>127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1043</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526</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11</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62</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12</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54</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1F1309-20B3-41B6-A73A-CD9F276E8984}"/>
    <hyperlink ref="J71:L71" location="病院!B464" display="・手術の状況" xr:uid="{E543C022-E900-4D55-90B8-A64E31732A05}"/>
    <hyperlink ref="J72:L72" location="病院!B500" display="・がん、脳卒中、心筋梗塞、分娩、精神医療への対応状況" xr:uid="{DDF92753-3596-45EF-9DED-EA84F8977A10}"/>
    <hyperlink ref="J73:L73" location="病院!B541" display="・重症患者への対応状況" xr:uid="{59015260-BC07-447E-9043-DA5EABADC9D3}"/>
    <hyperlink ref="J74:L74" location="病院!B586" display="・救急医療の実施状況" xr:uid="{9EEB923E-B65F-42A3-834D-CFED641B1454}"/>
    <hyperlink ref="J75:L75" location="病院!B609" display="・急性期後の支援、在宅復帰の支援の状況" xr:uid="{30004566-9A84-458A-A1F2-03B2F64CB8F5}"/>
    <hyperlink ref="J76:L76" location="病院!B627" display="・全身管理の状況" xr:uid="{AB70DCF8-224A-41CB-9F88-FEB98E8FAD17}"/>
    <hyperlink ref="J78:L78" location="病院!B679" display="・長期療養患者の受入状況" xr:uid="{6D2A4A28-C0EB-43D4-82B5-33E771844C37}"/>
    <hyperlink ref="J77:L77" location="病院!B642" display="・リハビリテーションの実施状況" xr:uid="{634B6D70-EE19-4A96-A647-CC08D6B9D6F3}"/>
    <hyperlink ref="J79:L79" location="病院!B689" display="・重度の障害児等の受入状況" xr:uid="{7474C111-5491-44FA-94D6-DA3D0ADD4EA0}"/>
    <hyperlink ref="J80:L80" location="病院!B702" display="・医科歯科の連携状況" xr:uid="{7E01EB8A-5B77-4E3B-8A52-1CC83BF736B5}"/>
    <hyperlink ref="M71:N71" location="'病院(H30案)'!B448" display="・手術の状況" xr:uid="{20D6A863-DC64-4A54-BDB9-7369943B6DA7}"/>
    <hyperlink ref="M72:N72" location="'病院(H30案)'!B484" display="・がん、脳卒中、心筋梗塞、分娩、精神医療への対応状況" xr:uid="{C32DCE43-79A4-474D-8A7B-8D894FF11A22}"/>
    <hyperlink ref="M73:N73" location="'病院(H30案)'!B525" display="・重症患者への対応状況" xr:uid="{C12D0785-4393-42EF-83E2-7F83B3D57FB1}"/>
    <hyperlink ref="M74:N74" location="'病院(H30案)'!B570" display="・救急医療の実施状況" xr:uid="{E668FDAB-CEF5-46FD-9410-0F2998349B30}"/>
    <hyperlink ref="M75:N75" location="'病院(H30案)'!B593" display="・急性期後の支援、在宅復帰の支援の状況" xr:uid="{065305FD-9A7C-4F32-865E-5AD6077DE21D}"/>
    <hyperlink ref="C71:G71" location="病院!B87" display="・設置主体" xr:uid="{D08B3549-FCA3-4080-A7DA-807B861E631A}"/>
    <hyperlink ref="C72:G72" location="病院!B95" display="・病床の状況" xr:uid="{71C7D37B-66C5-44D9-9AD1-1E6A68E3A641}"/>
    <hyperlink ref="C73:G73" location="病院!B116" display="・診療科" xr:uid="{EB4CD61C-9D88-40B5-969E-754295384F58}"/>
    <hyperlink ref="C74:G74" location="病院!B127" display="・入院基本料・特定入院料及び届出病床数" xr:uid="{9046F21B-0F09-479E-BB2E-3B731D91363E}"/>
    <hyperlink ref="C75:G75" location="病院!B141" display="・算定する入院基本用・特定入院料等の状況" xr:uid="{1D43CFCA-EE29-4591-8049-49B0463B8228}"/>
    <hyperlink ref="C76:G76" location="病院!B224" display="・DPC医療機関群の種類" xr:uid="{BA4E687C-D6A7-4759-986A-36EEFA06F146}"/>
    <hyperlink ref="C77:G77" location="病院!B232" display="・救急告示病院、二次救急医療施設、三次救急医療施設の告示・認定の有無" xr:uid="{696D903C-0436-4B5A-A45B-9F09774A14C7}"/>
    <hyperlink ref="C78:F78" location="病院!B242" display="・承認の有無" xr:uid="{7F6F1F5A-C1D3-4E4D-BDB3-B86EEAE19311}"/>
    <hyperlink ref="C79:F79" location="病院!B251" display="・診療報酬の届出の有無" xr:uid="{B99CFE9C-D6B2-4AE1-8ACC-EA28A39BD7D7}"/>
    <hyperlink ref="C80:F80" location="病院!B261" display="・職員数の状況" xr:uid="{E1041444-9584-48F6-AE84-03720F88130E}"/>
    <hyperlink ref="C81:F81" location="病院!B320" display="・退院調整部門の設置状況" xr:uid="{9F7F4C5F-EDDF-474B-862E-3E2338452405}"/>
    <hyperlink ref="C82:F82" location="病院!B340" display="・医療機器の台数" xr:uid="{AFD8D49C-39B6-4D0E-B605-FF5285DD62E6}"/>
    <hyperlink ref="C83:G83" location="病院!B365" display="・過去1年間の間に病棟の再編・見直しがあった場合の報告対象期間" xr:uid="{FBFDC47B-0985-4AF6-8CDF-8DD916C556BC}"/>
    <hyperlink ref="H71:I71" location="病院!B388" display="・入院患者の状況（年間）" xr:uid="{0169302D-AB2B-497C-B771-1B95B504C744}"/>
    <hyperlink ref="H72:I72" location="病院!B401" display="・入院患者の状況（年間／入棟前の場所・退棟先の場所の状況）" xr:uid="{B8EDFC4A-9AC9-431E-9A2A-EE57F9555F3C}"/>
    <hyperlink ref="H73:I73" location="病院!B426" display="・退院後に在宅医療を必要とする患者の状況" xr:uid="{FCA9874D-07ED-4B17-8050-AC0001AA3DB6}"/>
    <hyperlink ref="H74:I74" location="病院!B438" display="・看取りを行った患者数" xr:uid="{06190B94-5219-409F-801F-57BD1A45D2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2019-11-15T06:42:35Z</dcterms:modified>
</cp:coreProperties>
</file>