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6758946-10C0-4906-B617-0246E7EBAA7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<sst xmlns="http://schemas.openxmlformats.org/spreadsheetml/2006/main" count="4053" uniqueCount="1056">
  <si>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</si>
  <si>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</si>
  <si>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</si>
  <si>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</si>
  <si>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</si>
  <si>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</si>
  <si>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</si>
  <si>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</si>
  <si>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</si>
  <si>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</si>
  <si>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</si>
  <si>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</si>
  <si>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</si>
  <si>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</si>
  <si>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</si>
  <si>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</si>
  <si>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</si>
  <si>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</si>
  <si>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</si>
  <si>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</si>
  <si>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</si>
  <si>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</si>
  <si>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</si>
  <si>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</si>
  <si>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</si>
  <si>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</si>
  <si>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</si>
  <si>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</si>
  <si>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</si>
  <si>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</si>
  <si>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</si>
  <si>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</si>
  <si>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</si>
  <si>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</si>
  <si>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</si>
  <si>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</si>
  <si>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</si>
  <si>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</si>
  <si>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</si>
  <si>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</si>
  <si>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</si>
  <si>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</si>
  <si>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</si>
  <si>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</si>
  <si>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</si>
  <si>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</si>
  <si>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</si>
  <si>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</si>
  <si>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</si>
  <si>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</si>
  <si>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</si>
  <si>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</si>
  <si>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</si>
  <si>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</si>
  <si>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</si>
  <si>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</si>
  <si>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</si>
  <si>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</si>
  <si>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</si>
  <si>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</si>
  <si>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</si>
  <si>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</si>
  <si>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</si>
  <si>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</si>
  <si>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</si>
  <si>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</si>
  <si>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</si>
  <si>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</si>
  <si>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</si>
  <si>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</si>
  <si>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</si>
  <si>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</si>
  <si>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</si>
  <si>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</si>
  <si>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</si>
  <si>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</si>
  <si>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</si>
  <si>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</si>
  <si>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</si>
  <si>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</si>
  <si>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</si>
  <si>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</si>
  <si>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</si>
  <si>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</si>
  <si>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</si>
  <si>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</si>
  <si>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</si>
  <si>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</si>
  <si>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</si>
  <si>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</si>
  <si>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</si>
  <si>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</si>
  <si>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</si>
  <si>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</si>
  <si>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</si>
  <si>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</si>
  <si>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</si>
  <si>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</si>
  <si>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</si>
  <si>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</si>
  <si>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</si>
  <si>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</si>
  <si>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</si>
  <si>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</si>
  <si>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</si>
  <si>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</si>
  <si>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</si>
  <si>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</si>
  <si>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</si>
  <si>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</si>
  <si>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</si>
  <si>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</si>
  <si>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</si>
  <si>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</si>
  <si>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</si>
  <si>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</si>
  <si>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</si>
  <si>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</si>
  <si>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</si>
  <si>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</si>
  <si>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</si>
  <si>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</si>
  <si>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</si>
  <si>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</si>
  <si>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</si>
  <si>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</si>
  <si>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</si>
  <si>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</si>
  <si>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</si>
  <si>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</si>
  <si>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</si>
  <si>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</si>
  <si>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</si>
  <si>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</si>
  <si>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</si>
  <si>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</si>
  <si>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</si>
  <si>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</si>
  <si>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</si>
  <si>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</si>
  <si>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</si>
  <si>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</si>
  <si>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</si>
  <si>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</si>
  <si>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</si>
  <si>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</si>
  <si>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</si>
  <si>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</si>
  <si>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</si>
  <si>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</si>
  <si>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</si>
  <si>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</si>
  <si>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</si>
  <si>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</si>
  <si>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</si>
  <si>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</si>
  <si>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</si>
  <si>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</si>
  <si>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</si>
  <si>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</si>
  <si>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</si>
  <si>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</si>
  <si>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</si>
  <si>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</si>
  <si>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</si>
  <si>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</si>
  <si>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</si>
  <si>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</si>
  <si>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</si>
  <si>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</si>
  <si>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</si>
  <si>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</si>
  <si>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</si>
  <si>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</si>
  <si>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</si>
  <si>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</si>
  <si>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</si>
  <si>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</si>
  <si>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</si>
  <si>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</si>
  <si>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</si>
  <si>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</si>
  <si>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</si>
  <si>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</si>
  <si>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</si>
  <si>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</si>
  <si>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</si>
  <si>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</si>
  <si>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</si>
  <si>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</si>
  <si>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</si>
  <si>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</si>
  <si>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</si>
  <si>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</si>
  <si>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</si>
  <si>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</si>
  <si>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</si>
  <si>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</si>
  <si>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</si>
  <si>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</si>
  <si>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</si>
  <si>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</si>
  <si>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</si>
  <si>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</si>
  <si>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</si>
  <si>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</si>
  <si>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</si>
  <si>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</si>
  <si>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</si>
  <si>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</si>
  <si>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</si>
  <si>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</si>
  <si>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</si>
  <si>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</si>
  <si>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</si>
  <si>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</si>
  <si>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</si>
  <si>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</si>
  <si>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</si>
  <si>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</si>
  <si>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</si>
  <si>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</si>
  <si>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</si>
  <si>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</si>
  <si>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</si>
  <si>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</si>
  <si>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</si>
  <si>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</si>
  <si>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</si>
  <si>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</si>
  <si>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</si>
  <si>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</si>
  <si>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</si>
  <si>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</si>
  <si>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</si>
  <si>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</si>
  <si>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</si>
  <si>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</si>
  <si>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</si>
  <si>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</si>
  <si>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</si>
  <si>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</si>
  <si>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</si>
  <si>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</si>
  <si>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</si>
  <si>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</si>
  <si>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</si>
  <si>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</si>
  <si>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</si>
  <si>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</si>
  <si>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</si>
  <si>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</si>
  <si>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</si>
  <si>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</si>
  <si>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</si>
  <si>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</si>
  <si>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</si>
  <si>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</si>
  <si>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</si>
  <si>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</si>
  <si>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</si>
  <si>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</si>
  <si>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</si>
  <si>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</si>
  <si>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</si>
  <si>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</si>
  <si>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</si>
  <si>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</si>
  <si>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</si>
  <si>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</si>
  <si>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</si>
  <si>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</si>
  <si>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</si>
  <si>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</si>
  <si>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</si>
  <si>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</si>
  <si>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</si>
  <si>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</si>
  <si>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</si>
  <si>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</si>
  <si>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</si>
  <si>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</si>
  <si>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</si>
  <si>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</si>
  <si>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</si>
  <si>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</si>
  <si>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</si>
  <si>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</si>
  <si>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</si>
  <si>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</si>
  <si>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</si>
  <si>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</si>
  <si>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</si>
  <si>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</si>
  <si>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</si>
  <si>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</si>
  <si>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</si>
  <si>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</si>
  <si>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</si>
  <si>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</si>
  <si>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</si>
  <si>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</si>
  <si>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</si>
  <si>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</si>
  <si>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</si>
  <si>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</si>
  <si>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</si>
  <si>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</si>
  <si>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</si>
  <si>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</si>
  <si>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</si>
  <si>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</si>
  <si>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</si>
  <si>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</si>
  <si>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</si>
  <si>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</si>
  <si>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</si>
  <si>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</si>
  <si>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</si>
  <si>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</si>
  <si>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</si>
  <si>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</si>
  <si>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</si>
  <si>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</si>
  <si>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</si>
  <si>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</si>
  <si>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</si>
  <si>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</si>
  <si>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</si>
  <si>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</si>
  <si>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</si>
  <si>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</si>
  <si>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</si>
  <si>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</si>
  <si>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</si>
  <si>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</si>
  <si>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</si>
  <si>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</si>
  <si>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</si>
  <si>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</si>
  <si>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</si>
  <si>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</si>
  <si>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</si>
  <si>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</si>
  <si>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</si>
  <si>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</si>
  <si>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</si>
  <si>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</si>
  <si>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</si>
  <si>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</si>
  <si>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</si>
  <si>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</si>
  <si>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</si>
  <si>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</si>
  <si>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</si>
  <si>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</si>
  <si>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</si>
  <si>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</si>
  <si>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</si>
  <si>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</si>
  <si>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</si>
  <si>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</si>
  <si>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</si>
  <si>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</si>
  <si>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</si>
  <si>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</si>
  <si>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</si>
  <si>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</si>
  <si>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</si>
  <si>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</si>
  <si>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</si>
  <si>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</si>
  <si>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</si>
  <si>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</si>
  <si>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</si>
  <si>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</si>
  <si>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</si>
  <si>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</si>
  <si>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</si>
  <si>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</si>
  <si>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</si>
  <si>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</si>
  <si>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</si>
  <si>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</si>
  <si>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</si>
  <si>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</si>
  <si>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</si>
  <si>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</si>
  <si>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</si>
  <si>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</si>
  <si>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</si>
  <si>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</si>
  <si>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</si>
  <si>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</si>
  <si>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</si>
  <si>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</si>
  <si>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</si>
  <si>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</si>
  <si>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</si>
  <si>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</si>
  <si>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</si>
  <si>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</si>
  <si>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</si>
  <si>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</si>
  <si>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</si>
  <si>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</si>
  <si>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</si>
  <si>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</si>
  <si>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</si>
  <si>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</si>
  <si>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</si>
  <si>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</si>
  <si>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</si>
  <si>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</si>
  <si>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</si>
  <si>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</si>
  <si>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</si>
  <si>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</si>
  <si>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</si>
  <si>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</si>
  <si>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</si>
  <si>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</si>
  <si>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</si>
  <si>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</si>
  <si>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</si>
  <si>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</si>
  <si>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</si>
  <si>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</si>
  <si>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</si>
  <si>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</si>
  <si>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</si>
  <si>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</si>
  <si>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</si>
  <si>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</si>
  <si>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</si>
  <si>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</si>
  <si>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</si>
  <si>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</si>
  <si>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</si>
  <si>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</si>
  <si>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</si>
  <si>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</si>
  <si>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</si>
  <si>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</si>
  <si>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</si>
  <si>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</si>
  <si>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</si>
  <si>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</si>
  <si>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</si>
  <si>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</si>
  <si>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</si>
  <si>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</si>
  <si>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</si>
  <si>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</si>
  <si>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</si>
  <si>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</si>
  <si>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</si>
  <si>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</si>
  <si>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</si>
  <si>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</si>
  <si>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</si>
  <si>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</si>
  <si>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</si>
  <si>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</si>
  <si>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</si>
  <si>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</si>
  <si>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</si>
  <si>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</si>
  <si>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</si>
  <si>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</si>
  <si>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</si>
  <si>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</si>
  <si>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</si>
  <si>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</si>
  <si>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</si>
  <si>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</si>
  <si>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</si>
  <si>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</si>
  <si>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</si>
  <si>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</si>
  <si>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</si>
  <si>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</si>
  <si>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</si>
  <si>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</si>
  <si>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</si>
  <si>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</si>
  <si>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</si>
  <si>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</si>
  <si>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</si>
  <si>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</si>
  <si>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</si>
  <si>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</si>
  <si>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</si>
  <si>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</si>
  <si>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</si>
  <si>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</si>
  <si>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</si>
  <si>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</si>
  <si>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</si>
  <si>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</si>
  <si>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</si>
  <si>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</si>
  <si>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</si>
  <si>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</si>
  <si>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</si>
  <si>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</si>
  <si>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</si>
  <si>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</si>
  <si>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</si>
  <si>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</si>
  <si>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</si>
  <si>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</si>
  <si>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</si>
  <si>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</si>
  <si>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</si>
  <si>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</si>
  <si>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</si>
  <si>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</si>
  <si>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</si>
  <si>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</si>
  <si>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</si>
  <si>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</si>
  <si>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</si>
  <si>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</si>
  <si>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</si>
  <si>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</si>
  <si>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</si>
  <si>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</si>
  <si>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</si>
  <si>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</si>
  <si>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</si>
  <si>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</si>
  <si>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</si>
  <si>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</si>
  <si>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</si>
  <si>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</si>
  <si>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</si>
  <si>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</si>
  <si>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</si>
  <si>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</si>
  <si>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</si>
  <si>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</si>
  <si>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</si>
  <si>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</si>
  <si>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</si>
  <si>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</si>
  <si>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</si>
  <si>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</si>
  <si>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</si>
  <si>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</si>
  <si>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</si>
  <si>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</si>
  <si>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</si>
  <si>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</si>
  <si>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</si>
  <si>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</si>
  <si>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</si>
  <si>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</si>
  <si>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</si>
  <si>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</si>
  <si>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</si>
  <si>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</si>
  <si>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</si>
  <si>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</si>
  <si>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</si>
  <si>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</si>
  <si>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</si>
  <si>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</si>
  <si>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</si>
  <si>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</si>
  <si>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</si>
  <si>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</si>
  <si>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</si>
  <si>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</si>
  <si>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</si>
  <si>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</si>
  <si>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</si>
  <si>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</si>
  <si>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</si>
  <si>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</si>
  <si>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</si>
  <si>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</si>
  <si>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</si>
  <si>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</si>
  <si>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</si>
  <si>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</si>
  <si>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</si>
  <si>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</si>
  <si>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</si>
  <si>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</si>
  <si>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</si>
  <si>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</si>
  <si>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</si>
  <si>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</si>
  <si>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</si>
  <si>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</si>
  <si>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</si>
  <si>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</si>
  <si>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</si>
  <si>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</si>
  <si>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</si>
  <si>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</si>
  <si>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</si>
  <si>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</si>
  <si>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</si>
  <si>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</si>
  <si>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</si>
  <si>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</si>
  <si>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</si>
  <si>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</si>
  <si>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</si>
  <si>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</si>
  <si>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</si>
  <si>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</si>
  <si>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</si>
  <si>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</si>
  <si>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</si>
  <si>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</si>
  <si>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</si>
  <si>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</si>
  <si>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</si>
  <si>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</si>
  <si>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</si>
  <si>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</si>
  <si>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</si>
  <si>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</si>
  <si>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</si>
  <si>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</si>
  <si>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</si>
  <si>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</si>
  <si>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</si>
  <si>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</si>
  <si>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</si>
  <si>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</si>
  <si>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</si>
  <si>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</si>
  <si>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</si>
  <si>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</si>
  <si>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</si>
  <si>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</si>
  <si>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</si>
  <si>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</si>
  <si>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</si>
  <si>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</si>
  <si>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</si>
  <si>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</si>
  <si>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</si>
  <si>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</si>
  <si>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</si>
  <si>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</si>
  <si>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</si>
  <si>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</si>
  <si>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</si>
  <si>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</si>
  <si>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</si>
  <si>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</si>
  <si>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</si>
  <si>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</si>
  <si>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</si>
  <si>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</si>
  <si>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</si>
  <si>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</si>
  <si>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</si>
  <si>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</si>
  <si>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</si>
  <si>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</si>
  <si>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</si>
  <si>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</si>
  <si>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</si>
  <si>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</si>
  <si>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</si>
  <si>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</si>
  <si>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</si>
  <si>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</si>
  <si>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</si>
  <si>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</si>
  <si>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</si>
  <si>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</si>
  <si>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</si>
  <si>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</si>
  <si>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</si>
  <si>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</si>
  <si>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</si>
  <si>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</si>
  <si>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</si>
  <si>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</si>
  <si>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</si>
  <si>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</si>
  <si>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</si>
  <si>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</si>
  <si>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</si>
  <si>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</si>
  <si>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</si>
  <si>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</si>
  <si>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</si>
  <si>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</si>
  <si>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</si>
  <si>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</si>
  <si>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</si>
  <si>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</si>
  <si>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</si>
  <si>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</si>
  <si>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</si>
  <si>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</si>
  <si>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</si>
  <si>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</si>
  <si>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</si>
  <si>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</si>
  <si>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</si>
  <si>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</si>
  <si>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</si>
  <si>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</si>
  <si>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</si>
  <si>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</si>
  <si>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</si>
  <si>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</si>
  <si>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</si>
  <si>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</si>
  <si>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</si>
  <si>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</si>
  <si>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</si>
  <si>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</si>
  <si>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</si>
  <si>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</si>
  <si>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</si>
  <si>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</si>
  <si>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</si>
  <si>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</si>
  <si>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</si>
  <si>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</si>
  <si>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</si>
  <si>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</si>
  <si>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</si>
  <si>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</si>
  <si>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</si>
  <si>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</si>
  <si>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</si>
  <si>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</si>
  <si>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</si>
  <si>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</si>
  <si>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</si>
  <si>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</si>
  <si>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</si>
  <si>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</si>
  <si>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</si>
  <si>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</si>
  <si>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</si>
  <si>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</si>
  <si>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</si>
  <si>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</si>
  <si>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</si>
  <si>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</si>
  <si>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</si>
  <si>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</si>
  <si>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</si>
  <si>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</si>
  <si>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</si>
  <si>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</si>
  <si>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</si>
  <si>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</si>
  <si>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</si>
  <si>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</si>
  <si>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</si>
  <si>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</si>
  <si>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</si>
  <si>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</si>
  <si>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</si>
  <si>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</si>
  <si>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</si>
  <si>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</si>
  <si>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</si>
  <si>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</si>
  <si>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</si>
  <si>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</si>
  <si>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</si>
  <si>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</si>
  <si>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</si>
  <si>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</si>
  <si>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</si>
  <si>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</si>
  <si>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</si>
  <si>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</si>
  <si>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</si>
  <si>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</si>
  <si>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</si>
  <si>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</si>
  <si>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</si>
  <si>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</si>
  <si>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</si>
  <si>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</si>
  <si>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</si>
  <si>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</si>
  <si>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</si>
  <si>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</si>
  <si>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</si>
  <si>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</si>
  <si>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</si>
  <si>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</si>
  <si>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</si>
  <si>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</si>
  <si>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</si>
  <si>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</si>
  <si>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</si>
  <si>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</si>
  <si>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</si>
  <si>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</si>
  <si>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</si>
  <si>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</si>
  <si>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</si>
  <si>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</si>
  <si>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</si>
  <si>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</si>
  <si>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</si>
  <si>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</si>
  <si>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</si>
  <si>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</si>
  <si>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</si>
  <si>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</si>
  <si>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</si>
  <si>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</si>
  <si>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</si>
  <si>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</si>
  <si>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</si>
  <si>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</si>
  <si>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</si>
  <si>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</si>
  <si>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</si>
  <si>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</si>
  <si>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</si>
  <si>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</si>
  <si>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</si>
  <si>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</si>
  <si>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</si>
  <si>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</si>
  <si>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</si>
  <si>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</si>
  <si>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</si>
  <si>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</si>
  <si>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</si>
  <si>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</si>
  <si>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</si>
  <si>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</si>
  <si>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</si>
  <si>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</si>
  <si>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</si>
  <si>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</si>
  <si>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</si>
  <si>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</si>
  <si>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</si>
  <si>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</si>
  <si>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</si>
  <si>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</si>
  <si>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</si>
  <si>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</si>
  <si>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</si>
  <si>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</si>
  <si>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</si>
  <si>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</si>
  <si>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</si>
  <si>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</si>
  <si>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</si>
  <si>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</si>
  <si>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</si>
  <si>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</si>
  <si>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</si>
  <si>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</si>
  <si>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</si>
  <si>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</si>
  <si>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</si>
  <si>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</si>
  <si>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</si>
  <si>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</si>
  <si>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</si>
  <si>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</si>
  <si>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</si>
  <si>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</si>
  <si>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</si>
  <si>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</si>
  <si>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</si>
  <si>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</si>
  <si>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</si>
  <si>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</si>
  <si>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</si>
  <si>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</si>
  <si>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</si>
  <si>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</si>
  <si>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</si>
  <si>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</si>
  <si>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</si>
  <si>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</si>
  <si>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</si>
  <si>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</si>
  <si>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</si>
  <si>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</si>
  <si>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</si>
  <si>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</si>
  <si>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</si>
  <si>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</si>
  <si>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</si>
  <si>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</si>
  <si>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</si>
  <si>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</si>
  <si>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</si>
  <si>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</si>
  <si>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</si>
  <si>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</si>
  <si>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</si>
  <si>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</si>
  <si>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</si>
  <si>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</si>
  <si>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</si>
  <si>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</si>
  <si>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</si>
  <si>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</si>
  <si>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</si>
  <si>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</si>
  <si>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</si>
  <si>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</si>
  <si>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</si>
  <si>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</si>
  <si>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</si>
  <si>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</si>
  <si>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</si>
  <si>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</si>
  <si>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</si>
  <si>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</si>
  <si>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</si>
  <si>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</si>
  <si>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</si>
  <si>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</si>
  <si>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</si>
  <si>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</si>
  <si>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</si>
  <si>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</si>
  <si>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</si>
  <si>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</si>
  <si>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</si>
  <si>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</si>
  <si>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</si>
  <si>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</si>
  <si>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</si>
  <si>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</si>
  <si>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</si>
  <si>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</si>
  <si>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</si>
  <si>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</si>
  <si>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</si>
  <si>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</si>
  <si>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</si>
  <si>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</si>
  <si>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</si>
  <si>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</si>
  <si>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</si>
  <si>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</si>
  <si>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</si>
  <si>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</si>
  <si>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</si>
  <si>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</si>
  <si>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</si>
  <si>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</si>
  <si>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</si>
  <si>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</si>
  <si>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</si>
  <si>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</si>
  <si>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</si>
  <si>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</si>
  <si>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</si>
  <si>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</si>
  <si>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</si>
  <si>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</si>
  <si>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</si>
  <si>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</si>
  <si>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</si>
  <si>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</si>
  <si>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</si>
  <si>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</si>
  <si>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</si>
  <si>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</si>
  <si>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</si>
  <si>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</si>
  <si>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</si>
  <si>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</si>
  <si>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</si>
  <si>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</si>
  <si>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</si>
  <si>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</si>
  <si>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</si>
  <si>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</si>
  <si>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</si>
  <si>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</si>
  <si>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</si>
  <si>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</si>
  <si>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</si>
  <si>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</si>
  <si>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</si>
  <si>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</si>
  <si>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</si>
  <si>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</si>
  <si>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</si>
  <si>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</si>
  <si>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</si>
  <si>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</si>
  <si>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</si>
  <si>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</si>
  <si>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</si>
  <si>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</si>
  <si>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</si>
  <si>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</si>
  <si>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</si>
  <si>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</si>
  <si>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</si>
  <si>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</si>
  <si>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</si>
  <si>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</si>
  <si>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</si>
  <si>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</si>
  <si>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</si>
  <si>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</si>
  <si>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</si>
  <si>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</si>
  <si>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</si>
  <si>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</si>
  <si>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</si>
  <si>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</si>
  <si>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</si>
  <si>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</si>
  <si>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</si>
  <si>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</si>
  <si>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</si>
  <si>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</si>
  <si>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</si>
  <si>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</si>
  <si>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</si>
  <si>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</si>
  <si>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</si>
  <si>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医療法人平成博愛会印西総合病院</t>
    <phoneticPr fontId="3"/>
  </si>
  <si>
    <t>〒270-1339 印西市牧の台１丁目１番１号</t>
    <phoneticPr fontId="3"/>
  </si>
  <si>
    <t>〇</t>
  </si>
  <si>
    <t>未突合</t>
  </si>
  <si>
    <t>医療法人</t>
  </si>
  <si>
    <t>整形外科</t>
  </si>
  <si>
    <t>回復期ﾘﾊﾋﾞﾘﾃｰｼｮﾝ病棟入院料１</t>
  </si>
  <si>
    <t>未突合</t>
    <phoneticPr fontId="10"/>
  </si>
  <si>
    <t>ＤＰＣ病院ではない</t>
  </si>
  <si>
    <t>有</t>
  </si>
  <si>
    <t>-</t>
    <phoneticPr fontId="3"/>
  </si>
  <si>
    <t>体制強化加算２の届出有り</t>
  </si>
  <si>
    <t>2階病棟</t>
  </si>
  <si>
    <t>回復期機能</t>
  </si>
  <si>
    <t>内科</t>
  </si>
  <si>
    <t>看護必要度Ⅰ</t>
    <phoneticPr fontId="3"/>
  </si>
  <si>
    <t>3階病棟</t>
  </si>
  <si>
    <t>療養病棟入院料１</t>
  </si>
  <si>
    <t>4階病棟</t>
  </si>
  <si>
    <t>慢性期機能</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</si>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</sst>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23229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1035</v>
      </c>
      <c r="C2" s="238"/>
      <c r="D2" s="238"/>
      <c r="E2" s="238"/>
      <c r="F2" s="238"/>
      <c r="G2" s="238"/>
      <c r="H2" s="9"/>
      <c r="P2" s="8"/>
      <c r="Q2" s="8"/>
      <c r="R2" s="8"/>
      <c r="S2" s="8"/>
      <c r="T2" s="8"/>
      <c r="U2" s="8"/>
      <c r="V2" s="8"/>
    </row>
    <row r="3" spans="1:22">
      <c r="A3" s="243"/>
      <c r="B3" s="273" t="s">
        <v>1036</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1008</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1009</v>
      </c>
      <c r="J9" s="423"/>
      <c r="K9" s="423"/>
      <c r="L9" s="276" t="s">
        <v>1047</v>
      </c>
      <c r="M9" s="282" t="s">
        <v>1051</v>
      </c>
      <c r="N9" s="282" t="s">
        <v>1053</v>
      </c>
      <c r="O9" s="282" t="s">
        <v>1055</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c r="N11" s="25"/>
      <c r="O11" s="25"/>
    </row>
    <row r="12" spans="1:22" s="21" customFormat="1" ht="34.5" customHeight="1">
      <c r="A12" s="244" t="s">
        <v>606</v>
      </c>
      <c r="B12" s="24"/>
      <c r="C12" s="19"/>
      <c r="D12" s="19"/>
      <c r="E12" s="19"/>
      <c r="F12" s="19"/>
      <c r="G12" s="19"/>
      <c r="H12" s="20"/>
      <c r="I12" s="421" t="s">
        <v>4</v>
      </c>
      <c r="J12" s="421"/>
      <c r="K12" s="421"/>
      <c r="L12" s="29" t="s">
        <v>1037</v>
      </c>
      <c r="M12" s="29" t="s">
        <v>1037</v>
      </c>
      <c r="N12" s="29"/>
      <c r="O12" s="29" t="s">
        <v>1037</v>
      </c>
    </row>
    <row r="13" spans="1:22" s="21" customFormat="1" ht="34.5" customHeight="1">
      <c r="A13" s="244" t="s">
        <v>606</v>
      </c>
      <c r="B13" s="17"/>
      <c r="C13" s="19"/>
      <c r="D13" s="19"/>
      <c r="E13" s="19"/>
      <c r="F13" s="19"/>
      <c r="G13" s="19"/>
      <c r="H13" s="20"/>
      <c r="I13" s="421" t="s">
        <v>5</v>
      </c>
      <c r="J13" s="421"/>
      <c r="K13" s="421"/>
      <c r="L13" s="28"/>
      <c r="M13" s="28"/>
      <c r="N13" s="28" t="s">
        <v>1037</v>
      </c>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984</v>
      </c>
      <c r="B17" s="17"/>
      <c r="C17" s="19"/>
      <c r="D17" s="19"/>
      <c r="E17" s="19"/>
      <c r="F17" s="19"/>
      <c r="G17" s="19"/>
      <c r="H17" s="20"/>
      <c r="I17" s="309" t="s">
        <v>1007</v>
      </c>
      <c r="J17" s="309"/>
      <c r="K17" s="309"/>
      <c r="L17" s="29" t="s">
        <v>1038</v>
      </c>
      <c r="M17" s="29" t="s">
        <v>1038</v>
      </c>
      <c r="N17" s="29" t="s">
        <v>1038</v>
      </c>
      <c r="O17" s="29" t="s">
        <v>1038</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1010</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1011</v>
      </c>
      <c r="J22" s="314"/>
      <c r="K22" s="315"/>
      <c r="L22" s="277" t="s">
        <v>1047</v>
      </c>
      <c r="M22" s="282" t="s">
        <v>1051</v>
      </c>
      <c r="N22" s="282" t="s">
        <v>1053</v>
      </c>
      <c r="O22" s="282" t="s">
        <v>1055</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c r="N24" s="25"/>
      <c r="O24" s="25"/>
    </row>
    <row r="25" spans="1:22" s="21" customFormat="1" ht="34.5" customHeight="1">
      <c r="A25" s="244" t="s">
        <v>607</v>
      </c>
      <c r="B25" s="24"/>
      <c r="C25" s="19"/>
      <c r="D25" s="19"/>
      <c r="E25" s="19"/>
      <c r="F25" s="19"/>
      <c r="G25" s="19"/>
      <c r="H25" s="20"/>
      <c r="I25" s="302" t="s">
        <v>4</v>
      </c>
      <c r="J25" s="303"/>
      <c r="K25" s="304"/>
      <c r="L25" s="29" t="s">
        <v>1037</v>
      </c>
      <c r="M25" s="29" t="s">
        <v>1037</v>
      </c>
      <c r="N25" s="29"/>
      <c r="O25" s="29" t="s">
        <v>1037</v>
      </c>
    </row>
    <row r="26" spans="1:22" s="21" customFormat="1" ht="34.5" customHeight="1">
      <c r="A26" s="244" t="s">
        <v>607</v>
      </c>
      <c r="B26" s="17"/>
      <c r="C26" s="19"/>
      <c r="D26" s="19"/>
      <c r="E26" s="19"/>
      <c r="F26" s="19"/>
      <c r="G26" s="19"/>
      <c r="H26" s="20"/>
      <c r="I26" s="302" t="s">
        <v>5</v>
      </c>
      <c r="J26" s="303"/>
      <c r="K26" s="304"/>
      <c r="L26" s="28"/>
      <c r="M26" s="28"/>
      <c r="N26" s="28" t="s">
        <v>1037</v>
      </c>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1013</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1012</v>
      </c>
      <c r="J35" s="314"/>
      <c r="K35" s="315"/>
      <c r="L35" s="277" t="s">
        <v>1047</v>
      </c>
      <c r="M35" s="282" t="s">
        <v>1051</v>
      </c>
      <c r="N35" s="282" t="s">
        <v>1053</v>
      </c>
      <c r="O35" s="282" t="s">
        <v>1055</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981</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1011</v>
      </c>
      <c r="J44" s="311"/>
      <c r="K44" s="312"/>
      <c r="L44" s="277" t="s">
        <v>1047</v>
      </c>
      <c r="M44" s="282" t="s">
        <v>1051</v>
      </c>
      <c r="N44" s="282" t="s">
        <v>1053</v>
      </c>
      <c r="O44" s="282" t="s">
        <v>1055</v>
      </c>
    </row>
    <row r="45" spans="1:22" s="21" customFormat="1" ht="34.5" customHeight="1">
      <c r="A45" s="278" t="s">
        <v>982</v>
      </c>
      <c r="B45" s="17"/>
      <c r="C45" s="19"/>
      <c r="D45" s="19"/>
      <c r="E45" s="19"/>
      <c r="F45" s="19"/>
      <c r="G45" s="19"/>
      <c r="H45" s="20"/>
      <c r="I45" s="305" t="s">
        <v>2</v>
      </c>
      <c r="J45" s="306"/>
      <c r="K45" s="307"/>
      <c r="L45" s="25"/>
      <c r="M45" s="25"/>
      <c r="N45" s="25"/>
      <c r="O45" s="25"/>
    </row>
    <row r="46" spans="1:22" s="21" customFormat="1" ht="34.5" customHeight="1">
      <c r="A46" s="278" t="s">
        <v>982</v>
      </c>
      <c r="B46" s="24"/>
      <c r="C46" s="19"/>
      <c r="D46" s="19"/>
      <c r="E46" s="19"/>
      <c r="F46" s="19"/>
      <c r="G46" s="19"/>
      <c r="H46" s="20"/>
      <c r="I46" s="305" t="s">
        <v>3</v>
      </c>
      <c r="J46" s="306"/>
      <c r="K46" s="307"/>
      <c r="L46" s="25"/>
      <c r="M46" s="25"/>
      <c r="N46" s="25"/>
      <c r="O46" s="25"/>
    </row>
    <row r="47" spans="1:22" s="21" customFormat="1" ht="34.5" customHeight="1">
      <c r="A47" s="278" t="s">
        <v>982</v>
      </c>
      <c r="B47" s="24"/>
      <c r="C47" s="19"/>
      <c r="D47" s="19"/>
      <c r="E47" s="19"/>
      <c r="F47" s="19"/>
      <c r="G47" s="19"/>
      <c r="H47" s="20"/>
      <c r="I47" s="305" t="s">
        <v>4</v>
      </c>
      <c r="J47" s="306"/>
      <c r="K47" s="307"/>
      <c r="L47" s="29"/>
      <c r="M47" s="29"/>
      <c r="N47" s="29"/>
      <c r="O47" s="29"/>
    </row>
    <row r="48" spans="1:22" s="21" customFormat="1" ht="34.5" customHeight="1">
      <c r="A48" s="278" t="s">
        <v>982</v>
      </c>
      <c r="B48" s="17"/>
      <c r="C48" s="19"/>
      <c r="D48" s="19"/>
      <c r="E48" s="19"/>
      <c r="F48" s="19"/>
      <c r="G48" s="19"/>
      <c r="H48" s="20"/>
      <c r="I48" s="305" t="s">
        <v>5</v>
      </c>
      <c r="J48" s="306"/>
      <c r="K48" s="307"/>
      <c r="L48" s="28"/>
      <c r="M48" s="28"/>
      <c r="N48" s="28"/>
      <c r="O48" s="28"/>
    </row>
    <row r="49" spans="1:15" s="21" customFormat="1" ht="34.5" customHeight="1">
      <c r="A49" s="278" t="s">
        <v>982</v>
      </c>
      <c r="B49" s="17"/>
      <c r="C49" s="19"/>
      <c r="D49" s="19"/>
      <c r="E49" s="19"/>
      <c r="F49" s="19"/>
      <c r="G49" s="19"/>
      <c r="H49" s="20"/>
      <c r="I49" s="305" t="s">
        <v>554</v>
      </c>
      <c r="J49" s="306"/>
      <c r="K49" s="307"/>
      <c r="L49" s="29"/>
      <c r="M49" s="29"/>
      <c r="N49" s="29"/>
      <c r="O49" s="29"/>
    </row>
    <row r="50" spans="1:15" s="21" customFormat="1" ht="34.5" customHeight="1">
      <c r="A50" s="278" t="s">
        <v>982</v>
      </c>
      <c r="B50" s="17"/>
      <c r="C50" s="19"/>
      <c r="D50" s="19"/>
      <c r="E50" s="19"/>
      <c r="F50" s="19"/>
      <c r="G50" s="19"/>
      <c r="H50" s="20"/>
      <c r="I50" s="305" t="s">
        <v>553</v>
      </c>
      <c r="J50" s="306"/>
      <c r="K50" s="307"/>
      <c r="L50" s="29"/>
      <c r="M50" s="29"/>
      <c r="N50" s="29"/>
      <c r="O50" s="29"/>
    </row>
    <row r="51" spans="1:15" s="33" customFormat="1" ht="34.5" customHeight="1">
      <c r="A51" s="278" t="s">
        <v>982</v>
      </c>
      <c r="B51" s="17"/>
      <c r="C51" s="19"/>
      <c r="D51" s="19"/>
      <c r="E51" s="19"/>
      <c r="F51" s="19"/>
      <c r="G51" s="19"/>
      <c r="H51" s="20"/>
      <c r="I51" s="305" t="s">
        <v>8</v>
      </c>
      <c r="J51" s="306"/>
      <c r="K51" s="307"/>
      <c r="L51" s="29"/>
      <c r="M51" s="29"/>
      <c r="N51" s="29"/>
      <c r="O51" s="29"/>
    </row>
    <row r="52" spans="1:15" s="21" customFormat="1" ht="34.5" customHeight="1">
      <c r="A52" s="278" t="s">
        <v>982</v>
      </c>
      <c r="B52" s="17"/>
      <c r="C52" s="19"/>
      <c r="D52" s="19"/>
      <c r="E52" s="19"/>
      <c r="F52" s="19"/>
      <c r="G52" s="19"/>
      <c r="H52" s="20"/>
      <c r="I52" s="308" t="s">
        <v>552</v>
      </c>
      <c r="J52" s="308"/>
      <c r="K52" s="308"/>
      <c r="L52" s="29" t="s">
        <v>1037</v>
      </c>
      <c r="M52" s="29" t="s">
        <v>1037</v>
      </c>
      <c r="N52" s="29" t="s">
        <v>1037</v>
      </c>
      <c r="O52" s="29" t="s">
        <v>1037</v>
      </c>
    </row>
    <row r="53" spans="1:15" s="21" customFormat="1" ht="34.5" customHeight="1">
      <c r="A53" s="278" t="s">
        <v>982</v>
      </c>
      <c r="B53" s="17"/>
      <c r="C53" s="19"/>
      <c r="D53" s="19"/>
      <c r="E53" s="19"/>
      <c r="F53" s="19"/>
      <c r="G53" s="19"/>
      <c r="H53" s="20"/>
      <c r="I53" s="308" t="s">
        <v>983</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1014</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1047</v>
      </c>
      <c r="M89" s="262" t="s">
        <v>1051</v>
      </c>
      <c r="N89" s="262" t="s">
        <v>1053</v>
      </c>
      <c r="O89" s="262" t="s">
        <v>1055</v>
      </c>
    </row>
    <row r="90" spans="1:23" s="21" customFormat="1">
      <c r="A90" s="243"/>
      <c r="B90" s="1"/>
      <c r="C90" s="3"/>
      <c r="D90" s="3"/>
      <c r="E90" s="3"/>
      <c r="F90" s="3"/>
      <c r="G90" s="3"/>
      <c r="H90" s="287"/>
      <c r="I90" s="67" t="s">
        <v>36</v>
      </c>
      <c r="J90" s="68"/>
      <c r="K90" s="69"/>
      <c r="L90" s="262" t="s">
        <v>1048</v>
      </c>
      <c r="M90" s="262" t="s">
        <v>1048</v>
      </c>
      <c r="N90" s="262" t="s">
        <v>1054</v>
      </c>
      <c r="O90" s="262" t="s">
        <v>1048</v>
      </c>
    </row>
    <row r="91" spans="1:23" s="21" customFormat="1" ht="54" customHeight="1">
      <c r="A91" s="244" t="s">
        <v>609</v>
      </c>
      <c r="B91" s="1"/>
      <c r="C91" s="319" t="s">
        <v>37</v>
      </c>
      <c r="D91" s="320"/>
      <c r="E91" s="320"/>
      <c r="F91" s="320"/>
      <c r="G91" s="320"/>
      <c r="H91" s="321"/>
      <c r="I91" s="294" t="s">
        <v>38</v>
      </c>
      <c r="J91" s="260" t="s">
        <v>1039</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1053</v>
      </c>
      <c r="O97" s="66" t="s">
        <v>1055</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1054</v>
      </c>
      <c r="O98" s="70" t="s">
        <v>1048</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120</v>
      </c>
      <c r="K99" s="237" t="str">
        <f>IF(OR(COUNTIF(L99:O99,"未確認")&gt;0,COUNTIF(L99:O99,"~*")&gt;0),"※","")</f>
        <v/>
      </c>
      <c r="L99" s="258">
        <v>40</v>
      </c>
      <c r="M99" s="258">
        <v>35</v>
      </c>
      <c r="N99" s="258">
        <v>0</v>
      </c>
      <c r="O99" s="258">
        <v>45</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120</v>
      </c>
      <c r="K101" s="237" t="str">
        <f>IF(OR(COUNTIF(L101:O101,"未確認")&gt;0,COUNTIF(L101:O101,"~*")&gt;0),"※","")</f>
        <v/>
      </c>
      <c r="L101" s="258">
        <v>40</v>
      </c>
      <c r="M101" s="258">
        <v>35</v>
      </c>
      <c r="N101" s="258">
        <v>0</v>
      </c>
      <c r="O101" s="258">
        <v>45</v>
      </c>
    </row>
    <row r="102" spans="1:22" s="83" customFormat="1" ht="34.5" customHeight="1">
      <c r="A102" s="244" t="s">
        <v>610</v>
      </c>
      <c r="B102" s="84"/>
      <c r="C102" s="376"/>
      <c r="D102" s="378"/>
      <c r="E102" s="316" t="s">
        <v>612</v>
      </c>
      <c r="F102" s="317"/>
      <c r="G102" s="317"/>
      <c r="H102" s="318"/>
      <c r="I102" s="419"/>
      <c r="J102" s="256">
        <f t="shared" si="0"/>
        <v>120</v>
      </c>
      <c r="K102" s="237" t="str">
        <f t="shared" ref="K102:K111" si="1">IF(OR(COUNTIF(L101:O101,"未確認")&gt;0,COUNTIF(L101:O101,"~*")&gt;0),"※","")</f>
        <v/>
      </c>
      <c r="L102" s="258">
        <v>40</v>
      </c>
      <c r="M102" s="258">
        <v>35</v>
      </c>
      <c r="N102" s="258">
        <v>0</v>
      </c>
      <c r="O102" s="258">
        <v>45</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0</v>
      </c>
      <c r="M103" s="258">
        <v>0</v>
      </c>
      <c r="N103" s="258">
        <v>60</v>
      </c>
      <c r="O103" s="258">
        <v>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0</v>
      </c>
      <c r="M104" s="258">
        <v>0</v>
      </c>
      <c r="N104" s="258">
        <v>60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0</v>
      </c>
      <c r="M106" s="258">
        <v>0</v>
      </c>
      <c r="N106" s="258">
        <v>60</v>
      </c>
      <c r="O106" s="258">
        <v>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0</v>
      </c>
      <c r="M107" s="258">
        <v>0</v>
      </c>
      <c r="N107" s="258">
        <v>60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0</v>
      </c>
      <c r="M109" s="258">
        <v>0</v>
      </c>
      <c r="N109" s="258">
        <v>60</v>
      </c>
      <c r="O109" s="258">
        <v>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0</v>
      </c>
      <c r="M110" s="258">
        <v>0</v>
      </c>
      <c r="N110" s="258">
        <v>60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1053</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1054</v>
      </c>
      <c r="O119" s="70" t="s">
        <v>1048</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1049</v>
      </c>
      <c r="N120" s="98" t="s">
        <v>1049</v>
      </c>
      <c r="O120" s="98" t="s">
        <v>1049</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1053</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1054</v>
      </c>
      <c r="O130" s="70" t="s">
        <v>1048</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111</v>
      </c>
      <c r="N131" s="98" t="s">
        <v>1052</v>
      </c>
      <c r="O131" s="98" t="s">
        <v>1041</v>
      </c>
    </row>
    <row r="132" spans="1:22" s="83" customFormat="1" ht="34.5" customHeight="1">
      <c r="A132" s="244" t="s">
        <v>621</v>
      </c>
      <c r="B132" s="84"/>
      <c r="C132" s="295"/>
      <c r="D132" s="297"/>
      <c r="E132" s="319" t="s">
        <v>58</v>
      </c>
      <c r="F132" s="320"/>
      <c r="G132" s="320"/>
      <c r="H132" s="321"/>
      <c r="I132" s="388"/>
      <c r="J132" s="101"/>
      <c r="K132" s="102"/>
      <c r="L132" s="82">
        <v>40</v>
      </c>
      <c r="M132" s="82">
        <v>35</v>
      </c>
      <c r="N132" s="82">
        <v>60</v>
      </c>
      <c r="O132" s="82">
        <v>45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1053</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1054</v>
      </c>
      <c r="O144" s="70" t="s">
        <v>1048</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t="s">
        <v>1042</v>
      </c>
      <c r="M145" s="117" t="s">
        <v>1042</v>
      </c>
      <c r="N145" s="117" t="s">
        <v>1042</v>
      </c>
      <c r="O145" s="117" t="s">
        <v>1042</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t="s">
        <v>1042</v>
      </c>
      <c r="M146" s="117" t="s">
        <v>1042</v>
      </c>
      <c r="N146" s="117" t="s">
        <v>1042</v>
      </c>
      <c r="O146" s="117" t="s">
        <v>1042</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t="s">
        <v>1042</v>
      </c>
      <c r="M147" s="117" t="s">
        <v>1042</v>
      </c>
      <c r="N147" s="117" t="s">
        <v>1042</v>
      </c>
      <c r="O147" s="117" t="s">
        <v>1042</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t="s">
        <v>1042</v>
      </c>
      <c r="M148" s="117" t="s">
        <v>1042</v>
      </c>
      <c r="N148" s="117" t="s">
        <v>1042</v>
      </c>
      <c r="O148" s="117" t="s">
        <v>1042</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t="s">
        <v>1042</v>
      </c>
      <c r="M149" s="117" t="s">
        <v>1042</v>
      </c>
      <c r="N149" s="117" t="s">
        <v>1042</v>
      </c>
      <c r="O149" s="117" t="s">
        <v>1042</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t="s">
        <v>1042</v>
      </c>
      <c r="M150" s="117" t="s">
        <v>1042</v>
      </c>
      <c r="N150" s="117" t="s">
        <v>1042</v>
      </c>
      <c r="O150" s="117" t="s">
        <v>1042</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t="s">
        <v>1042</v>
      </c>
      <c r="M151" s="117" t="s">
        <v>1042</v>
      </c>
      <c r="N151" s="117" t="s">
        <v>1042</v>
      </c>
      <c r="O151" s="117" t="s">
        <v>1042</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t="s">
        <v>1042</v>
      </c>
      <c r="M152" s="117" t="s">
        <v>1042</v>
      </c>
      <c r="N152" s="117" t="s">
        <v>1042</v>
      </c>
      <c r="O152" s="117" t="s">
        <v>1042</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t="s">
        <v>1042</v>
      </c>
      <c r="M153" s="117" t="s">
        <v>1042</v>
      </c>
      <c r="N153" s="117" t="s">
        <v>1042</v>
      </c>
      <c r="O153" s="117" t="s">
        <v>1042</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t="s">
        <v>1042</v>
      </c>
      <c r="M154" s="117" t="s">
        <v>1042</v>
      </c>
      <c r="N154" s="117" t="s">
        <v>1042</v>
      </c>
      <c r="O154" s="117" t="s">
        <v>1042</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t="s">
        <v>1042</v>
      </c>
      <c r="M155" s="117" t="s">
        <v>1042</v>
      </c>
      <c r="N155" s="117" t="s">
        <v>1042</v>
      </c>
      <c r="O155" s="117" t="s">
        <v>1042</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t="s">
        <v>1042</v>
      </c>
      <c r="M156" s="117" t="s">
        <v>1042</v>
      </c>
      <c r="N156" s="117" t="s">
        <v>1042</v>
      </c>
      <c r="O156" s="117" t="s">
        <v>1042</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t="s">
        <v>1042</v>
      </c>
      <c r="M157" s="117" t="s">
        <v>1042</v>
      </c>
      <c r="N157" s="117" t="s">
        <v>1042</v>
      </c>
      <c r="O157" s="117" t="s">
        <v>1042</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t="s">
        <v>1042</v>
      </c>
      <c r="M158" s="117" t="s">
        <v>1042</v>
      </c>
      <c r="N158" s="117" t="s">
        <v>1042</v>
      </c>
      <c r="O158" s="117" t="s">
        <v>1042</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t="s">
        <v>1042</v>
      </c>
      <c r="M159" s="117" t="s">
        <v>1042</v>
      </c>
      <c r="N159" s="117" t="s">
        <v>1042</v>
      </c>
      <c r="O159" s="117" t="s">
        <v>1042</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t="s">
        <v>1042</v>
      </c>
      <c r="M160" s="117" t="s">
        <v>1042</v>
      </c>
      <c r="N160" s="117" t="s">
        <v>1042</v>
      </c>
      <c r="O160" s="117" t="s">
        <v>1042</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t="s">
        <v>1042</v>
      </c>
      <c r="M161" s="117" t="s">
        <v>1042</v>
      </c>
      <c r="N161" s="117" t="s">
        <v>1042</v>
      </c>
      <c r="O161" s="117" t="s">
        <v>1042</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t="s">
        <v>1042</v>
      </c>
      <c r="M162" s="117" t="s">
        <v>1042</v>
      </c>
      <c r="N162" s="117" t="s">
        <v>1042</v>
      </c>
      <c r="O162" s="117" t="s">
        <v>1042</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t="s">
        <v>1042</v>
      </c>
      <c r="M163" s="117" t="s">
        <v>1042</v>
      </c>
      <c r="N163" s="117" t="s">
        <v>1042</v>
      </c>
      <c r="O163" s="117" t="s">
        <v>1042</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t="s">
        <v>1042</v>
      </c>
      <c r="M164" s="117" t="s">
        <v>1042</v>
      </c>
      <c r="N164" s="117" t="s">
        <v>1042</v>
      </c>
      <c r="O164" s="117" t="s">
        <v>1042</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t="s">
        <v>1042</v>
      </c>
      <c r="M165" s="117" t="s">
        <v>1042</v>
      </c>
      <c r="N165" s="117" t="s">
        <v>1042</v>
      </c>
      <c r="O165" s="117" t="s">
        <v>1042</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t="s">
        <v>1042</v>
      </c>
      <c r="M166" s="117" t="s">
        <v>1042</v>
      </c>
      <c r="N166" s="117" t="s">
        <v>1042</v>
      </c>
      <c r="O166" s="117" t="s">
        <v>1042</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t="s">
        <v>1042</v>
      </c>
      <c r="M167" s="117" t="s">
        <v>1042</v>
      </c>
      <c r="N167" s="117" t="s">
        <v>1042</v>
      </c>
      <c r="O167" s="117" t="s">
        <v>1042</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t="s">
        <v>1042</v>
      </c>
      <c r="M168" s="117" t="s">
        <v>1042</v>
      </c>
      <c r="N168" s="117" t="s">
        <v>1042</v>
      </c>
      <c r="O168" s="117" t="s">
        <v>1042</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t="s">
        <v>1042</v>
      </c>
      <c r="M169" s="117" t="s">
        <v>1042</v>
      </c>
      <c r="N169" s="117" t="s">
        <v>1042</v>
      </c>
      <c r="O169" s="117" t="s">
        <v>1042</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t="s">
        <v>1042</v>
      </c>
      <c r="M170" s="117" t="s">
        <v>1042</v>
      </c>
      <c r="N170" s="117" t="s">
        <v>1042</v>
      </c>
      <c r="O170" s="117" t="s">
        <v>1042</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t="s">
        <v>1042</v>
      </c>
      <c r="M171" s="117" t="s">
        <v>1042</v>
      </c>
      <c r="N171" s="117" t="s">
        <v>1042</v>
      </c>
      <c r="O171" s="117" t="s">
        <v>1042</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t="s">
        <v>1042</v>
      </c>
      <c r="M172" s="117" t="s">
        <v>1042</v>
      </c>
      <c r="N172" s="117" t="s">
        <v>1042</v>
      </c>
      <c r="O172" s="117" t="s">
        <v>1042</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t="s">
        <v>1042</v>
      </c>
      <c r="M173" s="117" t="s">
        <v>1042</v>
      </c>
      <c r="N173" s="117" t="s">
        <v>1042</v>
      </c>
      <c r="O173" s="117" t="s">
        <v>1042</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t="s">
        <v>1042</v>
      </c>
      <c r="M174" s="117" t="s">
        <v>1042</v>
      </c>
      <c r="N174" s="117" t="s">
        <v>1042</v>
      </c>
      <c r="O174" s="117" t="s">
        <v>1042</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t="s">
        <v>1042</v>
      </c>
      <c r="M175" s="117" t="s">
        <v>1042</v>
      </c>
      <c r="N175" s="117" t="s">
        <v>1042</v>
      </c>
      <c r="O175" s="117" t="s">
        <v>1042</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t="s">
        <v>1042</v>
      </c>
      <c r="M176" s="117" t="s">
        <v>1042</v>
      </c>
      <c r="N176" s="117" t="s">
        <v>1042</v>
      </c>
      <c r="O176" s="117" t="s">
        <v>1042</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t="s">
        <v>1042</v>
      </c>
      <c r="M177" s="117" t="s">
        <v>1042</v>
      </c>
      <c r="N177" s="117" t="s">
        <v>1042</v>
      </c>
      <c r="O177" s="117" t="s">
        <v>1042</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t="s">
        <v>1042</v>
      </c>
      <c r="M178" s="117" t="s">
        <v>1042</v>
      </c>
      <c r="N178" s="117" t="s">
        <v>1042</v>
      </c>
      <c r="O178" s="117" t="s">
        <v>1042</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t="s">
        <v>1042</v>
      </c>
      <c r="M179" s="117" t="s">
        <v>1042</v>
      </c>
      <c r="N179" s="117" t="s">
        <v>1042</v>
      </c>
      <c r="O179" s="117" t="s">
        <v>1042</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t="s">
        <v>1042</v>
      </c>
      <c r="M180" s="117" t="s">
        <v>1042</v>
      </c>
      <c r="N180" s="117" t="s">
        <v>1042</v>
      </c>
      <c r="O180" s="117" t="s">
        <v>1042</v>
      </c>
    </row>
    <row r="181" spans="1:15" s="118" customFormat="1" ht="34.5" customHeight="1">
      <c r="A181" s="246" t="s">
        <v>683</v>
      </c>
      <c r="B181" s="115"/>
      <c r="C181" s="316" t="s">
        <v>986</v>
      </c>
      <c r="D181" s="317"/>
      <c r="E181" s="317"/>
      <c r="F181" s="317"/>
      <c r="G181" s="317"/>
      <c r="H181" s="318"/>
      <c r="I181" s="412"/>
      <c r="J181" s="263">
        <f t="shared" si="4"/>
        <v>0</v>
      </c>
      <c r="K181" s="264" t="str">
        <f t="shared" si="5"/>
        <v/>
      </c>
      <c r="L181" s="117" t="s">
        <v>1042</v>
      </c>
      <c r="M181" s="117" t="s">
        <v>1042</v>
      </c>
      <c r="N181" s="117" t="s">
        <v>1042</v>
      </c>
      <c r="O181" s="117" t="s">
        <v>1042</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t="s">
        <v>1042</v>
      </c>
      <c r="M182" s="117" t="s">
        <v>1042</v>
      </c>
      <c r="N182" s="117" t="s">
        <v>1042</v>
      </c>
      <c r="O182" s="117" t="s">
        <v>1042</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t="s">
        <v>1042</v>
      </c>
      <c r="M183" s="117" t="s">
        <v>1042</v>
      </c>
      <c r="N183" s="117" t="s">
        <v>1042</v>
      </c>
      <c r="O183" s="117" t="s">
        <v>1042</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t="s">
        <v>1042</v>
      </c>
      <c r="M184" s="117" t="s">
        <v>1042</v>
      </c>
      <c r="N184" s="117" t="s">
        <v>1042</v>
      </c>
      <c r="O184" s="117" t="s">
        <v>1042</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t="s">
        <v>1042</v>
      </c>
      <c r="M185" s="117" t="s">
        <v>1042</v>
      </c>
      <c r="N185" s="117" t="s">
        <v>1042</v>
      </c>
      <c r="O185" s="117" t="s">
        <v>1042</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t="s">
        <v>1042</v>
      </c>
      <c r="M186" s="117" t="s">
        <v>1042</v>
      </c>
      <c r="N186" s="117" t="s">
        <v>1042</v>
      </c>
      <c r="O186" s="117" t="s">
        <v>1042</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t="s">
        <v>1042</v>
      </c>
      <c r="M187" s="117" t="s">
        <v>1042</v>
      </c>
      <c r="N187" s="117" t="s">
        <v>1042</v>
      </c>
      <c r="O187" s="117" t="s">
        <v>1042</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t="s">
        <v>1042</v>
      </c>
      <c r="M188" s="117" t="s">
        <v>1042</v>
      </c>
      <c r="N188" s="117" t="s">
        <v>1042</v>
      </c>
      <c r="O188" s="117" t="s">
        <v>1042</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t="s">
        <v>1042</v>
      </c>
      <c r="M189" s="117" t="s">
        <v>1042</v>
      </c>
      <c r="N189" s="117" t="s">
        <v>1042</v>
      </c>
      <c r="O189" s="117" t="s">
        <v>1042</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t="s">
        <v>1042</v>
      </c>
      <c r="M190" s="117" t="s">
        <v>1042</v>
      </c>
      <c r="N190" s="117" t="s">
        <v>1042</v>
      </c>
      <c r="O190" s="117" t="s">
        <v>1042</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t="s">
        <v>1042</v>
      </c>
      <c r="M191" s="117" t="s">
        <v>1042</v>
      </c>
      <c r="N191" s="117" t="s">
        <v>1042</v>
      </c>
      <c r="O191" s="117" t="s">
        <v>1042</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t="s">
        <v>1042</v>
      </c>
      <c r="M192" s="117" t="s">
        <v>1042</v>
      </c>
      <c r="N192" s="117" t="s">
        <v>1042</v>
      </c>
      <c r="O192" s="117" t="s">
        <v>1042</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t="s">
        <v>1042</v>
      </c>
      <c r="M193" s="117" t="s">
        <v>1042</v>
      </c>
      <c r="N193" s="117" t="s">
        <v>1042</v>
      </c>
      <c r="O193" s="117" t="s">
        <v>1042</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t="s">
        <v>1042</v>
      </c>
      <c r="M194" s="117" t="s">
        <v>1042</v>
      </c>
      <c r="N194" s="117" t="s">
        <v>1042</v>
      </c>
      <c r="O194" s="117" t="s">
        <v>1042</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t="s">
        <v>1042</v>
      </c>
      <c r="M195" s="117" t="s">
        <v>1042</v>
      </c>
      <c r="N195" s="117" t="s">
        <v>1042</v>
      </c>
      <c r="O195" s="117" t="s">
        <v>1042</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t="s">
        <v>1042</v>
      </c>
      <c r="M196" s="117" t="s">
        <v>1042</v>
      </c>
      <c r="N196" s="117" t="s">
        <v>1042</v>
      </c>
      <c r="O196" s="117" t="s">
        <v>1042</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t="s">
        <v>1042</v>
      </c>
      <c r="M197" s="117" t="s">
        <v>1042</v>
      </c>
      <c r="N197" s="117" t="s">
        <v>1042</v>
      </c>
      <c r="O197" s="117" t="s">
        <v>1042</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t="s">
        <v>1042</v>
      </c>
      <c r="M198" s="117" t="s">
        <v>1042</v>
      </c>
      <c r="N198" s="117" t="s">
        <v>1042</v>
      </c>
      <c r="O198" s="117" t="s">
        <v>1042</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t="s">
        <v>1042</v>
      </c>
      <c r="M199" s="117" t="s">
        <v>1042</v>
      </c>
      <c r="N199" s="117" t="s">
        <v>1042</v>
      </c>
      <c r="O199" s="117" t="s">
        <v>1042</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t="s">
        <v>1042</v>
      </c>
      <c r="M200" s="117" t="s">
        <v>1042</v>
      </c>
      <c r="N200" s="117" t="s">
        <v>1042</v>
      </c>
      <c r="O200" s="117" t="s">
        <v>1042</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t="s">
        <v>1042</v>
      </c>
      <c r="M201" s="117" t="s">
        <v>1042</v>
      </c>
      <c r="N201" s="117" t="s">
        <v>1042</v>
      </c>
      <c r="O201" s="117" t="s">
        <v>1042</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t="s">
        <v>1042</v>
      </c>
      <c r="M202" s="117" t="s">
        <v>1042</v>
      </c>
      <c r="N202" s="117" t="s">
        <v>1042</v>
      </c>
      <c r="O202" s="117" t="s">
        <v>1042</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t="s">
        <v>1042</v>
      </c>
      <c r="M203" s="117" t="s">
        <v>1042</v>
      </c>
      <c r="N203" s="117" t="s">
        <v>1042</v>
      </c>
      <c r="O203" s="117" t="s">
        <v>1042</v>
      </c>
    </row>
    <row r="204" spans="1:15" s="118" customFormat="1" ht="34.5" customHeight="1">
      <c r="A204" s="246" t="s">
        <v>706</v>
      </c>
      <c r="B204" s="119"/>
      <c r="C204" s="316" t="s">
        <v>985</v>
      </c>
      <c r="D204" s="317"/>
      <c r="E204" s="317"/>
      <c r="F204" s="317"/>
      <c r="G204" s="317"/>
      <c r="H204" s="318"/>
      <c r="I204" s="412"/>
      <c r="J204" s="263">
        <f t="shared" si="4"/>
        <v>0</v>
      </c>
      <c r="K204" s="264" t="str">
        <f t="shared" si="5"/>
        <v/>
      </c>
      <c r="L204" s="117" t="s">
        <v>1042</v>
      </c>
      <c r="M204" s="117" t="s">
        <v>1042</v>
      </c>
      <c r="N204" s="117" t="s">
        <v>1042</v>
      </c>
      <c r="O204" s="117" t="s">
        <v>1042</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t="s">
        <v>1042</v>
      </c>
      <c r="M205" s="117" t="s">
        <v>1042</v>
      </c>
      <c r="N205" s="117" t="s">
        <v>1042</v>
      </c>
      <c r="O205" s="117" t="s">
        <v>1042</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t="s">
        <v>1042</v>
      </c>
      <c r="M206" s="117" t="s">
        <v>1042</v>
      </c>
      <c r="N206" s="117" t="s">
        <v>1042</v>
      </c>
      <c r="O206" s="117" t="s">
        <v>1042</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t="s">
        <v>1042</v>
      </c>
      <c r="M207" s="117" t="s">
        <v>1042</v>
      </c>
      <c r="N207" s="117" t="s">
        <v>1042</v>
      </c>
      <c r="O207" s="117" t="s">
        <v>1042</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t="s">
        <v>1042</v>
      </c>
      <c r="M208" s="117" t="s">
        <v>1042</v>
      </c>
      <c r="N208" s="117" t="s">
        <v>1042</v>
      </c>
      <c r="O208" s="117" t="s">
        <v>1042</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t="s">
        <v>1042</v>
      </c>
      <c r="M209" s="117" t="s">
        <v>1042</v>
      </c>
      <c r="N209" s="117" t="s">
        <v>1042</v>
      </c>
      <c r="O209" s="117" t="s">
        <v>1042</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t="s">
        <v>1042</v>
      </c>
      <c r="M210" s="117" t="s">
        <v>1042</v>
      </c>
      <c r="N210" s="117" t="s">
        <v>1042</v>
      </c>
      <c r="O210" s="117" t="s">
        <v>1042</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t="s">
        <v>1042</v>
      </c>
      <c r="M211" s="117" t="s">
        <v>1042</v>
      </c>
      <c r="N211" s="117" t="s">
        <v>1042</v>
      </c>
      <c r="O211" s="117" t="s">
        <v>1042</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t="s">
        <v>1042</v>
      </c>
      <c r="M212" s="117" t="s">
        <v>1042</v>
      </c>
      <c r="N212" s="117" t="s">
        <v>1042</v>
      </c>
      <c r="O212" s="117" t="s">
        <v>1042</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t="s">
        <v>1042</v>
      </c>
      <c r="M213" s="117" t="s">
        <v>1042</v>
      </c>
      <c r="N213" s="117" t="s">
        <v>1042</v>
      </c>
      <c r="O213" s="117" t="s">
        <v>1042</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t="s">
        <v>1042</v>
      </c>
      <c r="M214" s="117" t="s">
        <v>1042</v>
      </c>
      <c r="N214" s="117" t="s">
        <v>1042</v>
      </c>
      <c r="O214" s="117" t="s">
        <v>1042</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t="s">
        <v>1042</v>
      </c>
      <c r="M215" s="117" t="s">
        <v>1042</v>
      </c>
      <c r="N215" s="117" t="s">
        <v>1042</v>
      </c>
      <c r="O215" s="117" t="s">
        <v>1042</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t="s">
        <v>1042</v>
      </c>
      <c r="M216" s="117" t="s">
        <v>1042</v>
      </c>
      <c r="N216" s="117" t="s">
        <v>1042</v>
      </c>
      <c r="O216" s="117" t="s">
        <v>1042</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t="s">
        <v>1042</v>
      </c>
      <c r="M217" s="117" t="s">
        <v>1042</v>
      </c>
      <c r="N217" s="117" t="s">
        <v>1042</v>
      </c>
      <c r="O217" s="117" t="s">
        <v>1042</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t="s">
        <v>1042</v>
      </c>
      <c r="M218" s="117" t="s">
        <v>1042</v>
      </c>
      <c r="N218" s="117" t="s">
        <v>1042</v>
      </c>
      <c r="O218" s="117" t="s">
        <v>1042</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t="s">
        <v>1042</v>
      </c>
      <c r="M219" s="117" t="s">
        <v>1042</v>
      </c>
      <c r="N219" s="117" t="s">
        <v>1042</v>
      </c>
      <c r="O219" s="117" t="s">
        <v>1042</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t="s">
        <v>1042</v>
      </c>
      <c r="M220" s="117" t="s">
        <v>1042</v>
      </c>
      <c r="N220" s="117" t="s">
        <v>1042</v>
      </c>
      <c r="O220" s="117" t="s">
        <v>1042</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1053</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1054</v>
      </c>
      <c r="O227" s="70" t="s">
        <v>1048</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1053</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1054</v>
      </c>
      <c r="O235" s="70" t="s">
        <v>1048</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1053</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1054</v>
      </c>
      <c r="O245" s="70" t="s">
        <v>1048</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1053</v>
      </c>
      <c r="O253" s="66" t="s">
        <v>1055</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1054</v>
      </c>
      <c r="O254" s="137" t="s">
        <v>1048</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1053</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1054</v>
      </c>
      <c r="O264" s="70" t="s">
        <v>1048</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9.4</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60</v>
      </c>
      <c r="K269" s="81" t="str">
        <f t="shared" si="8"/>
        <v/>
      </c>
      <c r="L269" s="147">
        <v>13</v>
      </c>
      <c r="M269" s="147">
        <v>18</v>
      </c>
      <c r="N269" s="147">
        <v>14</v>
      </c>
      <c r="O269" s="147">
        <v>15</v>
      </c>
    </row>
    <row r="270" spans="1:22" s="83" customFormat="1" ht="34.5" customHeight="1">
      <c r="A270" s="249" t="s">
        <v>725</v>
      </c>
      <c r="B270" s="120"/>
      <c r="C270" s="370"/>
      <c r="D270" s="370"/>
      <c r="E270" s="370"/>
      <c r="F270" s="370"/>
      <c r="G270" s="370" t="s">
        <v>148</v>
      </c>
      <c r="H270" s="370"/>
      <c r="I270" s="403"/>
      <c r="J270" s="266">
        <f t="shared" si="9"/>
        <v>2.73</v>
      </c>
      <c r="K270" s="81" t="str">
        <f t="shared" si="8"/>
        <v/>
      </c>
      <c r="L270" s="148">
        <v>0</v>
      </c>
      <c r="M270" s="148">
        <v>0.3</v>
      </c>
      <c r="N270" s="148">
        <v>1.43</v>
      </c>
      <c r="O270" s="148">
        <v>1</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2</v>
      </c>
      <c r="M271" s="147">
        <v>0</v>
      </c>
      <c r="N271" s="147">
        <v>2</v>
      </c>
      <c r="O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row>
    <row r="273" spans="1:15" s="83" customFormat="1" ht="34.5" customHeight="1">
      <c r="A273" s="249" t="s">
        <v>727</v>
      </c>
      <c r="B273" s="120"/>
      <c r="C273" s="370" t="s">
        <v>152</v>
      </c>
      <c r="D273" s="371"/>
      <c r="E273" s="371"/>
      <c r="F273" s="371"/>
      <c r="G273" s="370" t="s">
        <v>146</v>
      </c>
      <c r="H273" s="370"/>
      <c r="I273" s="403"/>
      <c r="J273" s="266">
        <f t="shared" si="9"/>
        <v>27</v>
      </c>
      <c r="K273" s="81" t="str">
        <f t="shared" si="8"/>
        <v/>
      </c>
      <c r="L273" s="147">
        <v>6</v>
      </c>
      <c r="M273" s="147">
        <v>5</v>
      </c>
      <c r="N273" s="147">
        <v>8</v>
      </c>
      <c r="O273" s="147">
        <v>8</v>
      </c>
    </row>
    <row r="274" spans="1:15" s="83" customFormat="1" ht="34.5" customHeight="1">
      <c r="A274" s="249" t="s">
        <v>727</v>
      </c>
      <c r="B274" s="120"/>
      <c r="C274" s="371"/>
      <c r="D274" s="371"/>
      <c r="E274" s="371"/>
      <c r="F274" s="371"/>
      <c r="G274" s="370" t="s">
        <v>148</v>
      </c>
      <c r="H274" s="370"/>
      <c r="I274" s="403"/>
      <c r="J274" s="266">
        <f t="shared" si="9"/>
        <v>4.1900000000000004</v>
      </c>
      <c r="K274" s="81" t="str">
        <f t="shared" si="8"/>
        <v/>
      </c>
      <c r="L274" s="148">
        <v>0</v>
      </c>
      <c r="M274" s="148">
        <v>1.7</v>
      </c>
      <c r="N274" s="148">
        <v>2.4900000000000002</v>
      </c>
      <c r="O274" s="148">
        <v>0</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66</v>
      </c>
      <c r="K277" s="81" t="str">
        <f t="shared" si="8"/>
        <v/>
      </c>
      <c r="L277" s="147">
        <v>24</v>
      </c>
      <c r="M277" s="147">
        <v>7</v>
      </c>
      <c r="N277" s="147">
        <v>6</v>
      </c>
      <c r="O277" s="147">
        <v>29</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6</v>
      </c>
      <c r="K279" s="81" t="str">
        <f t="shared" si="8"/>
        <v/>
      </c>
      <c r="L279" s="147">
        <v>3</v>
      </c>
      <c r="M279" s="147">
        <v>1</v>
      </c>
      <c r="N279" s="147">
        <v>0</v>
      </c>
      <c r="O279" s="147">
        <v>2</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6</v>
      </c>
      <c r="K281" s="81" t="str">
        <f t="shared" si="8"/>
        <v/>
      </c>
      <c r="L281" s="147">
        <v>3</v>
      </c>
      <c r="M281" s="147">
        <v>1</v>
      </c>
      <c r="N281" s="147">
        <v>1</v>
      </c>
      <c r="O281" s="147">
        <v>1</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4</v>
      </c>
      <c r="K283" s="81" t="str">
        <f t="shared" si="8"/>
        <v/>
      </c>
      <c r="L283" s="147">
        <v>1</v>
      </c>
      <c r="M283" s="147">
        <v>1</v>
      </c>
      <c r="N283" s="147">
        <v>1</v>
      </c>
      <c r="O283" s="147">
        <v>1</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1</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0.4</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4</v>
      </c>
      <c r="K291" s="81" t="str">
        <f t="shared" si="8"/>
        <v/>
      </c>
      <c r="L291" s="147">
        <v>1</v>
      </c>
      <c r="M291" s="147">
        <v>1</v>
      </c>
      <c r="N291" s="147">
        <v>1</v>
      </c>
      <c r="O291" s="147">
        <v>1</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17</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5.0199999999999996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0.46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0.96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1053</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1054</v>
      </c>
      <c r="O323" s="137" t="s">
        <v>1048</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1053</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1054</v>
      </c>
      <c r="O343" s="137" t="s">
        <v>1048</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1053</v>
      </c>
      <c r="O367" s="66" t="s">
        <v>1055</v>
      </c>
    </row>
    <row r="368" spans="1:22" s="118" customFormat="1" ht="20.25" customHeight="1">
      <c r="A368" s="243"/>
      <c r="B368" s="1"/>
      <c r="C368" s="3"/>
      <c r="D368" s="3"/>
      <c r="E368" s="3"/>
      <c r="F368" s="3"/>
      <c r="G368" s="3"/>
      <c r="H368" s="287"/>
      <c r="I368" s="67" t="s">
        <v>36</v>
      </c>
      <c r="J368" s="170"/>
      <c r="K368" s="79"/>
      <c r="L368" s="137" t="s">
        <v>1048</v>
      </c>
      <c r="M368" s="137" t="s">
        <v>1048</v>
      </c>
      <c r="N368" s="137" t="s">
        <v>1054</v>
      </c>
      <c r="O368" s="137" t="s">
        <v>1048</v>
      </c>
    </row>
    <row r="369" spans="1:15" s="118" customFormat="1" ht="34.5" customHeight="1">
      <c r="A369" s="243"/>
      <c r="B369" s="115"/>
      <c r="C369" s="322" t="s">
        <v>211</v>
      </c>
      <c r="D369" s="323"/>
      <c r="E369" s="323"/>
      <c r="F369" s="323"/>
      <c r="G369" s="323"/>
      <c r="H369" s="324"/>
      <c r="I369" s="388" t="s">
        <v>1016</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1053</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1054</v>
      </c>
      <c r="O391" s="70" t="s">
        <v>1048</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IF(SUM(L392:O392)=0,IF(COUNTIF(L392:O392,"未確認")&gt;0,"未確認",IF(COUNTIF(L392:O392,"~*")&gt;0,"*",SUM(L392:O392))),SUM(L392:O392))</f>
        <v>935</v>
      </c>
      <c r="K392" s="81" t="str">
        <f t="shared" ref="K392:K397" si="12">IF(OR(COUNTIF(L392:O392,"未確認")&gt;0,COUNTIF(L392:O392,"~*")&gt;0),"※","")</f>
        <v/>
      </c>
      <c r="L392" s="147">
        <v>189</v>
      </c>
      <c r="M392" s="147">
        <v>426</v>
      </c>
      <c r="N392" s="147">
        <v>111</v>
      </c>
      <c r="O392" s="147">
        <v>209</v>
      </c>
    </row>
    <row r="393" spans="1:22" s="83" customFormat="1" ht="34.5" customHeight="1">
      <c r="A393" s="249" t="s">
        <v>773</v>
      </c>
      <c r="B393" s="84"/>
      <c r="C393" s="369"/>
      <c r="D393" s="379"/>
      <c r="E393" s="319" t="s">
        <v>224</v>
      </c>
      <c r="F393" s="320"/>
      <c r="G393" s="320"/>
      <c r="H393" s="321"/>
      <c r="I393" s="342"/>
      <c r="J393" s="140">
        <f t="shared" si="11"/>
        <v>615</v>
      </c>
      <c r="K393" s="81" t="str">
        <f t="shared" si="12"/>
        <v/>
      </c>
      <c r="L393" s="147">
        <v>160</v>
      </c>
      <c r="M393" s="147">
        <v>200</v>
      </c>
      <c r="N393" s="147">
        <v>97</v>
      </c>
      <c r="O393" s="147">
        <v>158</v>
      </c>
    </row>
    <row r="394" spans="1:22" s="83" customFormat="1" ht="34.5" customHeight="1">
      <c r="A394" s="250" t="s">
        <v>774</v>
      </c>
      <c r="B394" s="84"/>
      <c r="C394" s="369"/>
      <c r="D394" s="380"/>
      <c r="E394" s="319" t="s">
        <v>225</v>
      </c>
      <c r="F394" s="320"/>
      <c r="G394" s="320"/>
      <c r="H394" s="321"/>
      <c r="I394" s="342"/>
      <c r="J394" s="140">
        <f t="shared" si="11"/>
        <v>320</v>
      </c>
      <c r="K394" s="81" t="str">
        <f t="shared" si="12"/>
        <v/>
      </c>
      <c r="L394" s="147">
        <v>29</v>
      </c>
      <c r="M394" s="147">
        <v>226</v>
      </c>
      <c r="N394" s="147">
        <v>14</v>
      </c>
      <c r="O394" s="147">
        <v>51</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row>
    <row r="396" spans="1:22" s="83" customFormat="1" ht="34.5" customHeight="1">
      <c r="A396" s="250" t="s">
        <v>776</v>
      </c>
      <c r="B396" s="1"/>
      <c r="C396" s="369"/>
      <c r="D396" s="319" t="s">
        <v>227</v>
      </c>
      <c r="E396" s="320"/>
      <c r="F396" s="320"/>
      <c r="G396" s="320"/>
      <c r="H396" s="321"/>
      <c r="I396" s="342"/>
      <c r="J396" s="140">
        <f t="shared" si="11"/>
        <v>59136</v>
      </c>
      <c r="K396" s="81" t="str">
        <f t="shared" si="12"/>
        <v/>
      </c>
      <c r="L396" s="147">
        <v>13310</v>
      </c>
      <c r="M396" s="147">
        <v>11315</v>
      </c>
      <c r="N396" s="147">
        <v>21198</v>
      </c>
      <c r="O396" s="147">
        <v>13313</v>
      </c>
    </row>
    <row r="397" spans="1:22" s="83" customFormat="1" ht="34.5" customHeight="1">
      <c r="A397" s="250" t="s">
        <v>777</v>
      </c>
      <c r="B397" s="119"/>
      <c r="C397" s="369"/>
      <c r="D397" s="319" t="s">
        <v>228</v>
      </c>
      <c r="E397" s="320"/>
      <c r="F397" s="320"/>
      <c r="G397" s="320"/>
      <c r="H397" s="321"/>
      <c r="I397" s="343"/>
      <c r="J397" s="140">
        <f t="shared" si="11"/>
        <v>874</v>
      </c>
      <c r="K397" s="81" t="str">
        <f t="shared" si="12"/>
        <v/>
      </c>
      <c r="L397" s="147">
        <v>156</v>
      </c>
      <c r="M397" s="147">
        <v>429</v>
      </c>
      <c r="N397" s="147">
        <v>111</v>
      </c>
      <c r="O397" s="147">
        <v>178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1053</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1054</v>
      </c>
      <c r="O404" s="70" t="s">
        <v>1048</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IF(SUM(L405:O405)=0,IF(COUNTIF(L405:O405,"未確認")&gt;0,"未確認",IF(COUNTIF(L405:O405,"~*")&gt;0,"*",SUM(L405:O405))),SUM(L405:O405))</f>
        <v>906</v>
      </c>
      <c r="K405" s="81" t="str">
        <f t="shared" ref="K405:K422" si="14">IF(OR(COUNTIF(L405:O405,"未確認")&gt;0,COUNTIF(L405:O405,"~*")&gt;0),"※","")</f>
        <v/>
      </c>
      <c r="L405" s="147">
        <v>160</v>
      </c>
      <c r="M405" s="147">
        <v>426</v>
      </c>
      <c r="N405" s="147">
        <v>111</v>
      </c>
      <c r="O405" s="147">
        <v>209</v>
      </c>
    </row>
    <row r="406" spans="1:22" s="83" customFormat="1" ht="34.5" customHeight="1">
      <c r="A406" s="251" t="s">
        <v>779</v>
      </c>
      <c r="B406" s="119"/>
      <c r="C406" s="368"/>
      <c r="D406" s="374" t="s">
        <v>233</v>
      </c>
      <c r="E406" s="376" t="s">
        <v>234</v>
      </c>
      <c r="F406" s="377"/>
      <c r="G406" s="377"/>
      <c r="H406" s="378"/>
      <c r="I406" s="360"/>
      <c r="J406" s="140">
        <f t="shared" si="13"/>
        <v>71</v>
      </c>
      <c r="K406" s="81" t="str">
        <f t="shared" si="14"/>
        <v/>
      </c>
      <c r="L406" s="147">
        <v>10</v>
      </c>
      <c r="M406" s="147">
        <v>7</v>
      </c>
      <c r="N406" s="147">
        <v>37</v>
      </c>
      <c r="O406" s="147">
        <v>17</v>
      </c>
    </row>
    <row r="407" spans="1:22" s="83" customFormat="1" ht="34.5" customHeight="1">
      <c r="A407" s="251" t="s">
        <v>780</v>
      </c>
      <c r="B407" s="119"/>
      <c r="C407" s="368"/>
      <c r="D407" s="368"/>
      <c r="E407" s="319" t="s">
        <v>235</v>
      </c>
      <c r="F407" s="320"/>
      <c r="G407" s="320"/>
      <c r="H407" s="321"/>
      <c r="I407" s="360"/>
      <c r="J407" s="140">
        <f t="shared" si="13"/>
        <v>337</v>
      </c>
      <c r="K407" s="81" t="str">
        <f t="shared" si="14"/>
        <v/>
      </c>
      <c r="L407" s="147">
        <v>20</v>
      </c>
      <c r="M407" s="147">
        <v>261</v>
      </c>
      <c r="N407" s="147">
        <v>10</v>
      </c>
      <c r="O407" s="147">
        <v>46</v>
      </c>
    </row>
    <row r="408" spans="1:22" s="83" customFormat="1" ht="34.5" customHeight="1">
      <c r="A408" s="251" t="s">
        <v>781</v>
      </c>
      <c r="B408" s="119"/>
      <c r="C408" s="368"/>
      <c r="D408" s="368"/>
      <c r="E408" s="319" t="s">
        <v>236</v>
      </c>
      <c r="F408" s="320"/>
      <c r="G408" s="320"/>
      <c r="H408" s="321"/>
      <c r="I408" s="360"/>
      <c r="J408" s="140">
        <f t="shared" si="13"/>
        <v>446</v>
      </c>
      <c r="K408" s="81" t="str">
        <f t="shared" si="14"/>
        <v/>
      </c>
      <c r="L408" s="147">
        <v>128</v>
      </c>
      <c r="M408" s="147">
        <v>120</v>
      </c>
      <c r="N408" s="147">
        <v>59</v>
      </c>
      <c r="O408" s="147">
        <v>139</v>
      </c>
    </row>
    <row r="409" spans="1:22" s="83" customFormat="1" ht="34.5" customHeight="1">
      <c r="A409" s="251" t="s">
        <v>782</v>
      </c>
      <c r="B409" s="119"/>
      <c r="C409" s="368"/>
      <c r="D409" s="368"/>
      <c r="E409" s="316" t="s">
        <v>987</v>
      </c>
      <c r="F409" s="317"/>
      <c r="G409" s="317"/>
      <c r="H409" s="318"/>
      <c r="I409" s="360"/>
      <c r="J409" s="140">
        <f t="shared" si="13"/>
        <v>52</v>
      </c>
      <c r="K409" s="81" t="str">
        <f t="shared" si="14"/>
        <v/>
      </c>
      <c r="L409" s="147">
        <v>2</v>
      </c>
      <c r="M409" s="147">
        <v>38</v>
      </c>
      <c r="N409" s="147">
        <v>5</v>
      </c>
      <c r="O409" s="147">
        <v>7</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874</v>
      </c>
      <c r="K413" s="81" t="str">
        <f t="shared" si="14"/>
        <v/>
      </c>
      <c r="L413" s="147">
        <v>156</v>
      </c>
      <c r="M413" s="147">
        <v>429</v>
      </c>
      <c r="N413" s="147">
        <v>111</v>
      </c>
      <c r="O413" s="147">
        <v>178</v>
      </c>
    </row>
    <row r="414" spans="1:22" s="83" customFormat="1" ht="34.5" customHeight="1">
      <c r="A414" s="251" t="s">
        <v>787</v>
      </c>
      <c r="B414" s="119"/>
      <c r="C414" s="368"/>
      <c r="D414" s="374" t="s">
        <v>240</v>
      </c>
      <c r="E414" s="376" t="s">
        <v>241</v>
      </c>
      <c r="F414" s="377"/>
      <c r="G414" s="377"/>
      <c r="H414" s="378"/>
      <c r="I414" s="360"/>
      <c r="J414" s="140">
        <f t="shared" si="13"/>
        <v>71</v>
      </c>
      <c r="K414" s="81" t="str">
        <f t="shared" si="14"/>
        <v/>
      </c>
      <c r="L414" s="147">
        <v>2</v>
      </c>
      <c r="M414" s="147">
        <v>63</v>
      </c>
      <c r="N414" s="147">
        <v>0</v>
      </c>
      <c r="O414" s="147">
        <v>6</v>
      </c>
    </row>
    <row r="415" spans="1:22" s="83" customFormat="1" ht="34.5" customHeight="1">
      <c r="A415" s="251" t="s">
        <v>788</v>
      </c>
      <c r="B415" s="119"/>
      <c r="C415" s="368"/>
      <c r="D415" s="368"/>
      <c r="E415" s="319" t="s">
        <v>242</v>
      </c>
      <c r="F415" s="320"/>
      <c r="G415" s="320"/>
      <c r="H415" s="321"/>
      <c r="I415" s="360"/>
      <c r="J415" s="140">
        <f t="shared" si="13"/>
        <v>522</v>
      </c>
      <c r="K415" s="81" t="str">
        <f t="shared" si="14"/>
        <v/>
      </c>
      <c r="L415" s="147">
        <v>110</v>
      </c>
      <c r="M415" s="147">
        <v>273</v>
      </c>
      <c r="N415" s="147">
        <v>18</v>
      </c>
      <c r="O415" s="147">
        <v>121</v>
      </c>
    </row>
    <row r="416" spans="1:22" s="83" customFormat="1" ht="34.5" customHeight="1">
      <c r="A416" s="251" t="s">
        <v>789</v>
      </c>
      <c r="B416" s="119"/>
      <c r="C416" s="368"/>
      <c r="D416" s="368"/>
      <c r="E416" s="319" t="s">
        <v>243</v>
      </c>
      <c r="F416" s="320"/>
      <c r="G416" s="320"/>
      <c r="H416" s="321"/>
      <c r="I416" s="360"/>
      <c r="J416" s="140">
        <f t="shared" si="13"/>
        <v>67</v>
      </c>
      <c r="K416" s="81" t="str">
        <f t="shared" si="14"/>
        <v/>
      </c>
      <c r="L416" s="147">
        <v>8</v>
      </c>
      <c r="M416" s="147">
        <v>24</v>
      </c>
      <c r="N416" s="147">
        <v>13</v>
      </c>
      <c r="O416" s="147">
        <v>22</v>
      </c>
    </row>
    <row r="417" spans="1:22" s="83" customFormat="1" ht="34.5" customHeight="1">
      <c r="A417" s="251" t="s">
        <v>790</v>
      </c>
      <c r="B417" s="119"/>
      <c r="C417" s="368"/>
      <c r="D417" s="368"/>
      <c r="E417" s="319" t="s">
        <v>244</v>
      </c>
      <c r="F417" s="320"/>
      <c r="G417" s="320"/>
      <c r="H417" s="321"/>
      <c r="I417" s="360"/>
      <c r="J417" s="140">
        <f t="shared" si="13"/>
        <v>15</v>
      </c>
      <c r="K417" s="81" t="str">
        <f t="shared" si="14"/>
        <v/>
      </c>
      <c r="L417" s="147">
        <v>5</v>
      </c>
      <c r="M417" s="147">
        <v>8</v>
      </c>
      <c r="N417" s="147">
        <v>1</v>
      </c>
      <c r="O417" s="147">
        <v>1</v>
      </c>
    </row>
    <row r="418" spans="1:22" s="83" customFormat="1" ht="34.5" customHeight="1">
      <c r="A418" s="251" t="s">
        <v>791</v>
      </c>
      <c r="B418" s="119"/>
      <c r="C418" s="368"/>
      <c r="D418" s="368"/>
      <c r="E418" s="319" t="s">
        <v>245</v>
      </c>
      <c r="F418" s="320"/>
      <c r="G418" s="320"/>
      <c r="H418" s="321"/>
      <c r="I418" s="360"/>
      <c r="J418" s="140">
        <f t="shared" si="13"/>
        <v>49</v>
      </c>
      <c r="K418" s="81" t="str">
        <f t="shared" si="14"/>
        <v/>
      </c>
      <c r="L418" s="147">
        <v>13</v>
      </c>
      <c r="M418" s="147">
        <v>14</v>
      </c>
      <c r="N418" s="147">
        <v>12</v>
      </c>
      <c r="O418" s="147">
        <v>10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46</v>
      </c>
      <c r="K420" s="81" t="str">
        <f t="shared" si="14"/>
        <v/>
      </c>
      <c r="L420" s="147">
        <v>12</v>
      </c>
      <c r="M420" s="147">
        <v>18</v>
      </c>
      <c r="N420" s="147">
        <v>3</v>
      </c>
      <c r="O420" s="147">
        <v>13</v>
      </c>
    </row>
    <row r="421" spans="1:22" s="83" customFormat="1" ht="34.5" customHeight="1">
      <c r="A421" s="251" t="s">
        <v>794</v>
      </c>
      <c r="B421" s="119"/>
      <c r="C421" s="368"/>
      <c r="D421" s="368"/>
      <c r="E421" s="319" t="s">
        <v>247</v>
      </c>
      <c r="F421" s="320"/>
      <c r="G421" s="320"/>
      <c r="H421" s="321"/>
      <c r="I421" s="360"/>
      <c r="J421" s="140">
        <f t="shared" si="13"/>
        <v>104</v>
      </c>
      <c r="K421" s="81" t="str">
        <f t="shared" si="14"/>
        <v/>
      </c>
      <c r="L421" s="147">
        <v>6</v>
      </c>
      <c r="M421" s="147">
        <v>29</v>
      </c>
      <c r="N421" s="147">
        <v>64</v>
      </c>
      <c r="O421" s="147">
        <v>5</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1053</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1054</v>
      </c>
      <c r="O429" s="70" t="s">
        <v>1048</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IF(SUM(L430:O430)=0,IF(COUNTIF(L430:O430,"未確認")&gt;0,"未確認",IF(COUNTIF(L430:O430,"~*")&gt;0,"*",SUM(L430:O430))),SUM(L430:O430))</f>
        <v>803</v>
      </c>
      <c r="K430" s="193" t="str">
        <f>IF(OR(COUNTIF(L430:O430,"未確認")&gt;0,COUNTIF(L430:O430,"~*")&gt;0),"※","")</f>
        <v/>
      </c>
      <c r="L430" s="147">
        <v>154</v>
      </c>
      <c r="M430" s="147">
        <v>366</v>
      </c>
      <c r="N430" s="147">
        <v>111</v>
      </c>
      <c r="O430" s="147">
        <v>172</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8</v>
      </c>
      <c r="K431" s="193" t="str">
        <f>IF(OR(COUNTIF(L431:O431,"未確認")&gt;0,COUNTIF(L431:O431,"~*")&gt;0),"※","")</f>
        <v/>
      </c>
      <c r="L431" s="147">
        <v>0</v>
      </c>
      <c r="M431" s="147">
        <v>6</v>
      </c>
      <c r="N431" s="147">
        <v>0</v>
      </c>
      <c r="O431" s="147">
        <v>2</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29</v>
      </c>
      <c r="K432" s="193" t="str">
        <f>IF(OR(COUNTIF(L432:O432,"未確認")&gt;0,COUNTIF(L432:O432,"~*")&gt;0),"※","")</f>
        <v/>
      </c>
      <c r="L432" s="147">
        <v>3</v>
      </c>
      <c r="M432" s="147">
        <v>19</v>
      </c>
      <c r="N432" s="147">
        <v>4</v>
      </c>
      <c r="O432" s="147">
        <v>3</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730</v>
      </c>
      <c r="K433" s="193" t="str">
        <f>IF(OR(COUNTIF(L433:O433,"未確認")&gt;0,COUNTIF(L433:O433,"~*")&gt;0),"※","")</f>
        <v/>
      </c>
      <c r="L433" s="147">
        <v>139</v>
      </c>
      <c r="M433" s="147">
        <v>341</v>
      </c>
      <c r="N433" s="147">
        <v>98</v>
      </c>
      <c r="O433" s="147">
        <v>152</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36</v>
      </c>
      <c r="K434" s="193" t="str">
        <f>IF(OR(COUNTIF(L434:O434,"未確認")&gt;0,COUNTIF(L434:O434,"~*")&gt;0),"※","")</f>
        <v/>
      </c>
      <c r="L434" s="147">
        <v>12</v>
      </c>
      <c r="M434" s="147">
        <v>0</v>
      </c>
      <c r="N434" s="147">
        <v>9</v>
      </c>
      <c r="O434" s="147">
        <v>15</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1053</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1054</v>
      </c>
      <c r="O442" s="70" t="s">
        <v>1048</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1053</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1054</v>
      </c>
      <c r="O467" s="70" t="s">
        <v>1048</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IF(SUM(L468:O468)=0,IF(COUNTIF(L468:O468,"未確認")&gt;0,"未確認",IF(COUNTIF(L468:O468,"*")&gt;0,"*",SUM(L468:O468))),SUM(L468:O468))</f>
        <v>*</v>
      </c>
      <c r="K468" s="201" t="str">
        <f t="shared" ref="K468:K475" si="16">IF(OR(COUNTIF(L468:O468,"未確認")&gt;0,COUNTIF(L468:O468,"*")&gt;0),"※","")</f>
        <v>※</v>
      </c>
      <c r="L468" s="117" t="s">
        <v>1042</v>
      </c>
      <c r="M468" s="117" t="s">
        <v>1042</v>
      </c>
      <c r="N468" s="117" t="s">
        <v>1042</v>
      </c>
      <c r="O468" s="117" t="s">
        <v>1042</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IF(SUM(L481:O481)=0,IF(COUNTIF(L481:O481,"未確認")&gt;0,"未確認",IF(COUNTIF(L481:O481,"*")&gt;0,"*",SUM(L481:O481))),SUM(L481:O481))</f>
        <v>*</v>
      </c>
      <c r="K481" s="201" t="str">
        <f t="shared" si="18"/>
        <v>※</v>
      </c>
      <c r="L481" s="117" t="s">
        <v>1042</v>
      </c>
      <c r="M481" s="117" t="s">
        <v>1042</v>
      </c>
      <c r="N481" s="117" t="s">
        <v>1042</v>
      </c>
      <c r="O481" s="117" t="s">
        <v>1042</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1042</v>
      </c>
      <c r="M494" s="117" t="s">
        <v>1042</v>
      </c>
      <c r="N494" s="117" t="s">
        <v>1042</v>
      </c>
      <c r="O494" s="117" t="s">
        <v>1042</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1042</v>
      </c>
      <c r="M495" s="117" t="s">
        <v>1042</v>
      </c>
      <c r="N495" s="117" t="s">
        <v>1042</v>
      </c>
      <c r="O495" s="117" t="s">
        <v>1042</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1042</v>
      </c>
      <c r="M496" s="117" t="s">
        <v>1042</v>
      </c>
      <c r="N496" s="117" t="s">
        <v>1042</v>
      </c>
      <c r="O496" s="117" t="s">
        <v>1042</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1053</v>
      </c>
      <c r="O502" s="66" t="s">
        <v>1055</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1048</v>
      </c>
      <c r="M503" s="70" t="s">
        <v>1048</v>
      </c>
      <c r="N503" s="70" t="s">
        <v>1054</v>
      </c>
      <c r="O503" s="70" t="s">
        <v>1048</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v>
      </c>
      <c r="L504" s="117" t="s">
        <v>1042</v>
      </c>
      <c r="M504" s="117" t="s">
        <v>1042</v>
      </c>
      <c r="N504" s="117" t="s">
        <v>1042</v>
      </c>
      <c r="O504" s="117" t="s">
        <v>1042</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1042</v>
      </c>
      <c r="M505" s="117" t="s">
        <v>1042</v>
      </c>
      <c r="N505" s="117" t="s">
        <v>1042</v>
      </c>
      <c r="O505" s="117" t="s">
        <v>1042</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1042</v>
      </c>
      <c r="M506" s="117" t="s">
        <v>1042</v>
      </c>
      <c r="N506" s="117" t="s">
        <v>1042</v>
      </c>
      <c r="O506" s="117" t="s">
        <v>1042</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1042</v>
      </c>
      <c r="M507" s="117" t="s">
        <v>1042</v>
      </c>
      <c r="N507" s="117" t="s">
        <v>1042</v>
      </c>
      <c r="O507" s="117" t="s">
        <v>1042</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1042</v>
      </c>
      <c r="M508" s="117" t="s">
        <v>1042</v>
      </c>
      <c r="N508" s="117" t="s">
        <v>1042</v>
      </c>
      <c r="O508" s="117" t="s">
        <v>1042</v>
      </c>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1042</v>
      </c>
      <c r="M509" s="117" t="s">
        <v>1042</v>
      </c>
      <c r="N509" s="117" t="s">
        <v>1042</v>
      </c>
      <c r="O509" s="117" t="s">
        <v>1042</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1042</v>
      </c>
      <c r="M510" s="117" t="s">
        <v>1042</v>
      </c>
      <c r="N510" s="117" t="s">
        <v>1042</v>
      </c>
      <c r="O510" s="117" t="s">
        <v>1042</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1042</v>
      </c>
      <c r="M511" s="117" t="s">
        <v>1042</v>
      </c>
      <c r="N511" s="117" t="s">
        <v>1042</v>
      </c>
      <c r="O511" s="117" t="s">
        <v>1042</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1053</v>
      </c>
      <c r="O514" s="66" t="s">
        <v>1055</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1048</v>
      </c>
      <c r="M515" s="70" t="s">
        <v>1048</v>
      </c>
      <c r="N515" s="70" t="s">
        <v>1054</v>
      </c>
      <c r="O515" s="70" t="s">
        <v>1048</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v>
      </c>
      <c r="L516" s="117" t="s">
        <v>1042</v>
      </c>
      <c r="M516" s="117" t="s">
        <v>1042</v>
      </c>
      <c r="N516" s="117" t="s">
        <v>1042</v>
      </c>
      <c r="O516" s="117" t="s">
        <v>1042</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v>
      </c>
      <c r="L517" s="117" t="s">
        <v>1042</v>
      </c>
      <c r="M517" s="117" t="s">
        <v>1042</v>
      </c>
      <c r="N517" s="117" t="s">
        <v>1042</v>
      </c>
      <c r="O517" s="117" t="s">
        <v>1042</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1053</v>
      </c>
      <c r="O520" s="66" t="s">
        <v>1055</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1048</v>
      </c>
      <c r="M521" s="70" t="s">
        <v>1048</v>
      </c>
      <c r="N521" s="70" t="s">
        <v>1054</v>
      </c>
      <c r="O521" s="70" t="s">
        <v>1048</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v>
      </c>
      <c r="L522" s="117" t="s">
        <v>1042</v>
      </c>
      <c r="M522" s="117" t="s">
        <v>1042</v>
      </c>
      <c r="N522" s="117" t="s">
        <v>1042</v>
      </c>
      <c r="O522" s="117" t="s">
        <v>1042</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1053</v>
      </c>
      <c r="O525" s="66" t="s">
        <v>1055</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1048</v>
      </c>
      <c r="M526" s="70" t="s">
        <v>1048</v>
      </c>
      <c r="N526" s="70" t="s">
        <v>1054</v>
      </c>
      <c r="O526" s="70" t="s">
        <v>1048</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1053</v>
      </c>
      <c r="O530" s="66" t="s">
        <v>1055</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1048</v>
      </c>
      <c r="M531" s="70" t="s">
        <v>1048</v>
      </c>
      <c r="N531" s="70" t="s">
        <v>1054</v>
      </c>
      <c r="O531" s="70" t="s">
        <v>1048</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v>
      </c>
      <c r="L532" s="117" t="s">
        <v>1042</v>
      </c>
      <c r="M532" s="117" t="s">
        <v>1042</v>
      </c>
      <c r="N532" s="117" t="s">
        <v>1042</v>
      </c>
      <c r="O532" s="117" t="s">
        <v>1042</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1042</v>
      </c>
      <c r="M533" s="117" t="s">
        <v>1042</v>
      </c>
      <c r="N533" s="117" t="s">
        <v>1042</v>
      </c>
      <c r="O533" s="117" t="s">
        <v>1042</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1042</v>
      </c>
      <c r="M534" s="117" t="s">
        <v>1042</v>
      </c>
      <c r="N534" s="117" t="s">
        <v>1042</v>
      </c>
      <c r="O534" s="117" t="s">
        <v>1042</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1042</v>
      </c>
      <c r="M535" s="117" t="s">
        <v>1042</v>
      </c>
      <c r="N535" s="117" t="s">
        <v>1042</v>
      </c>
      <c r="O535" s="117" t="s">
        <v>1042</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1042</v>
      </c>
      <c r="M536" s="117" t="s">
        <v>1042</v>
      </c>
      <c r="N536" s="117" t="s">
        <v>1042</v>
      </c>
      <c r="O536" s="117" t="s">
        <v>1042</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1042</v>
      </c>
      <c r="M537" s="117" t="s">
        <v>1042</v>
      </c>
      <c r="N537" s="117" t="s">
        <v>1042</v>
      </c>
      <c r="O537" s="117" t="s">
        <v>1042</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1053</v>
      </c>
      <c r="O543" s="66" t="s">
        <v>1055</v>
      </c>
    </row>
    <row r="544" spans="1:22" s="1" customFormat="1" ht="20.25" customHeight="1">
      <c r="A544" s="243"/>
      <c r="C544" s="62"/>
      <c r="D544" s="3"/>
      <c r="E544" s="3"/>
      <c r="F544" s="3"/>
      <c r="G544" s="3"/>
      <c r="H544" s="287"/>
      <c r="I544" s="67" t="s">
        <v>36</v>
      </c>
      <c r="J544" s="68"/>
      <c r="K544" s="186"/>
      <c r="L544" s="70" t="s">
        <v>1048</v>
      </c>
      <c r="M544" s="70" t="s">
        <v>1048</v>
      </c>
      <c r="N544" s="70" t="s">
        <v>1054</v>
      </c>
      <c r="O544" s="70" t="s">
        <v>1048</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v>
      </c>
      <c r="L545" s="117" t="s">
        <v>1042</v>
      </c>
      <c r="M545" s="117" t="s">
        <v>1042</v>
      </c>
      <c r="N545" s="117" t="s">
        <v>1042</v>
      </c>
      <c r="O545" s="117" t="s">
        <v>1042</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1042</v>
      </c>
      <c r="M546" s="117" t="s">
        <v>1042</v>
      </c>
      <c r="N546" s="117" t="s">
        <v>1042</v>
      </c>
      <c r="O546" s="117" t="s">
        <v>1042</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1042</v>
      </c>
      <c r="M547" s="117" t="s">
        <v>1042</v>
      </c>
      <c r="N547" s="117" t="s">
        <v>1042</v>
      </c>
      <c r="O547" s="117" t="s">
        <v>1042</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1042</v>
      </c>
      <c r="M548" s="117" t="s">
        <v>1042</v>
      </c>
      <c r="N548" s="117" t="s">
        <v>1042</v>
      </c>
      <c r="O548" s="117" t="s">
        <v>1042</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1042</v>
      </c>
      <c r="M549" s="117" t="s">
        <v>1042</v>
      </c>
      <c r="N549" s="117" t="s">
        <v>1042</v>
      </c>
      <c r="O549" s="117" t="s">
        <v>1042</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1042</v>
      </c>
      <c r="M550" s="117" t="s">
        <v>1042</v>
      </c>
      <c r="N550" s="117" t="s">
        <v>1042</v>
      </c>
      <c r="O550" s="117" t="s">
        <v>1042</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1042</v>
      </c>
      <c r="M551" s="117" t="s">
        <v>1042</v>
      </c>
      <c r="N551" s="117" t="s">
        <v>1042</v>
      </c>
      <c r="O551" s="117" t="s">
        <v>1042</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1042</v>
      </c>
      <c r="M552" s="117" t="s">
        <v>1042</v>
      </c>
      <c r="N552" s="117" t="s">
        <v>1042</v>
      </c>
      <c r="O552" s="117" t="s">
        <v>1042</v>
      </c>
    </row>
    <row r="553" spans="1:15"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1042</v>
      </c>
      <c r="M553" s="117" t="s">
        <v>1042</v>
      </c>
      <c r="N553" s="117" t="s">
        <v>1042</v>
      </c>
      <c r="O553" s="117" t="s">
        <v>1042</v>
      </c>
    </row>
    <row r="554" spans="1:15" s="115" customFormat="1" ht="42.75">
      <c r="A554" s="252" t="s">
        <v>862</v>
      </c>
      <c r="B554" s="119"/>
      <c r="C554" s="319" t="s">
        <v>366</v>
      </c>
      <c r="D554" s="320"/>
      <c r="E554" s="320"/>
      <c r="F554" s="320"/>
      <c r="G554" s="320"/>
      <c r="H554" s="321"/>
      <c r="I554" s="138" t="s">
        <v>367</v>
      </c>
      <c r="J554" s="116">
        <f t="shared" si="24"/>
        <v>0</v>
      </c>
      <c r="K554" s="201" t="str">
        <f t="shared" si="25"/>
        <v>※</v>
      </c>
      <c r="L554" s="117" t="s">
        <v>1042</v>
      </c>
      <c r="M554" s="117" t="s">
        <v>1042</v>
      </c>
      <c r="N554" s="117" t="s">
        <v>1042</v>
      </c>
      <c r="O554" s="117" t="s">
        <v>1042</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1042</v>
      </c>
      <c r="M555" s="117" t="s">
        <v>1042</v>
      </c>
      <c r="N555" s="117" t="s">
        <v>1042</v>
      </c>
      <c r="O555" s="117" t="s">
        <v>1042</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1042</v>
      </c>
      <c r="M556" s="117" t="s">
        <v>1042</v>
      </c>
      <c r="N556" s="117" t="s">
        <v>1042</v>
      </c>
      <c r="O556" s="117" t="s">
        <v>1042</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1042</v>
      </c>
      <c r="M557" s="117" t="s">
        <v>1042</v>
      </c>
      <c r="N557" s="117" t="s">
        <v>1042</v>
      </c>
      <c r="O557" s="117" t="s">
        <v>1042</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1050</v>
      </c>
      <c r="N558" s="211" t="s">
        <v>1045</v>
      </c>
      <c r="O558" s="211" t="s">
        <v>1045</v>
      </c>
    </row>
    <row r="559" spans="1:15" s="91" customFormat="1" ht="65.099999999999994" customHeight="1">
      <c r="A559" s="243"/>
      <c r="B559" s="119"/>
      <c r="C559" s="322" t="s">
        <v>1021</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row>
    <row r="562" spans="1:15" s="91" customFormat="1" ht="34.5" customHeight="1">
      <c r="A562" s="251" t="s">
        <v>872</v>
      </c>
      <c r="B562" s="119"/>
      <c r="C562" s="209"/>
      <c r="D562" s="330" t="s">
        <v>990</v>
      </c>
      <c r="E562" s="341"/>
      <c r="F562" s="341"/>
      <c r="G562" s="341"/>
      <c r="H562" s="331"/>
      <c r="I562" s="342"/>
      <c r="J562" s="207"/>
      <c r="K562" s="210"/>
      <c r="L562" s="211" t="s">
        <v>533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row>
    <row r="566" spans="1:15" s="91" customFormat="1" ht="34.5" customHeight="1">
      <c r="A566" s="251" t="s">
        <v>876</v>
      </c>
      <c r="B566" s="119"/>
      <c r="C566" s="285"/>
      <c r="D566" s="330" t="s">
        <v>991</v>
      </c>
      <c r="E566" s="341"/>
      <c r="F566" s="341"/>
      <c r="G566" s="341"/>
      <c r="H566" s="331"/>
      <c r="I566" s="342"/>
      <c r="J566" s="213"/>
      <c r="K566" s="214"/>
      <c r="L566" s="211" t="s">
        <v>533</v>
      </c>
      <c r="M566" s="211" t="s">
        <v>533</v>
      </c>
      <c r="N566" s="211" t="s">
        <v>533</v>
      </c>
      <c r="O566" s="211" t="s">
        <v>533</v>
      </c>
    </row>
    <row r="567" spans="1:15" s="91" customFormat="1" ht="42.75" customHeight="1">
      <c r="A567" s="243"/>
      <c r="B567" s="119"/>
      <c r="C567" s="322" t="s">
        <v>1022</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v>26.2</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v>23.6</v>
      </c>
      <c r="N569" s="211" t="s">
        <v>533</v>
      </c>
      <c r="O569" s="211" t="s">
        <v>533</v>
      </c>
    </row>
    <row r="570" spans="1:15" s="91" customFormat="1" ht="34.5" customHeight="1">
      <c r="A570" s="251" t="s">
        <v>879</v>
      </c>
      <c r="B570" s="119"/>
      <c r="C570" s="209"/>
      <c r="D570" s="330" t="s">
        <v>990</v>
      </c>
      <c r="E570" s="341"/>
      <c r="F570" s="341"/>
      <c r="G570" s="341"/>
      <c r="H570" s="331"/>
      <c r="I570" s="342"/>
      <c r="J570" s="207"/>
      <c r="K570" s="210"/>
      <c r="L570" s="211" t="s">
        <v>533</v>
      </c>
      <c r="M570" s="211">
        <v>6.5</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v>4.7</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v>3.8</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v>6.5</v>
      </c>
      <c r="N573" s="211" t="s">
        <v>533</v>
      </c>
      <c r="O573" s="211" t="s">
        <v>533</v>
      </c>
    </row>
    <row r="574" spans="1:15" s="91" customFormat="1" ht="34.5" customHeight="1">
      <c r="A574" s="251" t="s">
        <v>883</v>
      </c>
      <c r="B574" s="119"/>
      <c r="C574" s="212"/>
      <c r="D574" s="330" t="s">
        <v>991</v>
      </c>
      <c r="E574" s="341"/>
      <c r="F574" s="341"/>
      <c r="G574" s="341"/>
      <c r="H574" s="331"/>
      <c r="I574" s="342"/>
      <c r="J574" s="213"/>
      <c r="K574" s="214"/>
      <c r="L574" s="211" t="s">
        <v>533</v>
      </c>
      <c r="M574" s="211">
        <v>5.4</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1053</v>
      </c>
      <c r="O588" s="66" t="s">
        <v>1055</v>
      </c>
    </row>
    <row r="589" spans="1:22" s="1" customFormat="1" ht="20.25" customHeight="1">
      <c r="A589" s="243"/>
      <c r="C589" s="62"/>
      <c r="D589" s="3"/>
      <c r="E589" s="3"/>
      <c r="F589" s="3"/>
      <c r="G589" s="3"/>
      <c r="H589" s="287"/>
      <c r="I589" s="67" t="s">
        <v>36</v>
      </c>
      <c r="J589" s="68"/>
      <c r="K589" s="186"/>
      <c r="L589" s="70" t="s">
        <v>1048</v>
      </c>
      <c r="M589" s="70" t="s">
        <v>1048</v>
      </c>
      <c r="N589" s="70" t="s">
        <v>1054</v>
      </c>
      <c r="O589" s="70" t="s">
        <v>1048</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v>
      </c>
      <c r="L590" s="117" t="s">
        <v>1042</v>
      </c>
      <c r="M590" s="117" t="s">
        <v>1042</v>
      </c>
      <c r="N590" s="117" t="s">
        <v>1042</v>
      </c>
      <c r="O590" s="117" t="s">
        <v>1042</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v>
      </c>
      <c r="L591" s="117" t="s">
        <v>1042</v>
      </c>
      <c r="M591" s="117" t="s">
        <v>1042</v>
      </c>
      <c r="N591" s="117" t="s">
        <v>1042</v>
      </c>
      <c r="O591" s="117" t="s">
        <v>1042</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v>
      </c>
      <c r="L592" s="117" t="s">
        <v>1042</v>
      </c>
      <c r="M592" s="117" t="s">
        <v>1042</v>
      </c>
      <c r="N592" s="117" t="s">
        <v>1042</v>
      </c>
      <c r="O592" s="117" t="s">
        <v>1042</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0</v>
      </c>
      <c r="K593" s="201" t="str">
        <f>IF(OR(COUNTIF(L593:O593,"未確認")&gt;0,COUNTIF(L593:O593,"*")&gt;0),"※","")</f>
        <v>※</v>
      </c>
      <c r="L593" s="117" t="s">
        <v>1042</v>
      </c>
      <c r="M593" s="117" t="s">
        <v>1042</v>
      </c>
      <c r="N593" s="117" t="s">
        <v>1042</v>
      </c>
      <c r="O593" s="117" t="s">
        <v>1042</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v>
      </c>
      <c r="L594" s="117" t="s">
        <v>1042</v>
      </c>
      <c r="M594" s="117" t="s">
        <v>1042</v>
      </c>
      <c r="N594" s="117" t="s">
        <v>1042</v>
      </c>
      <c r="O594" s="117" t="s">
        <v>1042</v>
      </c>
    </row>
    <row r="595" spans="1:15" s="115" customFormat="1" ht="35.1" customHeight="1">
      <c r="A595" s="251" t="s">
        <v>895</v>
      </c>
      <c r="B595" s="84"/>
      <c r="C595" s="322" t="s">
        <v>992</v>
      </c>
      <c r="D595" s="323"/>
      <c r="E595" s="323"/>
      <c r="F595" s="323"/>
      <c r="G595" s="323"/>
      <c r="H595" s="324"/>
      <c r="I595" s="339" t="s">
        <v>397</v>
      </c>
      <c r="J595" s="140">
        <v>670</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t="s">
        <v>540</v>
      </c>
      <c r="K596" s="201" t="str">
        <f>IF(OR(COUNTIF(L596:O596,"未確認")&gt;0,COUNTIF(L596:O596,"~*")&gt;0),"※","")</f>
        <v/>
      </c>
      <c r="L596" s="216"/>
      <c r="M596" s="216"/>
      <c r="N596" s="216"/>
      <c r="O596" s="216"/>
    </row>
    <row r="597" spans="1:15" s="115" customFormat="1" ht="35.1" customHeight="1">
      <c r="A597" s="251" t="s">
        <v>897</v>
      </c>
      <c r="B597" s="84"/>
      <c r="C597" s="322" t="s">
        <v>993</v>
      </c>
      <c r="D597" s="323"/>
      <c r="E597" s="323"/>
      <c r="F597" s="323"/>
      <c r="G597" s="323"/>
      <c r="H597" s="324"/>
      <c r="I597" s="325" t="s">
        <v>400</v>
      </c>
      <c r="J597" s="140">
        <v>1183</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12</v>
      </c>
      <c r="K598" s="201" t="str">
        <f>IF(OR(COUNTIF(L598:O598,"未確認")&gt;0,COUNTIF(L598:O598,"~*")&gt;0),"※","")</f>
        <v/>
      </c>
      <c r="L598" s="216"/>
      <c r="M598" s="216"/>
      <c r="N598" s="216"/>
      <c r="O598" s="216"/>
    </row>
    <row r="599" spans="1:15" s="115" customFormat="1" ht="42" customHeight="1">
      <c r="A599" s="251" t="s">
        <v>899</v>
      </c>
      <c r="B599" s="84"/>
      <c r="C599" s="316" t="s">
        <v>994</v>
      </c>
      <c r="D599" s="317"/>
      <c r="E599" s="317"/>
      <c r="F599" s="317"/>
      <c r="G599" s="317"/>
      <c r="H599" s="318"/>
      <c r="I599" s="122" t="s">
        <v>402</v>
      </c>
      <c r="J599" s="116">
        <v>252</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v>
      </c>
      <c r="L600" s="117" t="s">
        <v>1042</v>
      </c>
      <c r="M600" s="117" t="s">
        <v>1042</v>
      </c>
      <c r="N600" s="117" t="s">
        <v>1042</v>
      </c>
      <c r="O600" s="117" t="s">
        <v>1042</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1042</v>
      </c>
      <c r="M601" s="117" t="s">
        <v>1042</v>
      </c>
      <c r="N601" s="117" t="s">
        <v>1042</v>
      </c>
      <c r="O601" s="117" t="s">
        <v>1042</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1042</v>
      </c>
      <c r="M602" s="117" t="s">
        <v>1042</v>
      </c>
      <c r="N602" s="117" t="s">
        <v>1042</v>
      </c>
      <c r="O602" s="117" t="s">
        <v>1042</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1042</v>
      </c>
      <c r="M603" s="117" t="s">
        <v>1042</v>
      </c>
      <c r="N603" s="117" t="s">
        <v>1042</v>
      </c>
      <c r="O603" s="117" t="s">
        <v>1042</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v>
      </c>
      <c r="L604" s="117" t="s">
        <v>1042</v>
      </c>
      <c r="M604" s="117" t="s">
        <v>1042</v>
      </c>
      <c r="N604" s="117" t="s">
        <v>1042</v>
      </c>
      <c r="O604" s="117" t="s">
        <v>1042</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1042</v>
      </c>
      <c r="M605" s="117" t="s">
        <v>1042</v>
      </c>
      <c r="N605" s="117" t="s">
        <v>1042</v>
      </c>
      <c r="O605" s="117" t="s">
        <v>1042</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1053</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1054</v>
      </c>
      <c r="O612" s="70" t="s">
        <v>1048</v>
      </c>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IF(SUM(L613:O613)=0,IF(COUNTIF(L613:O613,"未確認")&gt;0,"未確認",IF(COUNTIF(L613:O613,"~*")&gt;0,"*",SUM(L613:O613))),SUM(L613:O613))</f>
        <v>0</v>
      </c>
      <c r="K613" s="201" t="str">
        <f t="shared" ref="K613:K623" si="29">IF(OR(COUNTIF(L613:O613,"未確認")&gt;0,COUNTIF(L613:O613,"*")&gt;0),"※","")</f>
        <v>※</v>
      </c>
      <c r="L613" s="117" t="s">
        <v>1042</v>
      </c>
      <c r="M613" s="117" t="s">
        <v>1042</v>
      </c>
      <c r="N613" s="117" t="s">
        <v>1042</v>
      </c>
      <c r="O613" s="117" t="s">
        <v>1042</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1042</v>
      </c>
      <c r="M614" s="117" t="s">
        <v>1042</v>
      </c>
      <c r="N614" s="117" t="s">
        <v>1042</v>
      </c>
      <c r="O614" s="117" t="s">
        <v>1042</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1042</v>
      </c>
      <c r="M615" s="117" t="s">
        <v>1042</v>
      </c>
      <c r="N615" s="117" t="s">
        <v>1042</v>
      </c>
      <c r="O615" s="117" t="s">
        <v>1042</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1042</v>
      </c>
      <c r="M616" s="117" t="s">
        <v>1042</v>
      </c>
      <c r="N616" s="117" t="s">
        <v>1042</v>
      </c>
      <c r="O616" s="117" t="s">
        <v>1042</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1042</v>
      </c>
      <c r="M617" s="117" t="s">
        <v>1042</v>
      </c>
      <c r="N617" s="117" t="s">
        <v>1042</v>
      </c>
      <c r="O617" s="117" t="s">
        <v>1042</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1042</v>
      </c>
      <c r="M618" s="117" t="s">
        <v>1042</v>
      </c>
      <c r="N618" s="117" t="s">
        <v>1042</v>
      </c>
      <c r="O618" s="117" t="s">
        <v>1042</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1042</v>
      </c>
      <c r="M619" s="117" t="s">
        <v>1042</v>
      </c>
      <c r="N619" s="117" t="s">
        <v>1042</v>
      </c>
      <c r="O619" s="117" t="s">
        <v>1042</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1042</v>
      </c>
      <c r="M620" s="117" t="s">
        <v>1042</v>
      </c>
      <c r="N620" s="117" t="s">
        <v>1042</v>
      </c>
      <c r="O620" s="117" t="s">
        <v>1042</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1042</v>
      </c>
      <c r="M621" s="117" t="s">
        <v>1042</v>
      </c>
      <c r="N621" s="117" t="s">
        <v>1042</v>
      </c>
      <c r="O621" s="117" t="s">
        <v>1042</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1042</v>
      </c>
      <c r="M622" s="117" t="s">
        <v>1042</v>
      </c>
      <c r="N622" s="117" t="s">
        <v>1042</v>
      </c>
      <c r="O622" s="117" t="s">
        <v>1042</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1042</v>
      </c>
      <c r="M623" s="117" t="s">
        <v>1042</v>
      </c>
      <c r="N623" s="117" t="s">
        <v>1042</v>
      </c>
      <c r="O623" s="117" t="s">
        <v>1042</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1053</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1054</v>
      </c>
      <c r="O630" s="70" t="s">
        <v>1048</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0</v>
      </c>
      <c r="K631" s="201" t="str">
        <f t="shared" ref="K631:K638" si="31">IF(OR(COUNTIF(L631:O631,"未確認")&gt;0,COUNTIF(L631:O631,"*")&gt;0),"※","")</f>
        <v>※</v>
      </c>
      <c r="L631" s="117" t="s">
        <v>1042</v>
      </c>
      <c r="M631" s="117" t="s">
        <v>1042</v>
      </c>
      <c r="N631" s="117" t="s">
        <v>1042</v>
      </c>
      <c r="O631" s="117" t="s">
        <v>1042</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1042</v>
      </c>
      <c r="M632" s="117" t="s">
        <v>1042</v>
      </c>
      <c r="N632" s="117" t="s">
        <v>1042</v>
      </c>
      <c r="O632" s="117" t="s">
        <v>1042</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1042</v>
      </c>
      <c r="M633" s="117" t="s">
        <v>1042</v>
      </c>
      <c r="N633" s="117" t="s">
        <v>1042</v>
      </c>
      <c r="O633" s="117" t="s">
        <v>1042</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1042</v>
      </c>
      <c r="M634" s="117" t="s">
        <v>1042</v>
      </c>
      <c r="N634" s="117" t="s">
        <v>1042</v>
      </c>
      <c r="O634" s="117" t="s">
        <v>1042</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1042</v>
      </c>
      <c r="M635" s="117" t="s">
        <v>1042</v>
      </c>
      <c r="N635" s="117" t="s">
        <v>1042</v>
      </c>
      <c r="O635" s="117" t="s">
        <v>1042</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1042</v>
      </c>
      <c r="M636" s="117" t="s">
        <v>1042</v>
      </c>
      <c r="N636" s="117" t="s">
        <v>1042</v>
      </c>
      <c r="O636" s="117" t="s">
        <v>1042</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1042</v>
      </c>
      <c r="M637" s="117" t="s">
        <v>1042</v>
      </c>
      <c r="N637" s="117" t="s">
        <v>1042</v>
      </c>
      <c r="O637" s="117" t="s">
        <v>1042</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1042</v>
      </c>
      <c r="M638" s="117" t="s">
        <v>1042</v>
      </c>
      <c r="N638" s="117" t="s">
        <v>1042</v>
      </c>
      <c r="O638" s="117" t="s">
        <v>1042</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1053</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1054</v>
      </c>
      <c r="O645" s="70" t="s">
        <v>1048</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0</v>
      </c>
      <c r="K646" s="201" t="str">
        <f t="shared" ref="K646:K660" si="33">IF(OR(COUNTIF(L646:O646,"未確認")&gt;0,COUNTIF(L646:O646,"*")&gt;0),"※","")</f>
        <v>※</v>
      </c>
      <c r="L646" s="117" t="s">
        <v>1042</v>
      </c>
      <c r="M646" s="117" t="s">
        <v>1042</v>
      </c>
      <c r="N646" s="117" t="s">
        <v>1042</v>
      </c>
      <c r="O646" s="117" t="s">
        <v>1042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1042</v>
      </c>
      <c r="M647" s="117" t="s">
        <v>1042</v>
      </c>
      <c r="N647" s="117" t="s">
        <v>1042</v>
      </c>
      <c r="O647" s="117" t="s">
        <v>1042</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1042</v>
      </c>
      <c r="M648" s="117" t="s">
        <v>1042</v>
      </c>
      <c r="N648" s="117" t="s">
        <v>1042</v>
      </c>
      <c r="O648" s="117" t="s">
        <v>1042</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1042</v>
      </c>
      <c r="M649" s="117" t="s">
        <v>1042</v>
      </c>
      <c r="N649" s="117" t="s">
        <v>1042</v>
      </c>
      <c r="O649" s="117" t="s">
        <v>1042</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1042</v>
      </c>
      <c r="M650" s="117" t="s">
        <v>1042</v>
      </c>
      <c r="N650" s="117" t="s">
        <v>1042</v>
      </c>
      <c r="O650" s="117" t="s">
        <v>1042</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1042</v>
      </c>
      <c r="M651" s="117" t="s">
        <v>1042</v>
      </c>
      <c r="N651" s="117" t="s">
        <v>1042</v>
      </c>
      <c r="O651" s="117" t="s">
        <v>1042</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1042</v>
      </c>
      <c r="M652" s="117" t="s">
        <v>1042</v>
      </c>
      <c r="N652" s="117" t="s">
        <v>1042</v>
      </c>
      <c r="O652" s="117" t="s">
        <v>1042</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1042</v>
      </c>
      <c r="M653" s="117" t="s">
        <v>1042</v>
      </c>
      <c r="N653" s="117" t="s">
        <v>1042</v>
      </c>
      <c r="O653" s="117" t="s">
        <v>1042</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1042</v>
      </c>
      <c r="M654" s="117" t="s">
        <v>1042</v>
      </c>
      <c r="N654" s="117" t="s">
        <v>1042</v>
      </c>
      <c r="O654" s="117" t="s">
        <v>1042</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1042</v>
      </c>
      <c r="M655" s="117" t="s">
        <v>1042</v>
      </c>
      <c r="N655" s="117" t="s">
        <v>1042</v>
      </c>
      <c r="O655" s="117" t="s">
        <v>1042</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1042</v>
      </c>
      <c r="M656" s="117" t="s">
        <v>1042</v>
      </c>
      <c r="N656" s="117" t="s">
        <v>1042</v>
      </c>
      <c r="O656" s="117" t="s">
        <v>1042</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1042</v>
      </c>
      <c r="M657" s="117" t="s">
        <v>1042</v>
      </c>
      <c r="N657" s="117" t="s">
        <v>1042</v>
      </c>
      <c r="O657" s="117" t="s">
        <v>1042</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1042</v>
      </c>
      <c r="M658" s="117" t="s">
        <v>1042</v>
      </c>
      <c r="N658" s="117" t="s">
        <v>1042</v>
      </c>
      <c r="O658" s="117" t="s">
        <v>1042</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1042</v>
      </c>
      <c r="M659" s="117" t="s">
        <v>1042</v>
      </c>
      <c r="N659" s="117" t="s">
        <v>1042</v>
      </c>
      <c r="O659" s="117" t="s">
        <v>1042</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1042</v>
      </c>
      <c r="M660" s="117" t="s">
        <v>1042</v>
      </c>
      <c r="N660" s="117" t="s">
        <v>1042</v>
      </c>
      <c r="O660" s="117" t="s">
        <v>1042</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1053</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1054</v>
      </c>
      <c r="O666" s="70" t="s">
        <v>1048</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1046</v>
      </c>
      <c r="M667" s="225" t="s">
        <v>533</v>
      </c>
      <c r="N667" s="225" t="s">
        <v>533</v>
      </c>
      <c r="O667" s="225" t="s">
        <v>1046</v>
      </c>
    </row>
    <row r="668" spans="1:22" s="83" customFormat="1" ht="56.1" customHeight="1">
      <c r="A668" s="251" t="s">
        <v>951</v>
      </c>
      <c r="B668" s="84"/>
      <c r="C668" s="316" t="s">
        <v>481</v>
      </c>
      <c r="D668" s="317"/>
      <c r="E668" s="317"/>
      <c r="F668" s="317"/>
      <c r="G668" s="317"/>
      <c r="H668" s="318"/>
      <c r="I668" s="138" t="s">
        <v>482</v>
      </c>
      <c r="J668" s="223"/>
      <c r="K668" s="224"/>
      <c r="L668" s="225">
        <v>89.4</v>
      </c>
      <c r="M668" s="225" t="s">
        <v>533</v>
      </c>
      <c r="N668" s="225" t="s">
        <v>533</v>
      </c>
      <c r="O668" s="225">
        <v>93.1</v>
      </c>
    </row>
    <row r="669" spans="1:22" s="83" customFormat="1" ht="56.1" customHeight="1">
      <c r="A669" s="251" t="s">
        <v>952</v>
      </c>
      <c r="B669" s="84"/>
      <c r="C669" s="316" t="s">
        <v>483</v>
      </c>
      <c r="D669" s="317"/>
      <c r="E669" s="317"/>
      <c r="F669" s="317"/>
      <c r="G669" s="317"/>
      <c r="H669" s="318"/>
      <c r="I669" s="138" t="s">
        <v>484</v>
      </c>
      <c r="J669" s="223"/>
      <c r="K669" s="224"/>
      <c r="L669" s="225">
        <v>8</v>
      </c>
      <c r="M669" s="225" t="s">
        <v>533</v>
      </c>
      <c r="N669" s="225" t="s">
        <v>533</v>
      </c>
      <c r="O669" s="225">
        <v>7.6</v>
      </c>
    </row>
    <row r="670" spans="1:22" s="83" customFormat="1" ht="60" customHeight="1">
      <c r="A670" s="251" t="s">
        <v>953</v>
      </c>
      <c r="B670" s="84"/>
      <c r="C670" s="322" t="s">
        <v>485</v>
      </c>
      <c r="D670" s="323"/>
      <c r="E670" s="323"/>
      <c r="F670" s="323"/>
      <c r="G670" s="323"/>
      <c r="H670" s="324"/>
      <c r="I670" s="325" t="s">
        <v>1028</v>
      </c>
      <c r="J670" s="223"/>
      <c r="K670" s="224"/>
      <c r="L670" s="225">
        <v>154</v>
      </c>
      <c r="M670" s="225" t="s">
        <v>533</v>
      </c>
      <c r="N670" s="225" t="s">
        <v>533</v>
      </c>
      <c r="O670" s="225">
        <v>172</v>
      </c>
    </row>
    <row r="671" spans="1:22" s="83" customFormat="1" ht="35.1" customHeight="1">
      <c r="A671" s="251" t="s">
        <v>954</v>
      </c>
      <c r="B671" s="84"/>
      <c r="C671" s="227"/>
      <c r="D671" s="228"/>
      <c r="E671" s="322" t="s">
        <v>487</v>
      </c>
      <c r="F671" s="323"/>
      <c r="G671" s="323"/>
      <c r="H671" s="324"/>
      <c r="I671" s="326"/>
      <c r="J671" s="223"/>
      <c r="K671" s="224"/>
      <c r="L671" s="225">
        <v>52</v>
      </c>
      <c r="M671" s="225" t="s">
        <v>533</v>
      </c>
      <c r="N671" s="225" t="s">
        <v>533</v>
      </c>
      <c r="O671" s="225">
        <v>69</v>
      </c>
    </row>
    <row r="672" spans="1:22" s="83" customFormat="1" ht="25.7" customHeight="1">
      <c r="A672" s="251" t="s">
        <v>955</v>
      </c>
      <c r="B672" s="84"/>
      <c r="C672" s="229"/>
      <c r="D672" s="286"/>
      <c r="E672" s="328"/>
      <c r="F672" s="329"/>
      <c r="G672" s="330" t="s">
        <v>1001</v>
      </c>
      <c r="H672" s="331"/>
      <c r="I672" s="327"/>
      <c r="J672" s="223"/>
      <c r="K672" s="224"/>
      <c r="L672" s="225">
        <v>33</v>
      </c>
      <c r="M672" s="225" t="s">
        <v>533</v>
      </c>
      <c r="N672" s="225" t="s">
        <v>533</v>
      </c>
      <c r="O672" s="225">
        <v>35</v>
      </c>
    </row>
    <row r="673" spans="1:22" s="115" customFormat="1" ht="80.099999999999994" customHeight="1">
      <c r="A673" s="251" t="s">
        <v>956</v>
      </c>
      <c r="B673" s="84"/>
      <c r="C673" s="322" t="s">
        <v>1025</v>
      </c>
      <c r="D673" s="323"/>
      <c r="E673" s="323"/>
      <c r="F673" s="323"/>
      <c r="G673" s="323"/>
      <c r="H673" s="324"/>
      <c r="I673" s="325" t="s">
        <v>1029</v>
      </c>
      <c r="J673" s="223"/>
      <c r="K673" s="224"/>
      <c r="L673" s="225">
        <v>150</v>
      </c>
      <c r="M673" s="225" t="s">
        <v>533</v>
      </c>
      <c r="N673" s="225" t="s">
        <v>533</v>
      </c>
      <c r="O673" s="225">
        <v>150</v>
      </c>
    </row>
    <row r="674" spans="1:22" s="115" customFormat="1" ht="34.5" customHeight="1">
      <c r="A674" s="251" t="s">
        <v>957</v>
      </c>
      <c r="B674" s="84"/>
      <c r="C674" s="289"/>
      <c r="D674" s="291"/>
      <c r="E674" s="316" t="s">
        <v>1002</v>
      </c>
      <c r="F674" s="317"/>
      <c r="G674" s="317"/>
      <c r="H674" s="318"/>
      <c r="I674" s="332"/>
      <c r="J674" s="223"/>
      <c r="K674" s="224"/>
      <c r="L674" s="225">
        <v>117</v>
      </c>
      <c r="M674" s="225" t="s">
        <v>533</v>
      </c>
      <c r="N674" s="225" t="s">
        <v>533</v>
      </c>
      <c r="O674" s="225">
        <v>117</v>
      </c>
    </row>
    <row r="675" spans="1:22" s="83" customFormat="1" ht="56.1" customHeight="1">
      <c r="A675" s="251" t="s">
        <v>958</v>
      </c>
      <c r="B675" s="84"/>
      <c r="C675" s="316" t="s">
        <v>1003</v>
      </c>
      <c r="D675" s="317"/>
      <c r="E675" s="317"/>
      <c r="F675" s="317"/>
      <c r="G675" s="317"/>
      <c r="H675" s="318"/>
      <c r="I675" s="138" t="s">
        <v>492</v>
      </c>
      <c r="J675" s="223"/>
      <c r="K675" s="224"/>
      <c r="L675" s="225">
        <v>40.4</v>
      </c>
      <c r="M675" s="225" t="s">
        <v>533</v>
      </c>
      <c r="N675" s="225" t="s">
        <v>533</v>
      </c>
      <c r="O675" s="225">
        <v>404</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1053</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1054</v>
      </c>
      <c r="O682" s="70" t="s">
        <v>1048</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IF(SUM(L683:O683)=0,IF(COUNTIF(L683:O683,"未確認")&gt;0,"未確認",IF(COUNTIF(L683:O683,"~*")&gt;0,"*",SUM(L683:O683))),SUM(L683:O683))</f>
        <v>0</v>
      </c>
      <c r="K683" s="201" t="str">
        <f>IF(OR(COUNTIF(L683:O683,"未確認")&gt;0,COUNTIF(L683:O683,"*")&gt;0),"※","")</f>
        <v>※</v>
      </c>
      <c r="L683" s="117" t="s">
        <v>1042</v>
      </c>
      <c r="M683" s="117" t="s">
        <v>1042</v>
      </c>
      <c r="N683" s="117" t="s">
        <v>1042</v>
      </c>
      <c r="O683" s="117" t="s">
        <v>1042</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v>
      </c>
      <c r="L684" s="117" t="s">
        <v>1042</v>
      </c>
      <c r="M684" s="117" t="s">
        <v>1042</v>
      </c>
      <c r="N684" s="117" t="s">
        <v>1042</v>
      </c>
      <c r="O684" s="117" t="s">
        <v>1042</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v>
      </c>
      <c r="L685" s="117" t="s">
        <v>1042</v>
      </c>
      <c r="M685" s="117" t="s">
        <v>1042</v>
      </c>
      <c r="N685" s="117" t="s">
        <v>1042</v>
      </c>
      <c r="O685" s="117" t="s">
        <v>1042</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1053</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1054</v>
      </c>
      <c r="O692" s="70" t="s">
        <v>1048</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v>
      </c>
      <c r="L693" s="117" t="s">
        <v>1042</v>
      </c>
      <c r="M693" s="117" t="s">
        <v>1042</v>
      </c>
      <c r="N693" s="117" t="s">
        <v>1042</v>
      </c>
      <c r="O693" s="117" t="s">
        <v>1042</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v>
      </c>
      <c r="L694" s="117" t="s">
        <v>1042</v>
      </c>
      <c r="M694" s="117" t="s">
        <v>1042</v>
      </c>
      <c r="N694" s="117" t="s">
        <v>1042</v>
      </c>
      <c r="O694" s="117" t="s">
        <v>1042</v>
      </c>
    </row>
    <row r="695" spans="1:22" s="118" customFormat="1" ht="69.95" customHeight="1">
      <c r="A695" s="252" t="s">
        <v>965</v>
      </c>
      <c r="B695" s="119"/>
      <c r="C695" s="316" t="s">
        <v>1004</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v>
      </c>
      <c r="L695" s="117" t="s">
        <v>1042</v>
      </c>
      <c r="M695" s="117" t="s">
        <v>1042</v>
      </c>
      <c r="N695" s="117" t="s">
        <v>1042</v>
      </c>
      <c r="O695" s="117" t="s">
        <v>1042</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v>
      </c>
      <c r="L696" s="117" t="s">
        <v>1042</v>
      </c>
      <c r="M696" s="117" t="s">
        <v>1042</v>
      </c>
      <c r="N696" s="117" t="s">
        <v>1042</v>
      </c>
      <c r="O696" s="117" t="s">
        <v>1042</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v>
      </c>
      <c r="L697" s="117" t="s">
        <v>1042</v>
      </c>
      <c r="M697" s="117" t="s">
        <v>1042</v>
      </c>
      <c r="N697" s="117" t="s">
        <v>1042</v>
      </c>
      <c r="O697" s="117" t="s">
        <v>1042</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1053</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1054</v>
      </c>
      <c r="O705" s="70" t="s">
        <v>1048</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v>
      </c>
      <c r="L706" s="117" t="s">
        <v>1042</v>
      </c>
      <c r="M706" s="117" t="s">
        <v>1042</v>
      </c>
      <c r="N706" s="117" t="s">
        <v>1042</v>
      </c>
      <c r="O706" s="117" t="s">
        <v>1042</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v>
      </c>
      <c r="L707" s="117" t="s">
        <v>1042</v>
      </c>
      <c r="M707" s="117" t="s">
        <v>1042</v>
      </c>
      <c r="N707" s="117" t="s">
        <v>1042</v>
      </c>
      <c r="O707" s="117" t="s">
        <v>1042</v>
      </c>
    </row>
    <row r="708" spans="1:23" s="118" customFormat="1" ht="69.95" customHeight="1">
      <c r="A708" s="252" t="s">
        <v>970</v>
      </c>
      <c r="B708" s="119"/>
      <c r="C708" s="316" t="s">
        <v>1005</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v>
      </c>
      <c r="L708" s="117" t="s">
        <v>1042</v>
      </c>
      <c r="M708" s="117" t="s">
        <v>1042</v>
      </c>
      <c r="N708" s="117" t="s">
        <v>1042</v>
      </c>
      <c r="O708" s="117" t="s">
        <v>1042</v>
      </c>
    </row>
    <row r="709" spans="1:23" s="118" customFormat="1" ht="69.95" customHeight="1">
      <c r="A709" s="252" t="s">
        <v>971</v>
      </c>
      <c r="B709" s="119"/>
      <c r="C709" s="316" t="s">
        <v>1006</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v>
      </c>
      <c r="L709" s="117" t="s">
        <v>1042</v>
      </c>
      <c r="M709" s="117" t="s">
        <v>1042</v>
      </c>
      <c r="N709" s="117" t="s">
        <v>1042</v>
      </c>
      <c r="O709" s="117" t="s">
        <v>1042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CC21F9A-37CF-4119-B025-9C5F6D3D117B}"/>
    <hyperlink ref="J71:L71" location="病院!B464" display="・手術の状況" xr:uid="{5B4A1760-A89C-4418-B973-D0D707E77ACB}"/>
    <hyperlink ref="J72:L72" location="病院!B500" display="・がん、脳卒中、心筋梗塞、分娩、精神医療への対応状況" xr:uid="{DB4DB70B-505F-4B2F-B603-7C3577964970}"/>
    <hyperlink ref="J73:L73" location="病院!B541" display="・重症患者への対応状況" xr:uid="{1AC32312-3640-465B-94A8-1997195292CD}"/>
    <hyperlink ref="J74:L74" location="病院!B586" display="・救急医療の実施状況" xr:uid="{5553A42D-6AA2-45B1-885C-F6E0F8139376}"/>
    <hyperlink ref="J75:L75" location="病院!B609" display="・急性期後の支援、在宅復帰の支援の状況" xr:uid="{CA5F1AF5-865A-444C-9B79-A6904881602A}"/>
    <hyperlink ref="J76:L76" location="病院!B627" display="・全身管理の状況" xr:uid="{24BFC2B5-1995-4F5E-BE95-BDCBD82C9A58}"/>
    <hyperlink ref="J78:L78" location="病院!B679" display="・長期療養患者の受入状況" xr:uid="{449CA358-E67D-484A-A7FF-B35EDB6B5273}"/>
    <hyperlink ref="J77:L77" location="病院!B642" display="・リハビリテーションの実施状況" xr:uid="{F27BA03C-F18B-4903-8F05-15E59F3E3163}"/>
    <hyperlink ref="J79:L79" location="病院!B689" display="・重度の障害児等の受入状況" xr:uid="{31393515-B7F5-42D1-B139-76CB83B81F20}"/>
    <hyperlink ref="J80:L80" location="病院!B702" display="・医科歯科の連携状況" xr:uid="{F2AA9645-E78B-4DC3-BBD0-1A8EE8BCE2B9}"/>
    <hyperlink ref="M71:N71" location="'病院(H30案)'!B448" display="・手術の状況" xr:uid="{9D8D7F00-FBFC-4F5D-8E57-8E82A588F414}"/>
    <hyperlink ref="M72:N72" location="'病院(H30案)'!B484" display="・がん、脳卒中、心筋梗塞、分娩、精神医療への対応状況" xr:uid="{93E42B6A-7ACB-4938-9075-E1A0B2B0B533}"/>
    <hyperlink ref="M73:N73" location="'病院(H30案)'!B525" display="・重症患者への対応状況" xr:uid="{B46C2DBF-C3E0-407D-8270-EBA885B5F5EE}"/>
    <hyperlink ref="M74:N74" location="'病院(H30案)'!B570" display="・救急医療の実施状況" xr:uid="{4774F29D-BA10-44CF-97CB-A0BEFD2EB2A7}"/>
    <hyperlink ref="M75:N75" location="'病院(H30案)'!B593" display="・急性期後の支援、在宅復帰の支援の状況" xr:uid="{D3C65337-7A6C-4E22-A756-0AE4A6F21752}"/>
    <hyperlink ref="C71:G71" location="病院!B87" display="・設置主体" xr:uid="{FF59802B-2A70-48DF-A516-F91B8E6A5872}"/>
    <hyperlink ref="C72:G72" location="病院!B95" display="・病床の状況" xr:uid="{FBFC6446-4384-41B5-BB6F-E8C7CCDA1E81}"/>
    <hyperlink ref="C73:G73" location="病院!B116" display="・診療科" xr:uid="{3C25D08F-A8A4-46CB-A21C-54408634A3D8}"/>
    <hyperlink ref="C74:G74" location="病院!B127" display="・入院基本料・特定入院料及び届出病床数" xr:uid="{16B394A4-FCBD-4017-AF03-DF01D2B66E3A}"/>
    <hyperlink ref="C75:G75" location="病院!B141" display="・算定する入院基本用・特定入院料等の状況" xr:uid="{1D7AC0EF-5F20-427B-83E0-0074EFC58041}"/>
    <hyperlink ref="C76:G76" location="病院!B224" display="・DPC医療機関群の種類" xr:uid="{7CF51644-20F9-4AD9-87EC-7AB2FBA42AB0}"/>
    <hyperlink ref="C77:G77" location="病院!B232" display="・救急告示病院、二次救急医療施設、三次救急医療施設の告示・認定の有無" xr:uid="{9456BAD9-A07A-4546-A6CB-2BBDECCFA58C}"/>
    <hyperlink ref="C78:F78" location="病院!B242" display="・承認の有無" xr:uid="{0CAA1D68-646F-419D-827A-606AD6618B91}"/>
    <hyperlink ref="C79:F79" location="病院!B251" display="・診療報酬の届出の有無" xr:uid="{B4443B73-8953-46F6-A3E0-F99FCCFB4719}"/>
    <hyperlink ref="C80:F80" location="病院!B261" display="・職員数の状況" xr:uid="{2B5402D4-F60F-460A-A6D0-3DA22B1F510A}"/>
    <hyperlink ref="C81:F81" location="病院!B320" display="・退院調整部門の設置状況" xr:uid="{3874F861-96BC-46FA-AAC0-B95F57F3B25F}"/>
    <hyperlink ref="C82:F82" location="病院!B340" display="・医療機器の台数" xr:uid="{61082A24-9735-475D-88F2-8B48D8716D2B}"/>
    <hyperlink ref="C83:G83" location="病院!B365" display="・過去1年間の間に病棟の再編・見直しがあった場合の報告対象期間" xr:uid="{5DEF1C7D-716F-4B42-99BD-DF86E9F6508C}"/>
    <hyperlink ref="H71:I71" location="病院!B388" display="・入院患者の状況（年間）" xr:uid="{95E58709-82CA-4230-8BD8-CDE667BBBB5A}"/>
    <hyperlink ref="H72:I72" location="病院!B401" display="・入院患者の状況（年間／入棟前の場所・退棟先の場所の状況）" xr:uid="{5AEE3C39-165F-4B75-92EA-D15CCCE9F9A3}"/>
    <hyperlink ref="H73:I73" location="病院!B426" display="・退院後に在宅医療を必要とする患者の状況" xr:uid="{95B64F7B-1C73-4A37-93C7-1C129C5CD952}"/>
    <hyperlink ref="H74:I74" location="病院!B438" display="・看取りを行った患者数" xr:uid="{1BDC353F-346E-4CDA-8F31-BAABAC0A180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2019-11-15T06:41:06Z</dcterms:modified>
</cp:coreProperties>
</file>