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571C2B8-7F77-4665-AC5D-E35924AF868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<sst xmlns="http://schemas.openxmlformats.org/spreadsheetml/2006/main" count="3085" uniqueCount="1050">
  <si>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</si>
  <si>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</si>
  <si>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</si>
  <si>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</si>
  <si>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</si>
  <si>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</si>
  <si>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</si>
  <si>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</si>
  <si>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</si>
  <si>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</si>
  <si>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</si>
  <si>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</si>
  <si>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</si>
  <si>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</si>
  <si>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</si>
  <si>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</si>
  <si>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</si>
  <si>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</si>
  <si>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</si>
  <si>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</si>
  <si>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</si>
  <si>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</si>
  <si>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</si>
  <si>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</si>
  <si>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</si>
  <si>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</si>
  <si>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</si>
  <si>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</si>
  <si>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</si>
  <si>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</si>
  <si>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</si>
  <si>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</si>
  <si>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</si>
  <si>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</si>
  <si>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</si>
  <si>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</si>
  <si>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</si>
  <si>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</si>
  <si>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</si>
  <si>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</si>
  <si>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</si>
  <si>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</si>
  <si>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</si>
  <si>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</si>
  <si>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</si>
  <si>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</si>
  <si>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</si>
  <si>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</si>
  <si>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</si>
  <si>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</si>
  <si>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</si>
  <si>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</si>
  <si>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</si>
  <si>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</si>
  <si>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</si>
  <si>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</si>
  <si>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</si>
  <si>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</si>
  <si>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</si>
  <si>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</si>
  <si>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</si>
  <si>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</si>
  <si>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</si>
  <si>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</si>
  <si>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</si>
  <si>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</si>
  <si>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</si>
  <si>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</si>
  <si>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</si>
  <si>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</si>
  <si>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</si>
  <si>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</si>
  <si>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</si>
  <si>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</si>
  <si>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</si>
  <si>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</si>
  <si>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</si>
  <si>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</si>
  <si>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</si>
  <si>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</si>
  <si>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</si>
  <si>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</si>
  <si>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</si>
  <si>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</si>
  <si>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</si>
  <si>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</si>
  <si>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</si>
  <si>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</si>
  <si>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</si>
  <si>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</si>
  <si>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</si>
  <si>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</si>
  <si>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</si>
  <si>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</si>
  <si>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</si>
  <si>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</si>
  <si>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</si>
  <si>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</si>
  <si>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</si>
  <si>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</si>
  <si>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</si>
  <si>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</si>
  <si>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</si>
  <si>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</si>
  <si>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</si>
  <si>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</si>
  <si>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</si>
  <si>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</si>
  <si>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</si>
  <si>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</si>
  <si>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</si>
  <si>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</si>
  <si>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</si>
  <si>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</si>
  <si>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</si>
  <si>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</si>
  <si>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</si>
  <si>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</si>
  <si>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</si>
  <si>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</si>
  <si>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</si>
  <si>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</si>
  <si>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</si>
  <si>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</si>
  <si>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</si>
  <si>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</si>
  <si>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</si>
  <si>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</si>
  <si>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</si>
  <si>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</si>
  <si>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</si>
  <si>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</si>
  <si>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</si>
  <si>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</si>
  <si>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</si>
  <si>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</si>
  <si>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</si>
  <si>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</si>
  <si>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</si>
  <si>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</si>
  <si>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</si>
  <si>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</si>
  <si>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</si>
  <si>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</si>
  <si>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</si>
  <si>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</si>
  <si>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</si>
  <si>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</si>
  <si>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</si>
  <si>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</si>
  <si>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</si>
  <si>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</si>
  <si>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</si>
  <si>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</si>
  <si>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</si>
  <si>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</si>
  <si>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</si>
  <si>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</si>
  <si>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</si>
  <si>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</si>
  <si>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</si>
  <si>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</si>
  <si>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</si>
  <si>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</si>
  <si>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</si>
  <si>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</si>
  <si>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</si>
  <si>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</si>
  <si>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</si>
  <si>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</si>
  <si>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</si>
  <si>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</si>
  <si>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</si>
  <si>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</si>
  <si>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</si>
  <si>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</si>
  <si>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</si>
  <si>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</si>
  <si>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</si>
  <si>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</si>
  <si>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</si>
  <si>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</si>
  <si>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</si>
  <si>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</si>
  <si>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</si>
  <si>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</si>
  <si>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</si>
  <si>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</si>
  <si>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</si>
  <si>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</si>
  <si>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</si>
  <si>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</si>
  <si>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</si>
  <si>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</si>
  <si>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</si>
  <si>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</si>
  <si>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</si>
  <si>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</si>
  <si>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</si>
  <si>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</si>
  <si>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</si>
  <si>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</si>
  <si>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</si>
  <si>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</si>
  <si>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</si>
  <si>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</si>
  <si>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</si>
  <si>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</si>
  <si>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</si>
  <si>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</si>
  <si>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</si>
  <si>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</si>
  <si>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</si>
  <si>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</si>
  <si>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</si>
  <si>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</si>
  <si>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</si>
  <si>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</si>
  <si>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</si>
  <si>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</si>
  <si>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</si>
  <si>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</si>
  <si>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</si>
  <si>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</si>
  <si>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</si>
  <si>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</si>
  <si>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</si>
  <si>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</si>
  <si>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</si>
  <si>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</si>
  <si>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</si>
  <si>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</si>
  <si>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</si>
  <si>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</si>
  <si>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</si>
  <si>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</si>
  <si>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</si>
  <si>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</si>
  <si>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</si>
  <si>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</si>
  <si>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</si>
  <si>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</si>
  <si>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</si>
  <si>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</si>
  <si>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</si>
  <si>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</si>
  <si>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</si>
  <si>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</si>
  <si>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</si>
  <si>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</si>
  <si>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</si>
  <si>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</si>
  <si>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</si>
  <si>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</si>
  <si>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</si>
  <si>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</si>
  <si>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</si>
  <si>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</si>
  <si>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</si>
  <si>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</si>
  <si>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</si>
  <si>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</si>
  <si>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</si>
  <si>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</si>
  <si>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</si>
  <si>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</si>
  <si>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</si>
  <si>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</si>
  <si>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</si>
  <si>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</si>
  <si>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</si>
  <si>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</si>
  <si>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</si>
  <si>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</si>
  <si>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</si>
  <si>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</si>
  <si>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</si>
  <si>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</si>
  <si>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</si>
  <si>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</si>
  <si>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</si>
  <si>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</si>
  <si>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</si>
  <si>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</si>
  <si>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</si>
  <si>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</si>
  <si>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</si>
  <si>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</si>
  <si>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</si>
  <si>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</si>
  <si>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</si>
  <si>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</si>
  <si>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</si>
  <si>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</si>
  <si>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</si>
  <si>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</si>
  <si>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</si>
  <si>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</si>
  <si>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</si>
  <si>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</si>
  <si>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</si>
  <si>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</si>
  <si>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</si>
  <si>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</si>
  <si>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</si>
  <si>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</si>
  <si>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</si>
  <si>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</si>
  <si>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</si>
  <si>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</si>
  <si>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</si>
  <si>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</si>
  <si>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</si>
  <si>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</si>
  <si>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</si>
  <si>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</si>
  <si>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</si>
  <si>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</si>
  <si>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</si>
  <si>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</si>
  <si>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</si>
  <si>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</si>
  <si>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</si>
  <si>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</si>
  <si>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</si>
  <si>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</si>
  <si>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</si>
  <si>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</si>
  <si>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</si>
  <si>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</si>
  <si>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</si>
  <si>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</si>
  <si>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</si>
  <si>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</si>
  <si>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</si>
  <si>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</si>
  <si>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</si>
  <si>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</si>
  <si>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</si>
  <si>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</si>
  <si>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</si>
  <si>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</si>
  <si>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</si>
  <si>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</si>
  <si>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</si>
  <si>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</si>
  <si>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</si>
  <si>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</si>
  <si>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</si>
  <si>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</si>
  <si>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</si>
  <si>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</si>
  <si>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</si>
  <si>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</si>
  <si>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</si>
  <si>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</si>
  <si>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</si>
  <si>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</si>
  <si>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</si>
  <si>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</si>
  <si>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</si>
  <si>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</si>
  <si>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</si>
  <si>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</si>
  <si>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</si>
  <si>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</si>
  <si>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</si>
  <si>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</si>
  <si>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</si>
  <si>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</si>
  <si>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</si>
  <si>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</si>
  <si>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</si>
  <si>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</si>
  <si>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</si>
  <si>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</si>
  <si>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</si>
  <si>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</si>
  <si>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</si>
  <si>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</si>
  <si>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</si>
  <si>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</si>
  <si>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</si>
  <si>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</si>
  <si>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</si>
  <si>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</si>
  <si>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</si>
  <si>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</si>
  <si>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</si>
  <si>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</si>
  <si>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</si>
  <si>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</si>
  <si>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</si>
  <si>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</si>
  <si>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</si>
  <si>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</si>
  <si>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</si>
  <si>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</si>
  <si>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</si>
  <si>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</si>
  <si>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</si>
  <si>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</si>
  <si>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</si>
  <si>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</si>
  <si>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</si>
  <si>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</si>
  <si>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</si>
  <si>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</si>
  <si>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</si>
  <si>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</si>
  <si>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</si>
  <si>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</si>
  <si>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</si>
  <si>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</si>
  <si>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</si>
  <si>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</si>
  <si>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</si>
  <si>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</si>
  <si>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</si>
  <si>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</si>
  <si>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</si>
  <si>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</si>
  <si>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</si>
  <si>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</si>
  <si>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</si>
  <si>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</si>
  <si>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</si>
  <si>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</si>
  <si>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</si>
  <si>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</si>
  <si>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</si>
  <si>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</si>
  <si>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</si>
  <si>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</si>
  <si>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</si>
  <si>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</si>
  <si>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</si>
  <si>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</si>
  <si>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</si>
  <si>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</si>
  <si>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</si>
  <si>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</si>
  <si>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</si>
  <si>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</si>
  <si>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</si>
  <si>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</si>
  <si>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</si>
  <si>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</si>
  <si>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</si>
  <si>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</si>
  <si>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</si>
  <si>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</si>
  <si>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</si>
  <si>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</si>
  <si>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</si>
  <si>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</si>
  <si>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</si>
  <si>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</si>
  <si>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</si>
  <si>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</si>
  <si>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</si>
  <si>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</si>
  <si>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</si>
  <si>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</si>
  <si>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</si>
  <si>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</si>
  <si>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</si>
  <si>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</si>
  <si>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</si>
  <si>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</si>
  <si>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</si>
  <si>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</si>
  <si>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</si>
  <si>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</si>
  <si>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</si>
  <si>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</si>
  <si>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</si>
  <si>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</si>
  <si>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</si>
  <si>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</si>
  <si>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</si>
  <si>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</si>
  <si>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</si>
  <si>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</si>
  <si>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</si>
  <si>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</si>
  <si>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</si>
  <si>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</si>
  <si>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</si>
  <si>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</si>
  <si>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</si>
  <si>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</si>
  <si>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</si>
  <si>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</si>
  <si>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</si>
  <si>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</si>
  <si>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</si>
  <si>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</si>
  <si>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</si>
  <si>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</si>
  <si>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</si>
  <si>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</si>
  <si>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</si>
  <si>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</si>
  <si>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</si>
  <si>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</si>
  <si>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</si>
  <si>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</si>
  <si>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</si>
  <si>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</si>
  <si>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</si>
  <si>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</si>
  <si>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</si>
  <si>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</si>
  <si>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</si>
  <si>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</si>
  <si>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</si>
  <si>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</si>
  <si>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</si>
  <si>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</si>
  <si>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</si>
  <si>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</si>
  <si>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</si>
  <si>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</si>
  <si>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</si>
  <si>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</si>
  <si>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</si>
  <si>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</si>
  <si>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</si>
  <si>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</si>
  <si>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</si>
  <si>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</si>
  <si>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</si>
  <si>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</si>
  <si>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</si>
  <si>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</si>
  <si>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</si>
  <si>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</si>
  <si>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</si>
  <si>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</si>
  <si>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</si>
  <si>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</si>
  <si>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</si>
  <si>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</si>
  <si>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</si>
  <si>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</si>
  <si>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</si>
  <si>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</si>
  <si>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</si>
  <si>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</si>
  <si>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</si>
  <si>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</si>
  <si>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</si>
  <si>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</si>
  <si>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</si>
  <si>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</si>
  <si>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</si>
  <si>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</si>
  <si>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</si>
  <si>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</si>
  <si>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</si>
  <si>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</si>
  <si>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</si>
  <si>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</si>
  <si>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</si>
  <si>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</si>
  <si>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</si>
  <si>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</si>
  <si>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</si>
  <si>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</si>
  <si>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</si>
  <si>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</si>
  <si>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</si>
  <si>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</si>
  <si>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</si>
  <si>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</si>
  <si>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</si>
  <si>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</si>
  <si>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</si>
  <si>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</si>
  <si>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</si>
  <si>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</si>
  <si>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</si>
  <si>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</si>
  <si>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</si>
  <si>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</si>
  <si>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</si>
  <si>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</si>
  <si>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</si>
  <si>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</si>
  <si>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</si>
  <si>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</si>
  <si>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</si>
  <si>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</si>
  <si>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</si>
  <si>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</si>
  <si>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</si>
  <si>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</si>
  <si>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</si>
  <si>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</si>
  <si>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</si>
  <si>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</si>
  <si>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</si>
  <si>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</si>
  <si>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</si>
  <si>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</si>
  <si>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</si>
  <si>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</si>
  <si>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</si>
  <si>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</si>
  <si>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</si>
  <si>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</si>
  <si>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</si>
  <si>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</si>
  <si>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</si>
  <si>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</si>
  <si>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</si>
  <si>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</si>
  <si>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</si>
  <si>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</si>
  <si>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</si>
  <si>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</si>
  <si>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</si>
  <si>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</si>
  <si>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</si>
  <si>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</si>
  <si>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</si>
  <si>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</si>
  <si>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</si>
  <si>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</si>
  <si>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</si>
  <si>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</si>
  <si>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</si>
  <si>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</si>
  <si>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</si>
  <si>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</si>
  <si>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</si>
  <si>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</si>
  <si>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</si>
  <si>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</si>
  <si>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</si>
  <si>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</si>
  <si>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</si>
  <si>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</si>
  <si>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</si>
  <si>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</si>
  <si>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</si>
  <si>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</si>
  <si>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</si>
  <si>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</si>
  <si>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</si>
  <si>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</si>
  <si>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</si>
  <si>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</si>
  <si>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</si>
  <si>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</si>
  <si>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</si>
  <si>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</si>
  <si>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</si>
  <si>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</si>
  <si>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</si>
  <si>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</si>
  <si>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</si>
  <si>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</si>
  <si>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</si>
  <si>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</si>
  <si>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</si>
  <si>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</si>
  <si>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</si>
  <si>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</si>
  <si>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</si>
  <si>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</si>
  <si>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</si>
  <si>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</si>
  <si>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</si>
  <si>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</si>
  <si>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</si>
  <si>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</si>
  <si>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</si>
  <si>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</si>
  <si>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</si>
  <si>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</si>
  <si>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</si>
  <si>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</si>
  <si>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</si>
  <si>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</si>
  <si>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</si>
  <si>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</si>
  <si>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</si>
  <si>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</si>
  <si>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</si>
  <si>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</si>
  <si>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</si>
  <si>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</si>
  <si>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</si>
  <si>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</si>
  <si>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</si>
  <si>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</si>
  <si>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</si>
  <si>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</si>
  <si>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</si>
  <si>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</si>
  <si>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</si>
  <si>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</si>
  <si>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</si>
  <si>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</si>
  <si>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</si>
  <si>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</si>
  <si>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</si>
  <si>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</si>
  <si>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</si>
  <si>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</si>
  <si>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</si>
  <si>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</si>
  <si>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</si>
  <si>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</si>
  <si>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</si>
  <si>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</si>
  <si>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</si>
  <si>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</si>
  <si>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</si>
  <si>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</si>
  <si>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</si>
  <si>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</si>
  <si>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</si>
  <si>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</si>
  <si>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</si>
  <si>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</si>
  <si>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</si>
  <si>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</si>
  <si>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</si>
  <si>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</si>
  <si>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</si>
  <si>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</si>
  <si>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</si>
  <si>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</si>
  <si>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</si>
  <si>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</si>
  <si>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</si>
  <si>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</si>
  <si>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</si>
  <si>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</si>
  <si>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</si>
  <si>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</si>
  <si>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</si>
  <si>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</si>
  <si>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</si>
  <si>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</si>
  <si>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</si>
  <si>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</si>
  <si>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</si>
  <si>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</si>
  <si>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</si>
  <si>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</si>
  <si>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</si>
  <si>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</si>
  <si>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</si>
  <si>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</si>
  <si>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</si>
  <si>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</si>
  <si>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</si>
  <si>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</si>
  <si>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</si>
  <si>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</si>
  <si>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</si>
  <si>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</si>
  <si>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</si>
  <si>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</si>
  <si>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</si>
  <si>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</si>
  <si>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</si>
  <si>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</si>
  <si>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</si>
  <si>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</si>
  <si>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</si>
  <si>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</si>
  <si>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</si>
  <si>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</si>
  <si>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</si>
  <si>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</si>
  <si>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</si>
  <si>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</si>
  <si>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</si>
  <si>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</si>
  <si>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</si>
  <si>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</si>
  <si>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</si>
  <si>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</si>
  <si>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</si>
  <si>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</si>
  <si>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</si>
  <si>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</si>
  <si>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</si>
  <si>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</si>
  <si>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</si>
  <si>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</si>
  <si>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</si>
  <si>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</si>
  <si>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</si>
  <si>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</si>
  <si>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</si>
  <si>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</si>
  <si>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</si>
  <si>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</si>
  <si>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</si>
  <si>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</si>
  <si>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</si>
  <si>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</si>
  <si>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</si>
  <si>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</si>
  <si>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</si>
  <si>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</si>
  <si>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</si>
  <si>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</si>
  <si>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</si>
  <si>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</si>
  <si>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</si>
  <si>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</si>
  <si>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</si>
  <si>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</si>
  <si>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</si>
  <si>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</si>
  <si>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</si>
  <si>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</si>
  <si>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</si>
  <si>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</si>
  <si>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</si>
  <si>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</si>
  <si>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</si>
  <si>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</si>
  <si>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</si>
  <si>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</si>
  <si>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</si>
  <si>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</si>
  <si>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</si>
  <si>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</si>
  <si>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</si>
  <si>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</si>
  <si>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</si>
  <si>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</si>
  <si>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</si>
  <si>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</si>
  <si>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</si>
  <si>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</si>
  <si>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</si>
  <si>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</si>
  <si>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</si>
  <si>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</si>
  <si>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</si>
  <si>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</si>
  <si>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</si>
  <si>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</si>
  <si>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</si>
  <si>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</si>
  <si>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</si>
  <si>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</si>
  <si>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</si>
  <si>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</si>
  <si>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</si>
  <si>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</si>
  <si>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</si>
  <si>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</si>
  <si>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</si>
  <si>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</si>
  <si>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</si>
  <si>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</si>
  <si>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</si>
  <si>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</si>
  <si>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</si>
  <si>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</si>
  <si>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</si>
  <si>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</si>
  <si>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</si>
  <si>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</si>
  <si>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</si>
  <si>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</si>
  <si>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</si>
  <si>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</si>
  <si>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</si>
  <si>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</si>
  <si>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</si>
  <si>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</si>
  <si>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</si>
  <si>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</si>
  <si>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</si>
  <si>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</si>
  <si>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</si>
  <si>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</si>
  <si>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</si>
  <si>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</si>
  <si>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</si>
  <si>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</si>
  <si>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</si>
  <si>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</si>
  <si>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</si>
  <si>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</si>
  <si>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</si>
  <si>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</si>
  <si>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</si>
  <si>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</si>
  <si>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</si>
  <si>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</si>
  <si>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</si>
  <si>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</si>
  <si>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</si>
  <si>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</si>
  <si>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</si>
  <si>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</si>
  <si>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</si>
  <si>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</si>
  <si>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</si>
  <si>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</si>
  <si>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</si>
  <si>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</si>
  <si>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</si>
  <si>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</si>
  <si>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</si>
  <si>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</si>
  <si>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</si>
  <si>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</si>
  <si>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</si>
  <si>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</si>
  <si>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</si>
  <si>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</si>
  <si>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</si>
  <si>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</si>
  <si>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</si>
  <si>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</si>
  <si>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</si>
  <si>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</si>
  <si>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</si>
  <si>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</si>
  <si>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</si>
  <si>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</si>
  <si>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</si>
  <si>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</si>
  <si>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</si>
  <si>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</si>
  <si>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</si>
  <si>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</si>
  <si>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</si>
  <si>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</si>
  <si>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</si>
  <si>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</si>
  <si>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</si>
  <si>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</si>
  <si>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</si>
  <si>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</si>
  <si>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</si>
  <si>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</si>
  <si>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</si>
  <si>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</si>
  <si>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</si>
  <si>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</si>
  <si>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</si>
  <si>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</si>
  <si>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</si>
  <si>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</si>
  <si>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</si>
  <si>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</si>
  <si>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</si>
  <si>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</si>
  <si>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</si>
  <si>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</si>
  <si>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</si>
  <si>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</si>
  <si>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</si>
  <si>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</si>
  <si>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</si>
  <si>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</si>
  <si>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</si>
  <si>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</si>
  <si>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</si>
  <si>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</si>
  <si>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</si>
  <si>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</si>
  <si>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</si>
  <si>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</si>
  <si>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</si>
  <si>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</si>
  <si>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</si>
  <si>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</si>
  <si>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</si>
  <si>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</si>
  <si>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</si>
  <si>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</si>
  <si>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</si>
  <si>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</si>
  <si>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</si>
  <si>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</si>
  <si>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</si>
  <si>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</si>
  <si>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</si>
  <si>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</si>
  <si>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</si>
  <si>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</si>
  <si>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</si>
  <si>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</si>
  <si>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</si>
  <si>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</si>
  <si>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</si>
  <si>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</si>
  <si>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</si>
  <si>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</si>
  <si>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</si>
  <si>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</si>
  <si>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</si>
  <si>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</si>
  <si>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</si>
  <si>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</si>
  <si>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</si>
  <si>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</si>
  <si>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</si>
  <si>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</si>
  <si>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</si>
  <si>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</si>
  <si>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</si>
  <si>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</si>
  <si>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</si>
  <si>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</si>
  <si>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</si>
  <si>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</si>
  <si>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</si>
  <si>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</si>
  <si>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</si>
  <si>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</si>
  <si>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</si>
  <si>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</si>
  <si>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</si>
  <si>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</si>
  <si>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</si>
  <si>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</si>
  <si>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</si>
  <si>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</si>
  <si>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医療法人社団凰林会四街道さくら病院（現　医療法人社団それいゆ会四街道さくら病院）</t>
    <phoneticPr fontId="3"/>
  </si>
  <si>
    <t>〒284-0001 四街道市大日５２６－１</t>
    <phoneticPr fontId="3"/>
  </si>
  <si>
    <t>〇</t>
  </si>
  <si>
    <t>医療法人</t>
  </si>
  <si>
    <t>療養病床である為</t>
  </si>
  <si>
    <t>複数の診療科で活用</t>
  </si>
  <si>
    <t>内科</t>
  </si>
  <si>
    <t>循環器内科</t>
  </si>
  <si>
    <t>腎臓内科</t>
  </si>
  <si>
    <t>療養病棟入院料１</t>
  </si>
  <si>
    <t>ＤＰＣ病院ではない</t>
  </si>
  <si>
    <t>-</t>
    <phoneticPr fontId="3"/>
  </si>
  <si>
    <t>1階・２階　療養病棟</t>
  </si>
  <si>
    <t>慢性期機能</t>
  </si>
  <si>
    <t>療養病棟である為</t>
  </si>
  <si>
    <t>3階・４階　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</si>
</sst>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1008</v>
      </c>
      <c r="J9" s="424"/>
      <c r="K9" s="424"/>
      <c r="L9" s="276" t="s">
        <v>1046</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1046</v>
      </c>
      <c r="M89" s="262" t="s">
        <v>1049</v>
      </c>
    </row>
    <row r="90" spans="1:23" s="21" customFormat="1">
      <c r="A90" s="243"/>
      <c r="B90" s="1"/>
      <c r="C90" s="3"/>
      <c r="D90" s="3"/>
      <c r="E90" s="3"/>
      <c r="F90" s="3"/>
      <c r="G90" s="3"/>
      <c r="H90" s="287"/>
      <c r="I90" s="67" t="s">
        <v>36</v>
      </c>
      <c r="J90" s="68"/>
      <c r="K90" s="69"/>
      <c r="L90" s="262" t="s">
        <v>1047</v>
      </c>
      <c r="M90" s="262" t="s">
        <v>1047</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95</v>
      </c>
      <c r="K103" s="237" t="str">
        <f t="shared" si="1"/>
        <v/>
      </c>
      <c r="L103" s="258">
        <v>38</v>
      </c>
      <c r="M103" s="258">
        <v>57</v>
      </c>
    </row>
    <row r="104" spans="1:22" s="83" customFormat="1" ht="34.5" customHeight="1">
      <c r="A104" s="244" t="s">
        <v>614</v>
      </c>
      <c r="B104" s="84"/>
      <c r="C104" s="395"/>
      <c r="D104" s="396"/>
      <c r="E104" s="428"/>
      <c r="F104" s="429"/>
      <c r="G104" s="319" t="s">
        <v>47</v>
      </c>
      <c r="H104" s="321"/>
      <c r="I104" s="419"/>
      <c r="J104" s="256">
        <f t="shared" si="0"/>
        <v>95</v>
      </c>
      <c r="K104" s="237" t="str">
        <f t="shared" si="1"/>
        <v/>
      </c>
      <c r="L104" s="258">
        <v>38</v>
      </c>
      <c r="M104" s="258">
        <v>57</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95</v>
      </c>
      <c r="K106" s="237" t="str">
        <f t="shared" si="1"/>
        <v/>
      </c>
      <c r="L106" s="258">
        <v>38</v>
      </c>
      <c r="M106" s="258">
        <v>57</v>
      </c>
    </row>
    <row r="107" spans="1:22" s="83" customFormat="1" ht="34.5" customHeight="1">
      <c r="A107" s="244" t="s">
        <v>614</v>
      </c>
      <c r="B107" s="84"/>
      <c r="C107" s="395"/>
      <c r="D107" s="396"/>
      <c r="E107" s="428"/>
      <c r="F107" s="429"/>
      <c r="G107" s="319" t="s">
        <v>47</v>
      </c>
      <c r="H107" s="321"/>
      <c r="I107" s="419"/>
      <c r="J107" s="256">
        <f t="shared" si="0"/>
        <v>95</v>
      </c>
      <c r="K107" s="237" t="str">
        <f t="shared" si="1"/>
        <v/>
      </c>
      <c r="L107" s="258">
        <v>38</v>
      </c>
      <c r="M107" s="258">
        <v>57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95</v>
      </c>
      <c r="K109" s="237" t="str">
        <f t="shared" si="1"/>
        <v/>
      </c>
      <c r="L109" s="258">
        <v>38</v>
      </c>
      <c r="M109" s="258">
        <v>57</v>
      </c>
    </row>
    <row r="110" spans="1:22" s="83" customFormat="1" ht="34.5" customHeight="1">
      <c r="A110" s="244" t="s">
        <v>614</v>
      </c>
      <c r="B110" s="84"/>
      <c r="C110" s="395"/>
      <c r="D110" s="396"/>
      <c r="E110" s="432"/>
      <c r="F110" s="433"/>
      <c r="G110" s="316" t="s">
        <v>47</v>
      </c>
      <c r="H110" s="318"/>
      <c r="I110" s="419"/>
      <c r="J110" s="256">
        <f t="shared" si="0"/>
        <v>95</v>
      </c>
      <c r="K110" s="237" t="str">
        <f t="shared" si="1"/>
        <v/>
      </c>
      <c r="L110" s="258">
        <v>38</v>
      </c>
      <c r="M110" s="258">
        <v>57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1038</v>
      </c>
      <c r="M112" s="257" t="s">
        <v>1048</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1040</v>
      </c>
    </row>
    <row r="122" spans="1:22" s="83" customFormat="1" ht="40.5" customHeight="1">
      <c r="A122" s="244" t="s">
        <v>619</v>
      </c>
      <c r="B122" s="1"/>
      <c r="C122" s="295"/>
      <c r="D122" s="297"/>
      <c r="E122" s="395"/>
      <c r="F122" s="417"/>
      <c r="G122" s="417"/>
      <c r="H122" s="396"/>
      <c r="I122" s="353"/>
      <c r="J122" s="101"/>
      <c r="K122" s="102"/>
      <c r="L122" s="98" t="s">
        <v>1041</v>
      </c>
      <c r="M122" s="98" t="s">
        <v>1041</v>
      </c>
    </row>
    <row r="123" spans="1:22" s="83" customFormat="1" ht="40.5" customHeight="1">
      <c r="A123" s="244" t="s">
        <v>620</v>
      </c>
      <c r="B123" s="1"/>
      <c r="C123" s="289"/>
      <c r="D123" s="290"/>
      <c r="E123" s="376"/>
      <c r="F123" s="377"/>
      <c r="G123" s="377"/>
      <c r="H123" s="378"/>
      <c r="I123" s="340"/>
      <c r="J123" s="105"/>
      <c r="K123" s="106"/>
      <c r="L123" s="98" t="s">
        <v>1042</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c r="M131" s="98" t="s">
        <v>1043</v>
      </c>
    </row>
    <row r="132" spans="1:22" s="83" customFormat="1" ht="34.5" customHeight="1">
      <c r="A132" s="244" t="s">
        <v>621</v>
      </c>
      <c r="B132" s="84"/>
      <c r="C132" s="295"/>
      <c r="D132" s="297"/>
      <c r="E132" s="319" t="s">
        <v>58</v>
      </c>
      <c r="F132" s="320"/>
      <c r="G132" s="320"/>
      <c r="H132" s="321"/>
      <c r="I132" s="388"/>
      <c r="J132" s="101"/>
      <c r="K132" s="102"/>
      <c r="L132" s="82">
        <v>38</v>
      </c>
      <c r="M132" s="82">
        <v>57</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96</v>
      </c>
      <c r="K157" s="264" t="str">
        <f t="shared" si="3"/>
        <v/>
      </c>
      <c r="L157" s="117">
        <v>42</v>
      </c>
      <c r="M157" s="117">
        <v>54</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16</v>
      </c>
      <c r="K269" s="81" t="str">
        <f t="shared" si="8"/>
        <v/>
      </c>
      <c r="L269" s="147">
        <v>4</v>
      </c>
      <c r="M269" s="147">
        <v>12</v>
      </c>
    </row>
    <row r="270" spans="1:22" s="83" customFormat="1" ht="34.5" customHeight="1">
      <c r="A270" s="249" t="s">
        <v>725</v>
      </c>
      <c r="B270" s="120"/>
      <c r="C270" s="370"/>
      <c r="D270" s="370"/>
      <c r="E270" s="370"/>
      <c r="F270" s="370"/>
      <c r="G270" s="370" t="s">
        <v>148</v>
      </c>
      <c r="H270" s="370"/>
      <c r="I270" s="403"/>
      <c r="J270" s="266">
        <f t="shared" si="9"/>
        <v>6</v>
      </c>
      <c r="K270" s="81" t="str">
        <f t="shared" si="8"/>
        <v/>
      </c>
      <c r="L270" s="148">
        <v>3</v>
      </c>
      <c r="M270" s="148">
        <v>3</v>
      </c>
    </row>
    <row r="271" spans="1:22" s="83" customFormat="1" ht="34.5" customHeight="1">
      <c r="A271" s="249" t="s">
        <v>726</v>
      </c>
      <c r="B271" s="120"/>
      <c r="C271" s="370" t="s">
        <v>151</v>
      </c>
      <c r="D271" s="371"/>
      <c r="E271" s="371"/>
      <c r="F271" s="371"/>
      <c r="G271" s="370" t="s">
        <v>146</v>
      </c>
      <c r="H271" s="370"/>
      <c r="I271" s="403"/>
      <c r="J271" s="266">
        <f t="shared" si="9"/>
        <v>14</v>
      </c>
      <c r="K271" s="81" t="str">
        <f t="shared" si="8"/>
        <v/>
      </c>
      <c r="L271" s="147">
        <v>3</v>
      </c>
      <c r="M271" s="147">
        <v>11</v>
      </c>
    </row>
    <row r="272" spans="1:22" s="83" customFormat="1" ht="34.5" customHeight="1">
      <c r="A272" s="249" t="s">
        <v>726</v>
      </c>
      <c r="B272" s="120"/>
      <c r="C272" s="371"/>
      <c r="D272" s="371"/>
      <c r="E272" s="371"/>
      <c r="F272" s="371"/>
      <c r="G272" s="370" t="s">
        <v>148</v>
      </c>
      <c r="H272" s="370"/>
      <c r="I272" s="403"/>
      <c r="J272" s="266">
        <f t="shared" si="9"/>
        <v>4.3</v>
      </c>
      <c r="K272" s="81" t="str">
        <f t="shared" si="8"/>
        <v/>
      </c>
      <c r="L272" s="148">
        <v>1.2</v>
      </c>
      <c r="M272" s="148">
        <v>3.1</v>
      </c>
    </row>
    <row r="273" spans="1:13" s="83" customFormat="1" ht="34.5" customHeight="1">
      <c r="A273" s="249" t="s">
        <v>727</v>
      </c>
      <c r="B273" s="120"/>
      <c r="C273" s="370" t="s">
        <v>152</v>
      </c>
      <c r="D273" s="371"/>
      <c r="E273" s="371"/>
      <c r="F273" s="371"/>
      <c r="G273" s="370" t="s">
        <v>146</v>
      </c>
      <c r="H273" s="370"/>
      <c r="I273" s="403"/>
      <c r="J273" s="266">
        <f t="shared" si="9"/>
        <v>24</v>
      </c>
      <c r="K273" s="81" t="str">
        <f t="shared" si="8"/>
        <v/>
      </c>
      <c r="L273" s="147">
        <v>10</v>
      </c>
      <c r="M273" s="147">
        <v>14</v>
      </c>
    </row>
    <row r="274" spans="1:13" s="83" customFormat="1" ht="34.5" customHeight="1">
      <c r="A274" s="249" t="s">
        <v>727</v>
      </c>
      <c r="B274" s="120"/>
      <c r="C274" s="371"/>
      <c r="D274" s="371"/>
      <c r="E274" s="371"/>
      <c r="F274" s="371"/>
      <c r="G274" s="370" t="s">
        <v>148</v>
      </c>
      <c r="H274" s="370"/>
      <c r="I274" s="403"/>
      <c r="J274" s="266">
        <f t="shared" si="9"/>
        <v>9.4</v>
      </c>
      <c r="K274" s="81" t="str">
        <f t="shared" si="8"/>
        <v/>
      </c>
      <c r="L274" s="148">
        <v>3.2</v>
      </c>
      <c r="M274" s="148">
        <v>6.2</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1.2</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3.2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161</v>
      </c>
      <c r="K392" s="81" t="str">
        <f t="shared" ref="K392:K397" si="12">IF(OR(COUNTIF(L392:M392,"未確認")&gt;0,COUNTIF(L392:M392,"~*")&gt;0),"※","")</f>
        <v/>
      </c>
      <c r="L392" s="147">
        <v>49</v>
      </c>
      <c r="M392" s="147">
        <v>112</v>
      </c>
    </row>
    <row r="393" spans="1:22" s="83" customFormat="1" ht="34.5" customHeight="1">
      <c r="A393" s="249" t="s">
        <v>773</v>
      </c>
      <c r="B393" s="84"/>
      <c r="C393" s="369"/>
      <c r="D393" s="379"/>
      <c r="E393" s="319" t="s">
        <v>224</v>
      </c>
      <c r="F393" s="320"/>
      <c r="G393" s="320"/>
      <c r="H393" s="321"/>
      <c r="I393" s="342"/>
      <c r="J393" s="140">
        <f t="shared" si="11"/>
        <v>161</v>
      </c>
      <c r="K393" s="81" t="str">
        <f t="shared" si="12"/>
        <v/>
      </c>
      <c r="L393" s="147">
        <v>49</v>
      </c>
      <c r="M393" s="147">
        <v>112</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31529</v>
      </c>
      <c r="K396" s="81" t="str">
        <f t="shared" si="12"/>
        <v/>
      </c>
      <c r="L396" s="147">
        <v>13845</v>
      </c>
      <c r="M396" s="147">
        <v>17684</v>
      </c>
    </row>
    <row r="397" spans="1:22" s="83" customFormat="1" ht="34.5" customHeight="1">
      <c r="A397" s="250" t="s">
        <v>777</v>
      </c>
      <c r="B397" s="119"/>
      <c r="C397" s="369"/>
      <c r="D397" s="319" t="s">
        <v>228</v>
      </c>
      <c r="E397" s="320"/>
      <c r="F397" s="320"/>
      <c r="G397" s="320"/>
      <c r="H397" s="321"/>
      <c r="I397" s="343"/>
      <c r="J397" s="140">
        <f t="shared" si="11"/>
        <v>153</v>
      </c>
      <c r="K397" s="81" t="str">
        <f t="shared" si="12"/>
        <v/>
      </c>
      <c r="L397" s="147">
        <v>48</v>
      </c>
      <c r="M397" s="147">
        <v>105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117</v>
      </c>
      <c r="K405" s="81" t="str">
        <f t="shared" ref="K405:K422" si="14">IF(OR(COUNTIF(L405:M405,"未確認")&gt;0,COUNTIF(L405:M405,"~*")&gt;0),"※","")</f>
        <v/>
      </c>
      <c r="L405" s="147">
        <v>5</v>
      </c>
      <c r="M405" s="147">
        <v>112</v>
      </c>
    </row>
    <row r="406" spans="1:22" s="83" customFormat="1" ht="34.5" customHeight="1">
      <c r="A406" s="251" t="s">
        <v>779</v>
      </c>
      <c r="B406" s="119"/>
      <c r="C406" s="368"/>
      <c r="D406" s="374" t="s">
        <v>233</v>
      </c>
      <c r="E406" s="376" t="s">
        <v>234</v>
      </c>
      <c r="F406" s="377"/>
      <c r="G406" s="377"/>
      <c r="H406" s="378"/>
      <c r="I406" s="360"/>
      <c r="J406" s="140">
        <f t="shared" si="13"/>
        <v>4</v>
      </c>
      <c r="K406" s="81" t="str">
        <f t="shared" si="14"/>
        <v/>
      </c>
      <c r="L406" s="147">
        <v>4</v>
      </c>
      <c r="M406" s="147">
        <v>0</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1</v>
      </c>
      <c r="M407" s="147">
        <v>0</v>
      </c>
    </row>
    <row r="408" spans="1:22" s="83" customFormat="1" ht="34.5" customHeight="1">
      <c r="A408" s="251" t="s">
        <v>781</v>
      </c>
      <c r="B408" s="119"/>
      <c r="C408" s="368"/>
      <c r="D408" s="368"/>
      <c r="E408" s="319" t="s">
        <v>236</v>
      </c>
      <c r="F408" s="320"/>
      <c r="G408" s="320"/>
      <c r="H408" s="321"/>
      <c r="I408" s="360"/>
      <c r="J408" s="140">
        <f t="shared" si="13"/>
        <v>109</v>
      </c>
      <c r="K408" s="81" t="str">
        <f t="shared" si="14"/>
        <v/>
      </c>
      <c r="L408" s="147">
        <v>0</v>
      </c>
      <c r="M408" s="147">
        <v>109</v>
      </c>
    </row>
    <row r="409" spans="1:22" s="83" customFormat="1" ht="34.5" customHeight="1">
      <c r="A409" s="251" t="s">
        <v>782</v>
      </c>
      <c r="B409" s="119"/>
      <c r="C409" s="368"/>
      <c r="D409" s="368"/>
      <c r="E409" s="316" t="s">
        <v>986</v>
      </c>
      <c r="F409" s="317"/>
      <c r="G409" s="317"/>
      <c r="H409" s="318"/>
      <c r="I409" s="360"/>
      <c r="J409" s="140">
        <f t="shared" si="13"/>
        <v>3</v>
      </c>
      <c r="K409" s="81" t="str">
        <f t="shared" si="14"/>
        <v/>
      </c>
      <c r="L409" s="147">
        <v>0</v>
      </c>
      <c r="M409" s="147">
        <v>3</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152</v>
      </c>
      <c r="K413" s="81" t="str">
        <f t="shared" si="14"/>
        <v/>
      </c>
      <c r="L413" s="147">
        <v>11</v>
      </c>
      <c r="M413" s="147">
        <v>141</v>
      </c>
    </row>
    <row r="414" spans="1:22" s="83" customFormat="1" ht="34.5" customHeight="1">
      <c r="A414" s="251" t="s">
        <v>787</v>
      </c>
      <c r="B414" s="119"/>
      <c r="C414" s="368"/>
      <c r="D414" s="374" t="s">
        <v>240</v>
      </c>
      <c r="E414" s="376" t="s">
        <v>241</v>
      </c>
      <c r="F414" s="377"/>
      <c r="G414" s="377"/>
      <c r="H414" s="378"/>
      <c r="I414" s="360"/>
      <c r="J414" s="140">
        <f t="shared" si="13"/>
        <v>16</v>
      </c>
      <c r="K414" s="81" t="str">
        <f t="shared" si="14"/>
        <v/>
      </c>
      <c r="L414" s="147">
        <v>8</v>
      </c>
      <c r="M414" s="147">
        <v>8</v>
      </c>
    </row>
    <row r="415" spans="1:22" s="83" customFormat="1" ht="34.5" customHeight="1">
      <c r="A415" s="251" t="s">
        <v>788</v>
      </c>
      <c r="B415" s="119"/>
      <c r="C415" s="368"/>
      <c r="D415" s="368"/>
      <c r="E415" s="319" t="s">
        <v>242</v>
      </c>
      <c r="F415" s="320"/>
      <c r="G415" s="320"/>
      <c r="H415" s="321"/>
      <c r="I415" s="360"/>
      <c r="J415" s="140">
        <f t="shared" si="13"/>
        <v>18</v>
      </c>
      <c r="K415" s="81" t="str">
        <f t="shared" si="14"/>
        <v/>
      </c>
      <c r="L415" s="147">
        <v>3</v>
      </c>
      <c r="M415" s="147">
        <v>15</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118</v>
      </c>
      <c r="K421" s="81" t="str">
        <f t="shared" si="14"/>
        <v/>
      </c>
      <c r="L421" s="147">
        <v>0</v>
      </c>
      <c r="M421" s="147">
        <v>118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136</v>
      </c>
      <c r="K430" s="193" t="str">
        <f>IF(OR(COUNTIF(L430:M430,"未確認")&gt;0,COUNTIF(L430:M430,"~*")&gt;0),"※","")</f>
        <v/>
      </c>
      <c r="L430" s="147">
        <v>3</v>
      </c>
      <c r="M430" s="147">
        <v>133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12</v>
      </c>
      <c r="K432" s="193" t="str">
        <f>IF(OR(COUNTIF(L432:M432,"未確認")&gt;0,COUNTIF(L432:M432,"~*")&gt;0),"※","")</f>
        <v/>
      </c>
      <c r="L432" s="147">
        <v>0</v>
      </c>
      <c r="M432" s="147">
        <v>12</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121</v>
      </c>
      <c r="K433" s="193" t="str">
        <f>IF(OR(COUNTIF(L433:M433,"未確認")&gt;0,COUNTIF(L433:M433,"~*")&gt;0),"※","")</f>
        <v/>
      </c>
      <c r="L433" s="147">
        <v>3</v>
      </c>
      <c r="M433" s="147">
        <v>118</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3</v>
      </c>
      <c r="K434" s="193" t="str">
        <f>IF(OR(COUNTIF(L434:M434,"未確認")&gt;0,COUNTIF(L434:M434,"~*")&gt;0),"※","")</f>
        <v/>
      </c>
      <c r="L434" s="147">
        <v>0</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11</v>
      </c>
      <c r="K637" s="201" t="str">
        <f t="shared" si="31"/>
        <v>※</v>
      </c>
      <c r="L637" s="117">
        <v>11</v>
      </c>
      <c r="M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43</v>
      </c>
      <c r="K683" s="201" t="str">
        <f>IF(OR(COUNTIF(L683:M683,"未確認")&gt;0,COUNTIF(L683:M683,"*")&gt;0),"※","")</f>
        <v/>
      </c>
      <c r="L683" s="117">
        <v>43</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J71:L71" location="病院!B464" display="・手術の状況" xr:uid="{9A9F7278-AD46-4651-BB0F-5ACF7F0D21F6}"/>
    <hyperlink ref="J72:L72" location="病院!B500" display="・がん、脳卒中、心筋梗塞、分娩、精神医療への対応状況" xr:uid="{93435ADB-FC31-44D2-9BF4-A74B776F2E2F}"/>
    <hyperlink ref="J73:L73" location="病院!B541" display="・重症患者への対応状況" xr:uid="{57111DFF-2E5B-4D11-BFBD-049E6B85A9AA}"/>
    <hyperlink ref="J74:L74" location="病院!B586" display="・救急医療の実施状況" xr:uid="{A9325885-245D-4D13-9D9E-BE64910EFC1E}"/>
    <hyperlink ref="J75:L75" location="病院!B609" display="・急性期後の支援、在宅復帰の支援の状況" xr:uid="{36D82FF4-277B-4772-82C6-AC1068CD5021}"/>
    <hyperlink ref="J76:L76" location="病院!B627" display="・全身管理の状況" xr:uid="{871C0FBA-3C34-442A-8341-DD9290241B67}"/>
    <hyperlink ref="J78:L78" location="病院!B679" display="・長期療養患者の受入状況" xr:uid="{8CC0D54A-CE18-4BCA-8B72-60059486DED7}"/>
    <hyperlink ref="J77:L77" location="病院!B642" display="・リハビリテーションの実施状況" xr:uid="{53E29F82-5082-443C-9DF9-67F8E65763C6}"/>
    <hyperlink ref="J79:L79" location="病院!B689" display="・重度の障害児等の受入状況" xr:uid="{8711ECAA-ABFC-4B03-A356-488CE42D87D4}"/>
    <hyperlink ref="J80:L80" location="病院!B702" display="・医科歯科の連携状況" xr:uid="{83CB4C94-7F4B-4E23-8F29-8904928E6372}"/>
    <hyperlink ref="M71:N71" location="'病院(H30案)'!B448" display="・手術の状況" xr:uid="{7FDD837F-D29C-49EC-AE61-7DC1A3FB7521}"/>
    <hyperlink ref="M72:N72" location="'病院(H30案)'!B484" display="・がん、脳卒中、心筋梗塞、分娩、精神医療への対応状況" xr:uid="{B63E3D16-CB39-4124-8788-0791D1B03031}"/>
    <hyperlink ref="M73:N73" location="'病院(H30案)'!B525" display="・重症患者への対応状況" xr:uid="{4A4CDB95-1F49-4018-A925-08D0E653D57A}"/>
    <hyperlink ref="M74:N74" location="'病院(H30案)'!B570" display="・救急医療の実施状況" xr:uid="{8418ED00-CCB0-43DF-AF5E-4920E92FB584}"/>
    <hyperlink ref="M75:N75" location="'病院(H30案)'!B593" display="・急性期後の支援、在宅復帰の支援の状況" xr:uid="{0233F30E-9AA0-4967-BFF9-6360B910F6D6}"/>
    <hyperlink ref="C71:G71" location="病院!B87" display="・設置主体" xr:uid="{165EBB60-8199-4FC1-8636-689DE5A425D1}"/>
    <hyperlink ref="C72:G72" location="病院!B95" display="・病床の状況" xr:uid="{99B69BB9-F7C8-4521-996C-63775D62BC9B}"/>
    <hyperlink ref="C73:G73" location="病院!B116" display="・診療科" xr:uid="{710A62E3-FB6B-4581-B037-07B149F680DA}"/>
    <hyperlink ref="C74:G74" location="病院!B127" display="・入院基本料・特定入院料及び届出病床数" xr:uid="{801EBD84-2B19-4931-B504-CCE2730AA9D8}"/>
    <hyperlink ref="C75:G75" location="病院!B141" display="・算定する入院基本用・特定入院料等の状況" xr:uid="{1D74228D-55DE-4B5A-A0BA-CF8222202203}"/>
    <hyperlink ref="C76:G76" location="病院!B224" display="・DPC医療機関群の種類" xr:uid="{0DC66DE5-995B-40EF-A804-DEF1466D2E4B}"/>
    <hyperlink ref="C77:G77" location="病院!B232" display="・救急告示病院、二次救急医療施設、三次救急医療施設の告示・認定の有無" xr:uid="{1DA8E922-8D3B-429A-A32D-73B07B894313}"/>
    <hyperlink ref="C78:F78" location="病院!B242" display="・承認の有無" xr:uid="{5173FDC9-9758-4B0E-90A2-119E9DDE7EDC}"/>
    <hyperlink ref="C79:F79" location="病院!B251" display="・診療報酬の届出の有無" xr:uid="{F659068C-AD2B-4BBB-A51D-4A9C3ECB0E32}"/>
    <hyperlink ref="C80:F80" location="病院!B261" display="・職員数の状況" xr:uid="{CD5DB5CA-7F12-4AA5-A48B-0879D114F33F}"/>
    <hyperlink ref="C81:F81" location="病院!B320" display="・退院調整部門の設置状況" xr:uid="{8773AEC9-ED53-4E5E-A204-31531372F35F}"/>
    <hyperlink ref="C82:F82" location="病院!B340" display="・医療機器の台数" xr:uid="{928D2B89-4A00-48AC-BA25-ADB459A076ED}"/>
    <hyperlink ref="C83:G83" location="病院!B365" display="・過去1年間の間に病棟の再編・見直しがあった場合の報告対象期間" xr:uid="{D8C36000-79A4-40E7-AD16-A81D3500F0FD}"/>
    <hyperlink ref="H71:I71" location="病院!B388" display="・入院患者の状況（年間）" xr:uid="{6CE4653D-6916-4B5B-AC56-B8684A7ACB60}"/>
    <hyperlink ref="H72:I72" location="病院!B401" display="・入院患者の状況（年間／入棟前の場所・退棟先の場所の状況）" xr:uid="{F745569D-C838-45F7-B874-2753578F0132}"/>
    <hyperlink ref="H73:I73" location="病院!B426" display="・退院後に在宅医療を必要とする患者の状況" xr:uid="{ABE29F16-7FDF-4445-BDEA-EF0E0C082EB2}"/>
    <hyperlink ref="H74:I74" location="病院!B438" display="・看取りを行った患者数" xr:uid="{148BF7D9-1A2F-44AA-84E2-A5D1F66C70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2019-11-15T06:39:06Z</dcterms:modified>
</cp:coreProperties>
</file>