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EABA367-CEEB-49C8-BFD4-48414F755DA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<sst xmlns="http://schemas.openxmlformats.org/spreadsheetml/2006/main" count="3088" uniqueCount="1045">
  <si>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</si>
  <si>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</si>
  <si>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</si>
  <si>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</si>
  <si>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</si>
  <si>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</si>
  <si>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</si>
  <si>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</si>
  <si>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</si>
  <si>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</si>
  <si>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</si>
  <si>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</si>
  <si>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</si>
  <si>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</si>
  <si>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</si>
  <si>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</si>
  <si>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</si>
  <si>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</si>
  <si>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</si>
  <si>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</si>
  <si>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</si>
  <si>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</si>
  <si>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</si>
  <si>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</si>
  <si>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</si>
  <si>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</si>
  <si>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</si>
  <si>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</si>
  <si>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</si>
  <si>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</si>
  <si>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</si>
  <si>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</si>
  <si>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</si>
  <si>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</si>
  <si>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</si>
  <si>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</si>
  <si>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</si>
  <si>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</si>
  <si>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</si>
  <si>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</si>
  <si>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</si>
  <si>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</si>
  <si>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</si>
  <si>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</si>
  <si>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</si>
  <si>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</si>
  <si>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</si>
  <si>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</si>
  <si>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</si>
  <si>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</si>
  <si>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</si>
  <si>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</si>
  <si>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</si>
  <si>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</si>
  <si>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</si>
  <si>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</si>
  <si>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</si>
  <si>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</si>
  <si>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</si>
  <si>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</si>
  <si>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</si>
  <si>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</si>
  <si>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</si>
  <si>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</si>
  <si>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</si>
  <si>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</si>
  <si>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</si>
  <si>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</si>
  <si>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</si>
  <si>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</si>
  <si>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</si>
  <si>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</si>
  <si>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</si>
  <si>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</si>
  <si>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</si>
  <si>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</si>
  <si>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</si>
  <si>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</si>
  <si>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</si>
  <si>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</si>
  <si>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</si>
  <si>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</si>
  <si>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</si>
  <si>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</si>
  <si>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</si>
  <si>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</si>
  <si>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</si>
  <si>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</si>
  <si>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</si>
  <si>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</si>
  <si>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</si>
  <si>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</si>
  <si>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</si>
  <si>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</si>
  <si>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</si>
  <si>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</si>
  <si>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</si>
  <si>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</si>
  <si>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</si>
  <si>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</si>
  <si>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</si>
  <si>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</si>
  <si>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</si>
  <si>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</si>
  <si>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</si>
  <si>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</si>
  <si>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</si>
  <si>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</si>
  <si>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</si>
  <si>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</si>
  <si>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</si>
  <si>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</si>
  <si>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</si>
  <si>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</si>
  <si>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</si>
  <si>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</si>
  <si>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</si>
  <si>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</si>
  <si>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</si>
  <si>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</si>
  <si>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</si>
  <si>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</si>
  <si>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</si>
  <si>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</si>
  <si>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</si>
  <si>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</si>
  <si>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</si>
  <si>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</si>
  <si>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</si>
  <si>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</si>
  <si>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</si>
  <si>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</si>
  <si>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</si>
  <si>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</si>
  <si>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</si>
  <si>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</si>
  <si>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</si>
  <si>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</si>
  <si>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</si>
  <si>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</si>
  <si>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</si>
  <si>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</si>
  <si>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</si>
  <si>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</si>
  <si>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</si>
  <si>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</si>
  <si>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</si>
  <si>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</si>
  <si>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</si>
  <si>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</si>
  <si>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</si>
  <si>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</si>
  <si>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</si>
  <si>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</si>
  <si>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</si>
  <si>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</si>
  <si>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</si>
  <si>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</si>
  <si>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</si>
  <si>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</si>
  <si>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</si>
  <si>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</si>
  <si>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</si>
  <si>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</si>
  <si>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</si>
  <si>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</si>
  <si>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</si>
  <si>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</si>
  <si>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</si>
  <si>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</si>
  <si>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</si>
  <si>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</si>
  <si>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</si>
  <si>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</si>
  <si>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</si>
  <si>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</si>
  <si>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</si>
  <si>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</si>
  <si>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</si>
  <si>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</si>
  <si>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</si>
  <si>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</si>
  <si>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</si>
  <si>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</si>
  <si>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</si>
  <si>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</si>
  <si>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</si>
  <si>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</si>
  <si>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</si>
  <si>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</si>
  <si>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</si>
  <si>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</si>
  <si>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</si>
  <si>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</si>
  <si>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</si>
  <si>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</si>
  <si>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</si>
  <si>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</si>
  <si>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</si>
  <si>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</si>
  <si>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</si>
  <si>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</si>
  <si>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</si>
  <si>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</si>
  <si>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</si>
  <si>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</si>
  <si>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</si>
  <si>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</si>
  <si>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</si>
  <si>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</si>
  <si>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</si>
  <si>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</si>
  <si>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</si>
  <si>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</si>
  <si>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</si>
  <si>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</si>
  <si>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</si>
  <si>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</si>
  <si>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</si>
  <si>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</si>
  <si>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</si>
  <si>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</si>
  <si>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</si>
  <si>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</si>
  <si>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</si>
  <si>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</si>
  <si>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</si>
  <si>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</si>
  <si>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</si>
  <si>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</si>
  <si>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</si>
  <si>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</si>
  <si>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</si>
  <si>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</si>
  <si>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</si>
  <si>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</si>
  <si>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</si>
  <si>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</si>
  <si>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</si>
  <si>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</si>
  <si>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</si>
  <si>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</si>
  <si>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</si>
  <si>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</si>
  <si>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</si>
  <si>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</si>
  <si>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</si>
  <si>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</si>
  <si>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</si>
  <si>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</si>
  <si>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</si>
  <si>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</si>
  <si>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</si>
  <si>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</si>
  <si>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</si>
  <si>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</si>
  <si>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</si>
  <si>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</si>
  <si>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</si>
  <si>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</si>
  <si>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</si>
  <si>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</si>
  <si>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</si>
  <si>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</si>
  <si>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</si>
  <si>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</si>
  <si>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</si>
  <si>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</si>
  <si>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</si>
  <si>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</si>
  <si>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</si>
  <si>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</si>
  <si>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</si>
  <si>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</si>
  <si>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</si>
  <si>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</si>
  <si>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</si>
  <si>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</si>
  <si>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</si>
  <si>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</si>
  <si>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</si>
  <si>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</si>
  <si>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</si>
  <si>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</si>
  <si>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</si>
  <si>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</si>
  <si>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</si>
  <si>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</si>
  <si>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</si>
  <si>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</si>
  <si>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</si>
  <si>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</si>
  <si>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</si>
  <si>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</si>
  <si>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</si>
  <si>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</si>
  <si>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</si>
  <si>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</si>
  <si>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</si>
  <si>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</si>
  <si>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</si>
  <si>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</si>
  <si>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</si>
  <si>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</si>
  <si>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</si>
  <si>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</si>
  <si>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</si>
  <si>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</si>
  <si>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</si>
  <si>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</si>
  <si>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</si>
  <si>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</si>
  <si>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</si>
  <si>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</si>
  <si>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</si>
  <si>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</si>
  <si>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</si>
  <si>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</si>
  <si>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</si>
  <si>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</si>
  <si>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</si>
  <si>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</si>
  <si>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</si>
  <si>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</si>
  <si>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</si>
  <si>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</si>
  <si>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</si>
  <si>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</si>
  <si>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</si>
  <si>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</si>
  <si>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</si>
  <si>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</si>
  <si>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</si>
  <si>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</si>
  <si>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</si>
  <si>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</si>
  <si>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</si>
  <si>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</si>
  <si>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</si>
  <si>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</si>
  <si>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</si>
  <si>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</si>
  <si>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</si>
  <si>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</si>
  <si>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</si>
  <si>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</si>
  <si>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</si>
  <si>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</si>
  <si>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</si>
  <si>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</si>
  <si>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</si>
  <si>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</si>
  <si>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</si>
  <si>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</si>
  <si>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</si>
  <si>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</si>
  <si>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</si>
  <si>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</si>
  <si>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</si>
  <si>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</si>
  <si>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</si>
  <si>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</si>
  <si>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</si>
  <si>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</si>
  <si>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</si>
  <si>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</si>
  <si>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</si>
  <si>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</si>
  <si>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</si>
  <si>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</si>
  <si>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</si>
  <si>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</si>
  <si>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</si>
  <si>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</si>
  <si>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</si>
  <si>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</si>
  <si>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</si>
  <si>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</si>
  <si>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</si>
  <si>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</si>
  <si>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</si>
  <si>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</si>
  <si>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</si>
  <si>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</si>
  <si>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</si>
  <si>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</si>
  <si>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</si>
  <si>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</si>
  <si>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</si>
  <si>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</si>
  <si>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</si>
  <si>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</si>
  <si>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</si>
  <si>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</si>
  <si>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</si>
  <si>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</si>
  <si>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</si>
  <si>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</si>
  <si>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</si>
  <si>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</si>
  <si>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</si>
  <si>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</si>
  <si>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</si>
  <si>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</si>
  <si>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</si>
  <si>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</si>
  <si>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</si>
  <si>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</si>
  <si>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</si>
  <si>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</si>
  <si>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</si>
  <si>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</si>
  <si>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</si>
  <si>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</si>
  <si>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</si>
  <si>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</si>
  <si>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</si>
  <si>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</si>
  <si>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</si>
  <si>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</si>
  <si>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</si>
  <si>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</si>
  <si>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</si>
  <si>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</si>
  <si>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</si>
  <si>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</si>
  <si>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</si>
  <si>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</si>
  <si>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</si>
  <si>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</si>
  <si>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</si>
  <si>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</si>
  <si>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</si>
  <si>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</si>
  <si>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</si>
  <si>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</si>
  <si>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</si>
  <si>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</si>
  <si>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</si>
  <si>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</si>
  <si>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</si>
  <si>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</si>
  <si>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</si>
  <si>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</si>
  <si>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</si>
  <si>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</si>
  <si>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</si>
  <si>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</si>
  <si>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</si>
  <si>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</si>
  <si>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</si>
  <si>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</si>
  <si>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</si>
  <si>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</si>
  <si>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</si>
  <si>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</si>
  <si>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</si>
  <si>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</si>
  <si>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</si>
  <si>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</si>
  <si>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</si>
  <si>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</si>
  <si>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</si>
  <si>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</si>
  <si>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</si>
  <si>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</si>
  <si>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</si>
  <si>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</si>
  <si>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</si>
  <si>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</si>
  <si>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</si>
  <si>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</si>
  <si>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</si>
  <si>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</si>
  <si>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</si>
  <si>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</si>
  <si>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</si>
  <si>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</si>
  <si>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</si>
  <si>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</si>
  <si>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</si>
  <si>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</si>
  <si>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</si>
  <si>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</si>
  <si>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</si>
  <si>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</si>
  <si>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</si>
  <si>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</si>
  <si>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</si>
  <si>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</si>
  <si>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</si>
  <si>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</si>
  <si>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</si>
  <si>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</si>
  <si>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</si>
  <si>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</si>
  <si>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</si>
  <si>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</si>
  <si>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</si>
  <si>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</si>
  <si>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</si>
  <si>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</si>
  <si>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</si>
  <si>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</si>
  <si>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</si>
  <si>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</si>
  <si>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</si>
  <si>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</si>
  <si>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</si>
  <si>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</si>
  <si>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</si>
  <si>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</si>
  <si>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</si>
  <si>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</si>
  <si>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</si>
  <si>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</si>
  <si>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</si>
  <si>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</si>
  <si>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</si>
  <si>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</si>
  <si>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</si>
  <si>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</si>
  <si>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</si>
  <si>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</si>
  <si>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</si>
  <si>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</si>
  <si>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</si>
  <si>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</si>
  <si>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</si>
  <si>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</si>
  <si>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</si>
  <si>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</si>
  <si>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</si>
  <si>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</si>
  <si>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</si>
  <si>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</si>
  <si>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</si>
  <si>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</si>
  <si>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</si>
  <si>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</si>
  <si>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</si>
  <si>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</si>
  <si>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</si>
  <si>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</si>
  <si>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</si>
  <si>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</si>
  <si>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</si>
  <si>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</si>
  <si>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</si>
  <si>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</si>
  <si>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</si>
  <si>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</si>
  <si>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</si>
  <si>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</si>
  <si>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</si>
  <si>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</si>
  <si>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</si>
  <si>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</si>
  <si>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</si>
  <si>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</si>
  <si>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</si>
  <si>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</si>
  <si>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</si>
  <si>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</si>
  <si>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</si>
  <si>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</si>
  <si>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</si>
  <si>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</si>
  <si>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</si>
  <si>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</si>
  <si>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</si>
  <si>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</si>
  <si>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</si>
  <si>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</si>
  <si>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</si>
  <si>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</si>
  <si>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</si>
  <si>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</si>
  <si>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</si>
  <si>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</si>
  <si>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</si>
  <si>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</si>
  <si>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</si>
  <si>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</si>
  <si>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</si>
  <si>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</si>
  <si>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</si>
  <si>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</si>
  <si>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</si>
  <si>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</si>
  <si>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</si>
  <si>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</si>
  <si>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</si>
  <si>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</si>
  <si>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</si>
  <si>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</si>
  <si>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</si>
  <si>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</si>
  <si>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</si>
  <si>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</si>
  <si>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</si>
  <si>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</si>
  <si>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</si>
  <si>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</si>
  <si>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</si>
  <si>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</si>
  <si>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</si>
  <si>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</si>
  <si>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</si>
  <si>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</si>
  <si>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</si>
  <si>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</si>
  <si>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</si>
  <si>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</si>
  <si>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</si>
  <si>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</si>
  <si>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</si>
  <si>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</si>
  <si>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</si>
  <si>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</si>
  <si>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</si>
  <si>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</si>
  <si>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</si>
  <si>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</si>
  <si>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</si>
  <si>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</si>
  <si>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</si>
  <si>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</si>
  <si>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</si>
  <si>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</si>
  <si>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</si>
  <si>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</si>
  <si>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</si>
  <si>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</si>
  <si>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</si>
  <si>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</si>
  <si>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</si>
  <si>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</si>
  <si>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</si>
  <si>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</si>
  <si>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</si>
  <si>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</si>
  <si>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</si>
  <si>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</si>
  <si>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</si>
  <si>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</si>
  <si>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</si>
  <si>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</si>
  <si>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</si>
  <si>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</si>
  <si>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</si>
  <si>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</si>
  <si>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</si>
  <si>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</si>
  <si>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</si>
  <si>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</si>
  <si>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</si>
  <si>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</si>
  <si>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</si>
  <si>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</si>
  <si>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</si>
  <si>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</si>
  <si>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</si>
  <si>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</si>
  <si>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</si>
  <si>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</si>
  <si>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</si>
  <si>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</si>
  <si>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</si>
  <si>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</si>
  <si>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</si>
  <si>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</si>
  <si>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</si>
  <si>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</si>
  <si>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</si>
  <si>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</si>
  <si>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</si>
  <si>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</si>
  <si>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</si>
  <si>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</si>
  <si>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</si>
  <si>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</si>
  <si>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</si>
  <si>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</si>
  <si>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</si>
  <si>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</si>
  <si>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</si>
  <si>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</si>
  <si>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</si>
  <si>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</si>
  <si>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</si>
  <si>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</si>
  <si>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</si>
  <si>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</si>
  <si>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</si>
  <si>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</si>
  <si>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</si>
  <si>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</si>
  <si>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</si>
  <si>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</si>
  <si>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</si>
  <si>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</si>
  <si>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</si>
  <si>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</si>
  <si>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</si>
  <si>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</si>
  <si>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</si>
  <si>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</si>
  <si>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</si>
  <si>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</si>
  <si>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</si>
  <si>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</si>
  <si>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</si>
  <si>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</si>
  <si>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</si>
  <si>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</si>
  <si>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</si>
  <si>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</si>
  <si>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</si>
  <si>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</si>
  <si>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</si>
  <si>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</si>
  <si>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</si>
  <si>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</si>
  <si>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</si>
  <si>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</si>
  <si>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</si>
  <si>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</si>
  <si>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</si>
  <si>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</si>
  <si>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</si>
  <si>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</si>
  <si>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</si>
  <si>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</si>
  <si>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</si>
  <si>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</si>
  <si>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</si>
  <si>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</si>
  <si>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</si>
  <si>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</si>
  <si>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</si>
  <si>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</si>
  <si>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</si>
  <si>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</si>
  <si>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</si>
  <si>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</si>
  <si>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</si>
  <si>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</si>
  <si>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</si>
  <si>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</si>
  <si>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</si>
  <si>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</si>
  <si>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</si>
  <si>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</si>
  <si>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</si>
  <si>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</si>
  <si>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</si>
  <si>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</si>
  <si>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</si>
  <si>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</si>
  <si>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</si>
  <si>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</si>
  <si>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</si>
  <si>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</si>
  <si>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</si>
  <si>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</si>
  <si>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</si>
  <si>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</si>
  <si>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</si>
  <si>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</si>
  <si>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</si>
  <si>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</si>
  <si>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</si>
  <si>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</si>
  <si>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</si>
  <si>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</si>
  <si>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</si>
  <si>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</si>
  <si>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</si>
  <si>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</si>
  <si>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</si>
  <si>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</si>
  <si>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</si>
  <si>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</si>
  <si>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</si>
  <si>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</si>
  <si>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</si>
  <si>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</si>
  <si>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</si>
  <si>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</si>
  <si>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</si>
  <si>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</si>
  <si>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</si>
  <si>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</si>
  <si>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</si>
  <si>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</si>
  <si>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</si>
  <si>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</si>
  <si>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</si>
  <si>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</si>
  <si>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</si>
  <si>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</si>
  <si>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</si>
  <si>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</si>
  <si>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</si>
  <si>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</si>
  <si>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</si>
  <si>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</si>
  <si>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</si>
  <si>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</si>
  <si>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</si>
  <si>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</si>
  <si>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</si>
  <si>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</si>
  <si>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</si>
  <si>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</si>
  <si>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</si>
  <si>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</si>
  <si>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</si>
  <si>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</si>
  <si>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</si>
  <si>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</si>
  <si>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</si>
  <si>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</si>
  <si>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</si>
  <si>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</si>
  <si>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</si>
  <si>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</si>
  <si>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</si>
  <si>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</si>
  <si>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</si>
  <si>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</si>
  <si>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</si>
  <si>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</si>
  <si>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</si>
  <si>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</si>
  <si>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</si>
  <si>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</si>
  <si>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</si>
  <si>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</si>
  <si>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</si>
  <si>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</si>
  <si>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</si>
  <si>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</si>
  <si>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</si>
  <si>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</si>
  <si>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</si>
  <si>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</si>
  <si>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</si>
  <si>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</si>
  <si>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</si>
  <si>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</si>
  <si>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</si>
  <si>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</si>
  <si>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</si>
  <si>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</si>
  <si>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</si>
  <si>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</si>
  <si>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</si>
  <si>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</si>
  <si>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</si>
  <si>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</si>
  <si>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</si>
  <si>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</si>
  <si>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</si>
  <si>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</si>
  <si>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</si>
  <si>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</si>
  <si>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</si>
  <si>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</si>
  <si>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</si>
  <si>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</si>
  <si>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</si>
  <si>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</si>
  <si>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</si>
  <si>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</si>
  <si>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</si>
  <si>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</si>
  <si>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</si>
  <si>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</si>
  <si>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</si>
  <si>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</si>
  <si>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</si>
  <si>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</si>
  <si>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</si>
  <si>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</si>
  <si>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</si>
  <si>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</si>
  <si>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</si>
  <si>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</si>
  <si>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</si>
  <si>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</si>
  <si>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</si>
  <si>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</si>
  <si>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</si>
  <si>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</si>
  <si>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</si>
  <si>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</si>
  <si>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</si>
  <si>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</si>
  <si>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</si>
  <si>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</si>
  <si>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</si>
  <si>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</si>
  <si>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</si>
  <si>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</si>
  <si>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</si>
  <si>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</si>
  <si>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</si>
  <si>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</si>
  <si>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</si>
  <si>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</si>
  <si>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</si>
  <si>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</si>
  <si>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</si>
  <si>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</si>
  <si>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</si>
  <si>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</si>
  <si>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</si>
  <si>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</si>
  <si>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</si>
  <si>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</si>
  <si>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</si>
  <si>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</si>
  <si>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</si>
  <si>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</si>
  <si>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</si>
  <si>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</si>
  <si>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</si>
  <si>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</si>
  <si>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</si>
  <si>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</si>
  <si>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</si>
  <si>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</si>
  <si>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</si>
  <si>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</si>
  <si>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</si>
  <si>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</si>
  <si>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</si>
  <si>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</si>
  <si>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</si>
  <si>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</si>
  <si>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</si>
  <si>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</si>
  <si>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</si>
  <si>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</si>
  <si>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</si>
  <si>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</si>
  <si>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</si>
  <si>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</si>
  <si>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</si>
  <si>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</si>
  <si>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</si>
  <si>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</si>
  <si>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</si>
  <si>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</si>
  <si>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</si>
  <si>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</si>
  <si>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</si>
  <si>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</si>
  <si>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</si>
  <si>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</si>
  <si>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</si>
  <si>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</si>
  <si>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</si>
  <si>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</si>
  <si>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</si>
  <si>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</si>
  <si>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</si>
  <si>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</si>
  <si>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</si>
  <si>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</si>
  <si>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</si>
  <si>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</si>
  <si>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</si>
  <si>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</si>
  <si>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</si>
  <si>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</si>
  <si>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</si>
  <si>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</si>
  <si>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</si>
  <si>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</si>
  <si>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</si>
  <si>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</si>
  <si>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</si>
  <si>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</si>
  <si>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</si>
  <si>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</si>
  <si>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</si>
  <si>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</si>
  <si>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</si>
  <si>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</si>
  <si>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</si>
  <si>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</si>
  <si>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</si>
  <si>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</si>
  <si>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</si>
  <si>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</si>
  <si>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</si>
  <si>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</si>
  <si>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</si>
  <si>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</si>
  <si>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</si>
  <si>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</si>
  <si>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</si>
  <si>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</si>
  <si>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</si>
  <si>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</si>
  <si>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</si>
  <si>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</si>
  <si>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</si>
  <si>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</si>
  <si>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</si>
  <si>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</si>
  <si>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</si>
  <si>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</si>
  <si>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</si>
  <si>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</si>
  <si>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</si>
  <si>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</si>
  <si>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</si>
  <si>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</si>
  <si>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</si>
  <si>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</si>
  <si>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</si>
  <si>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</si>
  <si>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</si>
  <si>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</si>
  <si>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</si>
  <si>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</si>
  <si>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</si>
  <si>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</si>
  <si>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</si>
  <si>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</si>
  <si>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医療法人社団透光会大栄病院</t>
    <phoneticPr fontId="3"/>
  </si>
  <si>
    <t>〒287-0217 成田市桜田１１３７</t>
    <phoneticPr fontId="3"/>
  </si>
  <si>
    <t>〇</t>
  </si>
  <si>
    <t>医療法人</t>
  </si>
  <si>
    <t>内科</t>
  </si>
  <si>
    <t>療養病棟入院料１</t>
  </si>
  <si>
    <t>ＤＰＣ病院ではない</t>
  </si>
  <si>
    <t>-</t>
    <phoneticPr fontId="3"/>
  </si>
  <si>
    <t>A病棟</t>
  </si>
  <si>
    <t>慢性期機能</t>
  </si>
  <si>
    <t>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</si>
</sst>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44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1044</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1044</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1044</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1044</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1044</v>
      </c>
    </row>
    <row r="90" spans="1:23" s="21" customFormat="1">
      <c r="A90" s="243"/>
      <c r="B90" s="1"/>
      <c r="C90" s="3"/>
      <c r="D90" s="3"/>
      <c r="E90" s="3"/>
      <c r="F90" s="3"/>
      <c r="G90" s="3"/>
      <c r="H90" s="287"/>
      <c r="I90" s="67" t="s">
        <v>36</v>
      </c>
      <c r="J90" s="68"/>
      <c r="K90" s="69"/>
      <c r="L90" s="262" t="s">
        <v>1043</v>
      </c>
      <c r="M90" s="262" t="s">
        <v>1043</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1044</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120</v>
      </c>
      <c r="K103" s="237" t="str">
        <f t="shared" si="1"/>
        <v/>
      </c>
      <c r="L103" s="258">
        <v>60</v>
      </c>
      <c r="M103" s="258">
        <v>60</v>
      </c>
    </row>
    <row r="104" spans="1:22" s="83" customFormat="1" ht="34.5" customHeight="1">
      <c r="A104" s="244" t="s">
        <v>614</v>
      </c>
      <c r="B104" s="84"/>
      <c r="C104" s="395"/>
      <c r="D104" s="396"/>
      <c r="E104" s="427"/>
      <c r="F104" s="428"/>
      <c r="G104" s="319" t="s">
        <v>47</v>
      </c>
      <c r="H104" s="321"/>
      <c r="I104" s="419"/>
      <c r="J104" s="256">
        <f t="shared" si="0"/>
        <v>120</v>
      </c>
      <c r="K104" s="237" t="str">
        <f t="shared" si="1"/>
        <v/>
      </c>
      <c r="L104" s="258">
        <v>60</v>
      </c>
      <c r="M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120</v>
      </c>
      <c r="K106" s="237" t="str">
        <f t="shared" si="1"/>
        <v/>
      </c>
      <c r="L106" s="258">
        <v>60</v>
      </c>
      <c r="M106" s="258">
        <v>60</v>
      </c>
    </row>
    <row r="107" spans="1:22" s="83" customFormat="1" ht="34.5" customHeight="1">
      <c r="A107" s="244" t="s">
        <v>614</v>
      </c>
      <c r="B107" s="84"/>
      <c r="C107" s="395"/>
      <c r="D107" s="396"/>
      <c r="E107" s="427"/>
      <c r="F107" s="428"/>
      <c r="G107" s="319" t="s">
        <v>47</v>
      </c>
      <c r="H107" s="321"/>
      <c r="I107" s="419"/>
      <c r="J107" s="256">
        <f t="shared" si="0"/>
        <v>120</v>
      </c>
      <c r="K107" s="237" t="str">
        <f t="shared" si="1"/>
        <v/>
      </c>
      <c r="L107" s="258">
        <v>60</v>
      </c>
      <c r="M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120</v>
      </c>
      <c r="K109" s="237" t="str">
        <f t="shared" si="1"/>
        <v/>
      </c>
      <c r="L109" s="258">
        <v>60</v>
      </c>
      <c r="M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567</v>
      </c>
    </row>
    <row r="132" spans="1:22" s="83" customFormat="1" ht="34.5" customHeight="1">
      <c r="A132" s="244" t="s">
        <v>621</v>
      </c>
      <c r="B132" s="84"/>
      <c r="C132" s="295"/>
      <c r="D132" s="297"/>
      <c r="E132" s="319" t="s">
        <v>58</v>
      </c>
      <c r="F132" s="320"/>
      <c r="G132" s="320"/>
      <c r="H132" s="321"/>
      <c r="I132" s="388"/>
      <c r="J132" s="101"/>
      <c r="K132" s="102"/>
      <c r="L132" s="82">
        <v>60</v>
      </c>
      <c r="M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62</v>
      </c>
      <c r="K157" s="264" t="str">
        <f t="shared" si="3"/>
        <v/>
      </c>
      <c r="L157" s="117">
        <v>62</v>
      </c>
      <c r="M157" s="117">
        <v>0</v>
      </c>
    </row>
    <row r="158" spans="1:13" s="118" customFormat="1" ht="34.5" customHeight="1">
      <c r="A158" s="246" t="s">
        <v>661</v>
      </c>
      <c r="B158" s="115"/>
      <c r="C158" s="316" t="s">
        <v>567</v>
      </c>
      <c r="D158" s="317"/>
      <c r="E158" s="317"/>
      <c r="F158" s="317"/>
      <c r="G158" s="317"/>
      <c r="H158" s="318"/>
      <c r="I158" s="412"/>
      <c r="J158" s="263">
        <f t="shared" si="2"/>
        <v>53</v>
      </c>
      <c r="K158" s="264" t="str">
        <f t="shared" si="3"/>
        <v/>
      </c>
      <c r="L158" s="117">
        <v>0</v>
      </c>
      <c r="M158" s="117">
        <v>53</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17</v>
      </c>
      <c r="K269" s="81" t="str">
        <f t="shared" si="8"/>
        <v/>
      </c>
      <c r="L269" s="147">
        <v>12</v>
      </c>
      <c r="M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5</v>
      </c>
      <c r="M271" s="147">
        <v>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28</v>
      </c>
      <c r="K273" s="81" t="str">
        <f t="shared" si="8"/>
        <v/>
      </c>
      <c r="L273" s="147">
        <v>15</v>
      </c>
      <c r="M273" s="147">
        <v>13</v>
      </c>
    </row>
    <row r="274" spans="1:13" s="83" customFormat="1" ht="34.5" customHeight="1">
      <c r="A274" s="249" t="s">
        <v>727</v>
      </c>
      <c r="B274" s="120"/>
      <c r="C274" s="371"/>
      <c r="D274" s="371"/>
      <c r="E274" s="371"/>
      <c r="F274" s="371"/>
      <c r="G274" s="370" t="s">
        <v>148</v>
      </c>
      <c r="H274" s="370"/>
      <c r="I274" s="403"/>
      <c r="J274" s="266">
        <f t="shared" si="9"/>
        <v>2.2000000000000002</v>
      </c>
      <c r="K274" s="81" t="str">
        <f t="shared" si="8"/>
        <v/>
      </c>
      <c r="L274" s="148">
        <v>0.9</v>
      </c>
      <c r="M274" s="148">
        <v>1.3</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25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30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1.2</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39</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1.1000000000000001</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row>
    <row r="368" spans="1:22" s="118" customFormat="1" ht="20.25" customHeight="1">
      <c r="A368" s="243"/>
      <c r="B368" s="1"/>
      <c r="C368" s="3"/>
      <c r="D368" s="3"/>
      <c r="E368" s="3"/>
      <c r="F368" s="3"/>
      <c r="G368" s="3"/>
      <c r="H368" s="287"/>
      <c r="I368" s="67" t="s">
        <v>36</v>
      </c>
      <c r="J368" s="170"/>
      <c r="K368" s="79"/>
      <c r="L368" s="137" t="s">
        <v>1043</v>
      </c>
      <c r="M368" s="137" t="s">
        <v>1043</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187</v>
      </c>
      <c r="K392" s="81" t="str">
        <f t="shared" ref="K392:K397" si="12">IF(OR(COUNTIF(L392:M392,"未確認")&gt;0,COUNTIF(L392:M392,"~*")&gt;0),"※","")</f>
        <v/>
      </c>
      <c r="L392" s="147">
        <v>113</v>
      </c>
      <c r="M392" s="147">
        <v>74</v>
      </c>
    </row>
    <row r="393" spans="1:22" s="83" customFormat="1" ht="34.5" customHeight="1">
      <c r="A393" s="249" t="s">
        <v>773</v>
      </c>
      <c r="B393" s="84"/>
      <c r="C393" s="369"/>
      <c r="D393" s="379"/>
      <c r="E393" s="319" t="s">
        <v>224</v>
      </c>
      <c r="F393" s="320"/>
      <c r="G393" s="320"/>
      <c r="H393" s="321"/>
      <c r="I393" s="342"/>
      <c r="J393" s="140">
        <f t="shared" si="11"/>
        <v>127</v>
      </c>
      <c r="K393" s="81" t="str">
        <f t="shared" si="12"/>
        <v/>
      </c>
      <c r="L393" s="147">
        <v>75</v>
      </c>
      <c r="M393" s="147">
        <v>52</v>
      </c>
    </row>
    <row r="394" spans="1:22" s="83" customFormat="1" ht="34.5" customHeight="1">
      <c r="A394" s="250" t="s">
        <v>774</v>
      </c>
      <c r="B394" s="84"/>
      <c r="C394" s="369"/>
      <c r="D394" s="380"/>
      <c r="E394" s="319" t="s">
        <v>225</v>
      </c>
      <c r="F394" s="320"/>
      <c r="G394" s="320"/>
      <c r="H394" s="321"/>
      <c r="I394" s="342"/>
      <c r="J394" s="140">
        <f t="shared" si="11"/>
        <v>42</v>
      </c>
      <c r="K394" s="81" t="str">
        <f t="shared" si="12"/>
        <v/>
      </c>
      <c r="L394" s="147">
        <v>26</v>
      </c>
      <c r="M394" s="147">
        <v>16</v>
      </c>
    </row>
    <row r="395" spans="1:22" s="83" customFormat="1" ht="34.5" customHeight="1">
      <c r="A395" s="250" t="s">
        <v>775</v>
      </c>
      <c r="B395" s="84"/>
      <c r="C395" s="369"/>
      <c r="D395" s="381"/>
      <c r="E395" s="319" t="s">
        <v>226</v>
      </c>
      <c r="F395" s="320"/>
      <c r="G395" s="320"/>
      <c r="H395" s="321"/>
      <c r="I395" s="342"/>
      <c r="J395" s="140">
        <f t="shared" si="11"/>
        <v>18</v>
      </c>
      <c r="K395" s="81" t="str">
        <f t="shared" si="12"/>
        <v/>
      </c>
      <c r="L395" s="147">
        <v>12</v>
      </c>
      <c r="M395" s="147">
        <v>6</v>
      </c>
    </row>
    <row r="396" spans="1:22" s="83" customFormat="1" ht="34.5" customHeight="1">
      <c r="A396" s="250" t="s">
        <v>776</v>
      </c>
      <c r="B396" s="1"/>
      <c r="C396" s="369"/>
      <c r="D396" s="319" t="s">
        <v>227</v>
      </c>
      <c r="E396" s="320"/>
      <c r="F396" s="320"/>
      <c r="G396" s="320"/>
      <c r="H396" s="321"/>
      <c r="I396" s="342"/>
      <c r="J396" s="140">
        <f t="shared" si="11"/>
        <v>41099</v>
      </c>
      <c r="K396" s="81" t="str">
        <f t="shared" si="12"/>
        <v/>
      </c>
      <c r="L396" s="147">
        <v>20615</v>
      </c>
      <c r="M396" s="147">
        <v>20484</v>
      </c>
    </row>
    <row r="397" spans="1:22" s="83" customFormat="1" ht="34.5" customHeight="1">
      <c r="A397" s="250" t="s">
        <v>777</v>
      </c>
      <c r="B397" s="119"/>
      <c r="C397" s="369"/>
      <c r="D397" s="319" t="s">
        <v>228</v>
      </c>
      <c r="E397" s="320"/>
      <c r="F397" s="320"/>
      <c r="G397" s="320"/>
      <c r="H397" s="321"/>
      <c r="I397" s="343"/>
      <c r="J397" s="140">
        <f t="shared" si="11"/>
        <v>170</v>
      </c>
      <c r="K397" s="81" t="str">
        <f t="shared" si="12"/>
        <v/>
      </c>
      <c r="L397" s="147">
        <v>101</v>
      </c>
      <c r="M397" s="147">
        <v>69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187</v>
      </c>
      <c r="K405" s="81" t="str">
        <f t="shared" ref="K405:K422" si="14">IF(OR(COUNTIF(L405:M405,"未確認")&gt;0,COUNTIF(L405:M405,"~*")&gt;0),"※","")</f>
        <v/>
      </c>
      <c r="L405" s="147">
        <v>113</v>
      </c>
      <c r="M405" s="147">
        <v>74</v>
      </c>
    </row>
    <row r="406" spans="1:22" s="83" customFormat="1" ht="34.5" customHeight="1">
      <c r="A406" s="251" t="s">
        <v>779</v>
      </c>
      <c r="B406" s="119"/>
      <c r="C406" s="368"/>
      <c r="D406" s="374" t="s">
        <v>233</v>
      </c>
      <c r="E406" s="376" t="s">
        <v>234</v>
      </c>
      <c r="F406" s="377"/>
      <c r="G406" s="377"/>
      <c r="H406" s="378"/>
      <c r="I406" s="360"/>
      <c r="J406" s="140">
        <f t="shared" si="13"/>
        <v>53</v>
      </c>
      <c r="K406" s="81" t="str">
        <f t="shared" si="14"/>
        <v/>
      </c>
      <c r="L406" s="147">
        <v>28</v>
      </c>
      <c r="M406" s="147">
        <v>25</v>
      </c>
    </row>
    <row r="407" spans="1:22" s="83" customFormat="1" ht="34.5" customHeight="1">
      <c r="A407" s="251" t="s">
        <v>780</v>
      </c>
      <c r="B407" s="119"/>
      <c r="C407" s="368"/>
      <c r="D407" s="368"/>
      <c r="E407" s="319" t="s">
        <v>235</v>
      </c>
      <c r="F407" s="320"/>
      <c r="G407" s="320"/>
      <c r="H407" s="321"/>
      <c r="I407" s="360"/>
      <c r="J407" s="140">
        <f t="shared" si="13"/>
        <v>49</v>
      </c>
      <c r="K407" s="81" t="str">
        <f t="shared" si="14"/>
        <v/>
      </c>
      <c r="L407" s="147">
        <v>31</v>
      </c>
      <c r="M407" s="147">
        <v>18</v>
      </c>
    </row>
    <row r="408" spans="1:22" s="83" customFormat="1" ht="34.5" customHeight="1">
      <c r="A408" s="251" t="s">
        <v>781</v>
      </c>
      <c r="B408" s="119"/>
      <c r="C408" s="368"/>
      <c r="D408" s="368"/>
      <c r="E408" s="319" t="s">
        <v>236</v>
      </c>
      <c r="F408" s="320"/>
      <c r="G408" s="320"/>
      <c r="H408" s="321"/>
      <c r="I408" s="360"/>
      <c r="J408" s="140">
        <f t="shared" si="13"/>
        <v>56</v>
      </c>
      <c r="K408" s="81" t="str">
        <f t="shared" si="14"/>
        <v/>
      </c>
      <c r="L408" s="147">
        <v>33</v>
      </c>
      <c r="M408" s="147">
        <v>23</v>
      </c>
    </row>
    <row r="409" spans="1:22" s="83" customFormat="1" ht="34.5" customHeight="1">
      <c r="A409" s="251" t="s">
        <v>782</v>
      </c>
      <c r="B409" s="119"/>
      <c r="C409" s="368"/>
      <c r="D409" s="368"/>
      <c r="E409" s="316" t="s">
        <v>986</v>
      </c>
      <c r="F409" s="317"/>
      <c r="G409" s="317"/>
      <c r="H409" s="318"/>
      <c r="I409" s="360"/>
      <c r="J409" s="140">
        <f t="shared" si="13"/>
        <v>29</v>
      </c>
      <c r="K409" s="81" t="str">
        <f t="shared" si="14"/>
        <v/>
      </c>
      <c r="L409" s="147">
        <v>21</v>
      </c>
      <c r="M409" s="147">
        <v>8</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170</v>
      </c>
      <c r="K413" s="81" t="str">
        <f t="shared" si="14"/>
        <v/>
      </c>
      <c r="L413" s="147">
        <v>101</v>
      </c>
      <c r="M413" s="147">
        <v>69</v>
      </c>
    </row>
    <row r="414" spans="1:22" s="83" customFormat="1" ht="34.5" customHeight="1">
      <c r="A414" s="251" t="s">
        <v>787</v>
      </c>
      <c r="B414" s="119"/>
      <c r="C414" s="368"/>
      <c r="D414" s="374" t="s">
        <v>240</v>
      </c>
      <c r="E414" s="376" t="s">
        <v>241</v>
      </c>
      <c r="F414" s="377"/>
      <c r="G414" s="377"/>
      <c r="H414" s="378"/>
      <c r="I414" s="360"/>
      <c r="J414" s="140">
        <f t="shared" si="13"/>
        <v>14</v>
      </c>
      <c r="K414" s="81" t="str">
        <f t="shared" si="14"/>
        <v/>
      </c>
      <c r="L414" s="147">
        <v>6</v>
      </c>
      <c r="M414" s="147">
        <v>8</v>
      </c>
    </row>
    <row r="415" spans="1:22" s="83" customFormat="1" ht="34.5" customHeight="1">
      <c r="A415" s="251" t="s">
        <v>788</v>
      </c>
      <c r="B415" s="119"/>
      <c r="C415" s="368"/>
      <c r="D415" s="368"/>
      <c r="E415" s="319" t="s">
        <v>242</v>
      </c>
      <c r="F415" s="320"/>
      <c r="G415" s="320"/>
      <c r="H415" s="321"/>
      <c r="I415" s="360"/>
      <c r="J415" s="140">
        <f t="shared" si="13"/>
        <v>31</v>
      </c>
      <c r="K415" s="81" t="str">
        <f t="shared" si="14"/>
        <v/>
      </c>
      <c r="L415" s="147">
        <v>21</v>
      </c>
      <c r="M415" s="147">
        <v>10</v>
      </c>
    </row>
    <row r="416" spans="1:22" s="83" customFormat="1" ht="34.5" customHeight="1">
      <c r="A416" s="251" t="s">
        <v>789</v>
      </c>
      <c r="B416" s="119"/>
      <c r="C416" s="368"/>
      <c r="D416" s="368"/>
      <c r="E416" s="319" t="s">
        <v>243</v>
      </c>
      <c r="F416" s="320"/>
      <c r="G416" s="320"/>
      <c r="H416" s="321"/>
      <c r="I416" s="360"/>
      <c r="J416" s="140">
        <f t="shared" si="13"/>
        <v>9</v>
      </c>
      <c r="K416" s="81" t="str">
        <f t="shared" si="14"/>
        <v/>
      </c>
      <c r="L416" s="147">
        <v>5</v>
      </c>
      <c r="M416" s="147">
        <v>4</v>
      </c>
    </row>
    <row r="417" spans="1:22" s="83" customFormat="1" ht="34.5" customHeight="1">
      <c r="A417" s="251" t="s">
        <v>790</v>
      </c>
      <c r="B417" s="119"/>
      <c r="C417" s="368"/>
      <c r="D417" s="368"/>
      <c r="E417" s="319" t="s">
        <v>244</v>
      </c>
      <c r="F417" s="320"/>
      <c r="G417" s="320"/>
      <c r="H417" s="321"/>
      <c r="I417" s="360"/>
      <c r="J417" s="140">
        <f t="shared" si="13"/>
        <v>9</v>
      </c>
      <c r="K417" s="81" t="str">
        <f t="shared" si="14"/>
        <v/>
      </c>
      <c r="L417" s="147">
        <v>5</v>
      </c>
      <c r="M417" s="147">
        <v>4</v>
      </c>
    </row>
    <row r="418" spans="1:22" s="83" customFormat="1" ht="34.5" customHeight="1">
      <c r="A418" s="251" t="s">
        <v>791</v>
      </c>
      <c r="B418" s="119"/>
      <c r="C418" s="368"/>
      <c r="D418" s="368"/>
      <c r="E418" s="319" t="s">
        <v>245</v>
      </c>
      <c r="F418" s="320"/>
      <c r="G418" s="320"/>
      <c r="H418" s="321"/>
      <c r="I418" s="360"/>
      <c r="J418" s="140">
        <f t="shared" si="13"/>
        <v>6</v>
      </c>
      <c r="K418" s="81" t="str">
        <f t="shared" si="14"/>
        <v/>
      </c>
      <c r="L418" s="147">
        <v>5</v>
      </c>
      <c r="M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101</v>
      </c>
      <c r="K421" s="81" t="str">
        <f t="shared" si="14"/>
        <v/>
      </c>
      <c r="L421" s="147">
        <v>59</v>
      </c>
      <c r="M421" s="147">
        <v>42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156</v>
      </c>
      <c r="K430" s="193" t="str">
        <f>IF(OR(COUNTIF(L430:M430,"未確認")&gt;0,COUNTIF(L430:M430,"~*")&gt;0),"※","")</f>
        <v/>
      </c>
      <c r="L430" s="147">
        <v>95</v>
      </c>
      <c r="M430" s="147">
        <v>61</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156</v>
      </c>
      <c r="K433" s="193" t="str">
        <f>IF(OR(COUNTIF(L433:M433,"未確認")&gt;0,COUNTIF(L433:M433,"~*")&gt;0),"※","")</f>
        <v/>
      </c>
      <c r="L433" s="147">
        <v>95</v>
      </c>
      <c r="M433" s="147">
        <v>61</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row>
    <row r="544" spans="1:22" s="1" customFormat="1" ht="20.25" customHeight="1">
      <c r="A544" s="243"/>
      <c r="C544" s="62"/>
      <c r="D544" s="3"/>
      <c r="E544" s="3"/>
      <c r="F544" s="3"/>
      <c r="G544" s="3"/>
      <c r="H544" s="287"/>
      <c r="I544" s="67" t="s">
        <v>36</v>
      </c>
      <c r="J544" s="68"/>
      <c r="K544" s="186"/>
      <c r="L544" s="70" t="s">
        <v>1043</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row>
    <row r="589" spans="1:22" s="1" customFormat="1" ht="20.25" customHeight="1">
      <c r="A589" s="243"/>
      <c r="C589" s="62"/>
      <c r="D589" s="3"/>
      <c r="E589" s="3"/>
      <c r="F589" s="3"/>
      <c r="G589" s="3"/>
      <c r="H589" s="287"/>
      <c r="I589" s="67" t="s">
        <v>36</v>
      </c>
      <c r="J589" s="68"/>
      <c r="K589" s="186"/>
      <c r="L589" s="70" t="s">
        <v>1043</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t="s">
        <v>540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t="s">
        <v>540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15</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64</v>
      </c>
      <c r="K683" s="201" t="str">
        <f>IF(OR(COUNTIF(L683:M683,"未確認")&gt;0,COUNTIF(L683:M683,"*")&gt;0),"※","")</f>
        <v/>
      </c>
      <c r="L683" s="117">
        <v>41</v>
      </c>
      <c r="M683" s="117">
        <v>23</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13</v>
      </c>
      <c r="K685" s="201" t="str">
        <f>IF(OR(COUNTIF(L685:M685,"未確認")&gt;0,COUNTIF(L685:M685,"*")&gt;0),"※","")</f>
        <v>※</v>
      </c>
      <c r="L685" s="117">
        <v>13</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FC947DA-D595-4DB0-89DD-4A5D2014D41A}"/>
    <hyperlink ref="J71:L71" location="病院!B464" display="・手術の状況" xr:uid="{A07B8831-A174-42C9-92F8-1E60E9C30C72}"/>
    <hyperlink ref="J72:L72" location="病院!B500" display="・がん、脳卒中、心筋梗塞、分娩、精神医療への対応状況" xr:uid="{93ADC0C7-BE1A-40F5-83E5-F6CEC7F82941}"/>
    <hyperlink ref="J73:L73" location="病院!B541" display="・重症患者への対応状況" xr:uid="{B3AEA3A7-1B98-4215-89DA-743EDFC0B545}"/>
    <hyperlink ref="J74:L74" location="病院!B586" display="・救急医療の実施状況" xr:uid="{F152D519-36B0-4922-8A0F-D0C67E1D1DF6}"/>
    <hyperlink ref="J75:L75" location="病院!B609" display="・急性期後の支援、在宅復帰の支援の状況" xr:uid="{C3ABEE63-FC39-4913-B4E6-790D3A21F7C5}"/>
    <hyperlink ref="J76:L76" location="病院!B627" display="・全身管理の状況" xr:uid="{E65BA740-E142-402B-A9DF-13202E5D94D1}"/>
    <hyperlink ref="J78:L78" location="病院!B679" display="・長期療養患者の受入状況" xr:uid="{C3DE1A8A-BD6B-4688-8FA8-D49F505DAA1C}"/>
    <hyperlink ref="J77:L77" location="病院!B642" display="・リハビリテーションの実施状況" xr:uid="{134E1185-7478-4C72-A7BC-C648C088A4FC}"/>
    <hyperlink ref="J79:L79" location="病院!B689" display="・重度の障害児等の受入状況" xr:uid="{2CB63C13-55F1-4570-A367-033E4BCAF577}"/>
    <hyperlink ref="J80:L80" location="病院!B702" display="・医科歯科の連携状況" xr:uid="{8A98A0A1-458B-4E44-9DF9-0D68BF32B333}"/>
    <hyperlink ref="M71:N71" location="'病院(H30案)'!B448" display="・手術の状況" xr:uid="{62F77E05-B9C3-4A37-9130-256A9E7A03E7}"/>
    <hyperlink ref="M72:N72" location="'病院(H30案)'!B484" display="・がん、脳卒中、心筋梗塞、分娩、精神医療への対応状況" xr:uid="{44906412-87FD-4A0A-9816-90DA9B3E02C4}"/>
    <hyperlink ref="M73:N73" location="'病院(H30案)'!B525" display="・重症患者への対応状況" xr:uid="{A2EC69A5-63EA-474F-ADF9-AF1DCDE23A86}"/>
    <hyperlink ref="M74:N74" location="'病院(H30案)'!B570" display="・救急医療の実施状況" xr:uid="{A33D6AC9-1301-4289-BB3E-6C13296C6F50}"/>
    <hyperlink ref="M75:N75" location="'病院(H30案)'!B593" display="・急性期後の支援、在宅復帰の支援の状況" xr:uid="{E1A90276-17F8-49F8-8D4C-342BB7C3797B}"/>
    <hyperlink ref="C71:G71" location="病院!B87" display="・設置主体" xr:uid="{8A277EE5-5591-45C1-BE3A-4F8135779546}"/>
    <hyperlink ref="C72:G72" location="病院!B95" display="・病床の状況" xr:uid="{F0DF34A6-87F0-4151-81A5-406CC2699861}"/>
    <hyperlink ref="C73:G73" location="病院!B116" display="・診療科" xr:uid="{21282698-74E2-44CA-A1EA-1F7779C6179A}"/>
    <hyperlink ref="C74:G74" location="病院!B127" display="・入院基本料・特定入院料及び届出病床数" xr:uid="{AD247733-CF63-4769-91E9-D9EE9949340E}"/>
    <hyperlink ref="C75:G75" location="病院!B141" display="・算定する入院基本用・特定入院料等の状況" xr:uid="{D92DBF52-40D9-4FDB-8315-A59116D4F391}"/>
    <hyperlink ref="C76:G76" location="病院!B224" display="・DPC医療機関群の種類" xr:uid="{5BE30978-5269-42D8-AE7A-7377A13AAA6F}"/>
    <hyperlink ref="C77:G77" location="病院!B232" display="・救急告示病院、二次救急医療施設、三次救急医療施設の告示・認定の有無" xr:uid="{9452CDD6-A8CD-4B14-8DA2-CA5059612EE0}"/>
    <hyperlink ref="C78:F78" location="病院!B242" display="・承認の有無" xr:uid="{F03F6017-8E37-4791-B911-CF1A4C86170B}"/>
    <hyperlink ref="C79:F79" location="病院!B251" display="・診療報酬の届出の有無" xr:uid="{4B241929-C631-48D5-BBD1-170305DE029E}"/>
    <hyperlink ref="C80:F80" location="病院!B261" display="・職員数の状況" xr:uid="{E5D06764-281F-4B69-B1D4-2823229CBA60}"/>
    <hyperlink ref="C81:F81" location="病院!B320" display="・退院調整部門の設置状況" xr:uid="{1E15F25A-E0D0-4A4F-B08B-AFA30EDB84B4}"/>
    <hyperlink ref="C82:F82" location="病院!B340" display="・医療機器の台数" xr:uid="{B0594BDA-3759-48F0-9E04-FE77E8202FE5}"/>
    <hyperlink ref="C83:G83" location="病院!B365" display="・過去1年間の間に病棟の再編・見直しがあった場合の報告対象期間" xr:uid="{8F57AAD3-C544-4159-9B7F-29A6BC9CB7AE}"/>
    <hyperlink ref="H71:I71" location="病院!B388" display="・入院患者の状況（年間）" xr:uid="{4ED0B7E2-4565-4239-8C75-DA04E4E38D38}"/>
    <hyperlink ref="H72:I72" location="病院!B401" display="・入院患者の状況（年間／入棟前の場所・退棟先の場所の状況）" xr:uid="{6014139E-AA2D-4F79-9288-BA38BFAA22BB}"/>
    <hyperlink ref="H73:I73" location="病院!B426" display="・退院後に在宅医療を必要とする患者の状況" xr:uid="{31D9B7A7-50DA-411D-9589-28A2E2C2F0ED}"/>
    <hyperlink ref="H74:I74" location="病院!B438" display="・看取りを行った患者数" xr:uid="{7D3EA7A7-68F3-44E4-8AC1-CDC32234891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2019-11-15T06:38:30Z</dcterms:modified>
</cp:coreProperties>
</file>