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643EFF4-C52D-4A57-949C-E6A25C2DBD54}"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<sst xmlns="http://schemas.openxmlformats.org/spreadsheetml/2006/main" count="3099" uniqueCount="1051">
  <si>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</si>
  <si>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</si>
  <si>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</si>
  <si>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</si>
  <si>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</si>
  <si>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</si>
  <si>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</si>
  <si>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</si>
  <si>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</si>
  <si>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</si>
  <si>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</si>
  <si>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</si>
  <si>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</si>
  <si>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</si>
  <si>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</si>
  <si>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</si>
  <si>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</si>
  <si>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</si>
  <si>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</si>
  <si>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</si>
  <si>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</si>
  <si>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</si>
  <si>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</si>
  <si>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</si>
  <si>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</si>
  <si>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</si>
  <si>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</si>
  <si>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</si>
  <si>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</si>
  <si>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</si>
  <si>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</si>
  <si>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</si>
  <si>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</si>
  <si>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</si>
  <si>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</si>
  <si>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</si>
  <si>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</si>
  <si>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</si>
  <si>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</si>
  <si>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</si>
  <si>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</si>
  <si>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</si>
  <si>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</si>
  <si>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</si>
  <si>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</si>
  <si>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</si>
  <si>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</si>
  <si>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</si>
  <si>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</si>
  <si>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</si>
  <si>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</si>
  <si>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</si>
  <si>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</si>
  <si>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</si>
  <si>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</si>
  <si>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</si>
  <si>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</si>
  <si>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</si>
  <si>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</si>
  <si>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</si>
  <si>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</si>
  <si>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</si>
  <si>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</si>
  <si>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</si>
  <si>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</si>
  <si>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</si>
  <si>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</si>
  <si>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</si>
  <si>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</si>
  <si>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</si>
  <si>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</si>
  <si>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</si>
  <si>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</si>
  <si>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</si>
  <si>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</si>
  <si>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</si>
  <si>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</si>
  <si>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</si>
  <si>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</si>
  <si>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</si>
  <si>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</si>
  <si>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</si>
  <si>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</si>
  <si>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</si>
  <si>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</si>
  <si>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</si>
  <si>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</si>
  <si>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</si>
  <si>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</si>
  <si>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</si>
  <si>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</si>
  <si>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</si>
  <si>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</si>
  <si>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</si>
  <si>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</si>
  <si>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</si>
  <si>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</si>
  <si>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</si>
  <si>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</si>
  <si>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</si>
  <si>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</si>
  <si>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</si>
  <si>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</si>
  <si>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</si>
  <si>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</si>
  <si>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</si>
  <si>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</si>
  <si>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</si>
  <si>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</si>
  <si>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</si>
  <si>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</si>
  <si>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</si>
  <si>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</si>
  <si>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</si>
  <si>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</si>
  <si>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</si>
  <si>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</si>
  <si>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</si>
  <si>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</si>
  <si>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</si>
  <si>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</si>
  <si>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</si>
  <si>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</si>
  <si>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</si>
  <si>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</si>
  <si>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</si>
  <si>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</si>
  <si>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</si>
  <si>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</si>
  <si>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</si>
  <si>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</si>
  <si>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</si>
  <si>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</si>
  <si>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</si>
  <si>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</si>
  <si>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</si>
  <si>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</si>
  <si>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</si>
  <si>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</si>
  <si>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</si>
  <si>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</si>
  <si>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</si>
  <si>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</si>
  <si>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</si>
  <si>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</si>
  <si>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</si>
  <si>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</si>
  <si>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</si>
  <si>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</si>
  <si>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</si>
  <si>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</si>
  <si>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</si>
  <si>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</si>
  <si>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</si>
  <si>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</si>
  <si>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</si>
  <si>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</si>
  <si>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</si>
  <si>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</si>
  <si>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</si>
  <si>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</si>
  <si>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</si>
  <si>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</si>
  <si>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</si>
  <si>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</si>
  <si>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</si>
  <si>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</si>
  <si>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</si>
  <si>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</si>
  <si>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</si>
  <si>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</si>
  <si>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</si>
  <si>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</si>
  <si>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</si>
  <si>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</si>
  <si>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</si>
  <si>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</si>
  <si>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</si>
  <si>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</si>
  <si>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</si>
  <si>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</si>
  <si>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</si>
  <si>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</si>
  <si>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</si>
  <si>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</si>
  <si>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</si>
  <si>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</si>
  <si>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</si>
  <si>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</si>
  <si>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</si>
  <si>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</si>
  <si>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</si>
  <si>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</si>
  <si>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</si>
  <si>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</si>
  <si>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</si>
  <si>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</si>
  <si>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</si>
  <si>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</si>
  <si>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</si>
  <si>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</si>
  <si>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</si>
  <si>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</si>
  <si>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</si>
  <si>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</si>
  <si>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</si>
  <si>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</si>
  <si>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</si>
  <si>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</si>
  <si>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</si>
  <si>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</si>
  <si>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</si>
  <si>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</si>
  <si>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</si>
  <si>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</si>
  <si>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</si>
  <si>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</si>
  <si>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</si>
  <si>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</si>
  <si>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</si>
  <si>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</si>
  <si>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</si>
  <si>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</si>
  <si>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</si>
  <si>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</si>
  <si>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</si>
  <si>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</si>
  <si>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</si>
  <si>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</si>
  <si>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</si>
  <si>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</si>
  <si>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</si>
  <si>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</si>
  <si>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</si>
  <si>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</si>
  <si>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</si>
  <si>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</si>
  <si>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</si>
  <si>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</si>
  <si>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</si>
  <si>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</si>
  <si>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</si>
  <si>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</si>
  <si>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</si>
  <si>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</si>
  <si>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</si>
  <si>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</si>
  <si>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</si>
  <si>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</si>
  <si>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</si>
  <si>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</si>
  <si>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</si>
  <si>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</si>
  <si>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</si>
  <si>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</si>
  <si>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</si>
  <si>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</si>
  <si>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</si>
  <si>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</si>
  <si>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</si>
  <si>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</si>
  <si>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</si>
  <si>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</si>
  <si>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</si>
  <si>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</si>
  <si>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</si>
  <si>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</si>
  <si>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</si>
  <si>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</si>
  <si>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</si>
  <si>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</si>
  <si>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</si>
  <si>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</si>
  <si>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</si>
  <si>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</si>
  <si>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</si>
  <si>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</si>
  <si>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</si>
  <si>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</si>
  <si>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</si>
  <si>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</si>
  <si>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</si>
  <si>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</si>
  <si>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</si>
  <si>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</si>
  <si>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</si>
  <si>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</si>
  <si>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</si>
  <si>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</si>
  <si>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</si>
  <si>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</si>
  <si>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</si>
  <si>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</si>
  <si>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</si>
  <si>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</si>
  <si>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</si>
  <si>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</si>
  <si>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</si>
  <si>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</si>
  <si>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</si>
  <si>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</si>
  <si>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</si>
  <si>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</si>
  <si>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</si>
  <si>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</si>
  <si>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</si>
  <si>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</si>
  <si>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</si>
  <si>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</si>
  <si>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</si>
  <si>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</si>
  <si>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</si>
  <si>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</si>
  <si>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</si>
  <si>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</si>
  <si>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</si>
  <si>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</si>
  <si>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</si>
  <si>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</si>
  <si>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</si>
  <si>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</si>
  <si>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</si>
  <si>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</si>
  <si>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</si>
  <si>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</si>
  <si>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</si>
  <si>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</si>
  <si>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</si>
  <si>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</si>
  <si>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</si>
  <si>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</si>
  <si>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</si>
  <si>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</si>
  <si>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</si>
  <si>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</si>
  <si>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</si>
  <si>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</si>
  <si>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</si>
  <si>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</si>
  <si>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</si>
  <si>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</si>
  <si>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</si>
  <si>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</si>
  <si>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</si>
  <si>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</si>
  <si>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</si>
  <si>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</si>
  <si>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</si>
  <si>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</si>
  <si>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</si>
  <si>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</si>
  <si>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</si>
  <si>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</si>
  <si>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</si>
  <si>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</si>
  <si>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</si>
  <si>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</si>
  <si>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</si>
  <si>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</si>
  <si>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</si>
  <si>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</si>
  <si>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</si>
  <si>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</si>
  <si>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</si>
  <si>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</si>
  <si>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</si>
  <si>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</si>
  <si>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</si>
  <si>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</si>
  <si>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</si>
  <si>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</si>
  <si>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</si>
  <si>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</si>
  <si>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</si>
  <si>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</si>
  <si>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</si>
  <si>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</si>
  <si>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</si>
  <si>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</si>
  <si>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</si>
  <si>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</si>
  <si>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</si>
  <si>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</si>
  <si>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</si>
  <si>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</si>
  <si>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</si>
  <si>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</si>
  <si>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</si>
  <si>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</si>
  <si>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</si>
  <si>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</si>
  <si>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</si>
  <si>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</si>
  <si>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</si>
  <si>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</si>
  <si>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</si>
  <si>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</si>
  <si>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</si>
  <si>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</si>
  <si>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</si>
  <si>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</si>
  <si>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</si>
  <si>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</si>
  <si>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</si>
  <si>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</si>
  <si>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</si>
  <si>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</si>
  <si>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</si>
  <si>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</si>
  <si>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</si>
  <si>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</si>
  <si>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</si>
  <si>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</si>
  <si>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</si>
  <si>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</si>
  <si>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</si>
  <si>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</si>
  <si>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</si>
  <si>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</si>
  <si>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</si>
  <si>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</si>
  <si>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</si>
  <si>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</si>
  <si>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</si>
  <si>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</si>
  <si>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</si>
  <si>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</si>
  <si>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</si>
  <si>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</si>
  <si>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</si>
  <si>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</si>
  <si>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</si>
  <si>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</si>
  <si>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</si>
  <si>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</si>
  <si>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</si>
  <si>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</si>
  <si>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</si>
  <si>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</si>
  <si>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</si>
  <si>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</si>
  <si>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</si>
  <si>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</si>
  <si>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</si>
  <si>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</si>
  <si>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</si>
  <si>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</si>
  <si>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</si>
  <si>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</si>
  <si>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</si>
  <si>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</si>
  <si>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</si>
  <si>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</si>
  <si>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</si>
  <si>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</si>
  <si>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</si>
  <si>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</si>
  <si>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</si>
  <si>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</si>
  <si>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</si>
  <si>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</si>
  <si>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</si>
  <si>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</si>
  <si>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</si>
  <si>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</si>
  <si>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</si>
  <si>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</si>
  <si>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</si>
  <si>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</si>
  <si>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</si>
  <si>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</si>
  <si>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</si>
  <si>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</si>
  <si>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</si>
  <si>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</si>
  <si>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</si>
  <si>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</si>
  <si>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</si>
  <si>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</si>
  <si>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</si>
  <si>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</si>
  <si>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</si>
  <si>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</si>
  <si>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</si>
  <si>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</si>
  <si>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</si>
  <si>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</si>
  <si>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</si>
  <si>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</si>
  <si>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</si>
  <si>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</si>
  <si>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</si>
  <si>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</si>
  <si>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</si>
  <si>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</si>
  <si>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</si>
  <si>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</si>
  <si>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</si>
  <si>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</si>
  <si>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</si>
  <si>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</si>
  <si>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</si>
  <si>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</si>
  <si>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</si>
  <si>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</si>
  <si>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</si>
  <si>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</si>
  <si>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</si>
  <si>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</si>
  <si>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</si>
  <si>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</si>
  <si>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</si>
  <si>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</si>
  <si>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</si>
  <si>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</si>
  <si>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</si>
  <si>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</si>
  <si>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</si>
  <si>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</si>
  <si>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</si>
  <si>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</si>
  <si>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</si>
  <si>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</si>
  <si>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</si>
  <si>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</si>
  <si>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</si>
  <si>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</si>
  <si>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</si>
  <si>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</si>
  <si>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</si>
  <si>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</si>
  <si>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</si>
  <si>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</si>
  <si>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</si>
  <si>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</si>
  <si>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</si>
  <si>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</si>
  <si>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</si>
  <si>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</si>
  <si>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</si>
  <si>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</si>
  <si>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</si>
  <si>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</si>
  <si>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</si>
  <si>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</si>
  <si>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</si>
  <si>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</si>
  <si>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</si>
  <si>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</si>
  <si>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</si>
  <si>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</si>
  <si>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</si>
  <si>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</si>
  <si>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</si>
  <si>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</si>
  <si>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</si>
  <si>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</si>
  <si>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</si>
  <si>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</si>
  <si>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</si>
  <si>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</si>
  <si>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</si>
  <si>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</si>
  <si>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</si>
  <si>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</si>
  <si>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</si>
  <si>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</si>
  <si>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</si>
  <si>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</si>
  <si>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</si>
  <si>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</si>
  <si>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</si>
  <si>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</si>
  <si>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</si>
  <si>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</si>
  <si>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</si>
  <si>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</si>
  <si>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</si>
  <si>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</si>
  <si>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</si>
  <si>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</si>
  <si>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</si>
  <si>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</si>
  <si>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</si>
  <si>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</si>
  <si>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</si>
  <si>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</si>
  <si>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</si>
  <si>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</si>
  <si>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</si>
  <si>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</si>
  <si>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</si>
  <si>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</si>
  <si>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</si>
  <si>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</si>
  <si>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</si>
  <si>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</si>
  <si>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</si>
  <si>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</si>
  <si>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</si>
  <si>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</si>
  <si>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</si>
  <si>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</si>
  <si>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</si>
  <si>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</si>
  <si>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</si>
  <si>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</si>
  <si>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</si>
  <si>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</si>
  <si>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</si>
  <si>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</si>
  <si>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</si>
  <si>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</si>
  <si>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</si>
  <si>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</si>
  <si>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</si>
  <si>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</si>
  <si>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</si>
  <si>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</si>
  <si>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</si>
  <si>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</si>
  <si>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</si>
  <si>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</si>
  <si>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</si>
  <si>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</si>
  <si>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</si>
  <si>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</si>
  <si>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</si>
  <si>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</si>
  <si>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</si>
  <si>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</si>
  <si>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</si>
  <si>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</si>
  <si>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</si>
  <si>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</si>
  <si>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</si>
  <si>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</si>
  <si>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</si>
  <si>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</si>
  <si>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</si>
  <si>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</si>
  <si>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</si>
  <si>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</si>
  <si>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</si>
  <si>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</si>
  <si>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</si>
  <si>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</si>
  <si>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</si>
  <si>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</si>
  <si>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</si>
  <si>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</si>
  <si>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</si>
  <si>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</si>
  <si>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</si>
  <si>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</si>
  <si>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</si>
  <si>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</si>
  <si>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</si>
  <si>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</si>
  <si>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</si>
  <si>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</si>
  <si>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</si>
  <si>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</si>
  <si>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</si>
  <si>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</si>
  <si>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</si>
  <si>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</si>
  <si>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</si>
  <si>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</si>
  <si>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</si>
  <si>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</si>
  <si>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</si>
  <si>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</si>
  <si>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</si>
  <si>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</si>
  <si>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</si>
  <si>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</si>
  <si>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</si>
  <si>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</si>
  <si>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</si>
  <si>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</si>
  <si>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</si>
  <si>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</si>
  <si>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</si>
  <si>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</si>
  <si>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</si>
  <si>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</si>
  <si>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</si>
  <si>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</si>
  <si>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</si>
  <si>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</si>
  <si>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</si>
  <si>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</si>
  <si>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</si>
  <si>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</si>
  <si>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</si>
  <si>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</si>
  <si>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</si>
  <si>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</si>
  <si>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</si>
  <si>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</si>
  <si>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</si>
  <si>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</si>
  <si>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</si>
  <si>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</si>
  <si>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</si>
  <si>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</si>
  <si>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</si>
  <si>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</si>
  <si>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</si>
  <si>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</si>
  <si>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</si>
  <si>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</si>
  <si>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</si>
  <si>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</si>
  <si>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</si>
  <si>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</si>
  <si>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</si>
  <si>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</si>
  <si>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</si>
  <si>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</si>
  <si>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</si>
  <si>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</si>
  <si>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</si>
  <si>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</si>
  <si>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</si>
  <si>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</si>
  <si>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</si>
  <si>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</si>
  <si>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</si>
  <si>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</si>
  <si>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</si>
  <si>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</si>
  <si>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</si>
  <si>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</si>
  <si>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</si>
  <si>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</si>
  <si>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</si>
  <si>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</si>
  <si>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</si>
  <si>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</si>
  <si>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</si>
  <si>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</si>
  <si>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</si>
  <si>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</si>
  <si>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</si>
  <si>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</si>
  <si>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</si>
  <si>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</si>
  <si>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</si>
  <si>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</si>
  <si>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</si>
  <si>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</si>
  <si>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</si>
  <si>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</si>
  <si>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</si>
  <si>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</si>
  <si>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</si>
  <si>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</si>
  <si>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</si>
  <si>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</si>
  <si>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</si>
  <si>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</si>
  <si>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</si>
  <si>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</si>
  <si>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</si>
  <si>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</si>
  <si>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</si>
  <si>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</si>
  <si>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</si>
  <si>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</si>
  <si>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</si>
  <si>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</si>
  <si>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</si>
  <si>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</si>
  <si>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</si>
  <si>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</si>
  <si>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</si>
  <si>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</si>
  <si>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</si>
  <si>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</si>
  <si>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</si>
  <si>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</si>
  <si>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</si>
  <si>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</si>
  <si>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</si>
  <si>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</si>
  <si>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</si>
  <si>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</si>
  <si>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</si>
  <si>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</si>
  <si>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</si>
  <si>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</si>
  <si>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</si>
  <si>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</si>
  <si>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</si>
  <si>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</si>
  <si>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</si>
  <si>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</si>
  <si>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</si>
  <si>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</si>
  <si>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</si>
  <si>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</si>
  <si>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</si>
  <si>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</si>
  <si>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</si>
  <si>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</si>
  <si>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</si>
  <si>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</si>
  <si>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</si>
  <si>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</si>
  <si>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</si>
  <si>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</si>
  <si>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</si>
  <si>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</si>
  <si>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</si>
  <si>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</si>
  <si>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</si>
  <si>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</si>
  <si>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</si>
  <si>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</si>
  <si>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</si>
  <si>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</si>
  <si>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</si>
  <si>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</si>
  <si>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</si>
  <si>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</si>
  <si>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</si>
  <si>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</si>
  <si>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</si>
  <si>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</si>
  <si>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</si>
  <si>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</si>
  <si>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</si>
  <si>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</si>
  <si>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</si>
  <si>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</si>
  <si>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</si>
  <si>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</si>
  <si>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</si>
  <si>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</si>
  <si>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</si>
  <si>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</si>
  <si>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</si>
  <si>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</si>
  <si>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</si>
  <si>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</si>
  <si>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</si>
  <si>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</si>
  <si>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</si>
  <si>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</si>
  <si>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</si>
  <si>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</si>
  <si>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</si>
  <si>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</si>
  <si>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</si>
  <si>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</si>
  <si>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</si>
  <si>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</si>
  <si>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</si>
  <si>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</si>
  <si>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</si>
  <si>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</si>
  <si>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</si>
  <si>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</si>
  <si>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</si>
  <si>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</si>
  <si>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</si>
  <si>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</si>
  <si>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</si>
  <si>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</si>
  <si>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</si>
  <si>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</si>
  <si>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</si>
  <si>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</si>
  <si>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</si>
  <si>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</si>
  <si>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</si>
  <si>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</si>
  <si>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</si>
  <si>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</si>
  <si>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</si>
  <si>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</si>
  <si>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</si>
  <si>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</si>
  <si>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</si>
  <si>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</si>
  <si>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</si>
  <si>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</si>
  <si>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</si>
  <si>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</si>
  <si>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</si>
  <si>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</si>
  <si>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</si>
  <si>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</si>
  <si>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</si>
  <si>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</si>
  <si>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</si>
  <si>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</si>
  <si>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</si>
  <si>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</si>
  <si>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</si>
  <si>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</si>
  <si>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</si>
  <si>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</si>
  <si>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</si>
  <si>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</si>
  <si>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</si>
  <si>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</si>
  <si>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</si>
  <si>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</si>
  <si>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</si>
  <si>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</si>
  <si>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</si>
  <si>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</si>
  <si>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</si>
  <si>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</si>
  <si>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</si>
  <si>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</si>
  <si>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</si>
  <si>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</si>
  <si>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</si>
  <si>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</si>
  <si>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</si>
  <si>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</si>
  <si>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</si>
  <si>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</si>
  <si>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</si>
  <si>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</si>
  <si>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</si>
  <si>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</si>
  <si>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</si>
  <si>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</si>
  <si>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</si>
  <si>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</si>
  <si>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</si>
  <si>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</si>
  <si>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</si>
  <si>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</si>
  <si>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</si>
  <si>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</si>
  <si>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</si>
  <si>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</si>
  <si>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</si>
  <si>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</si>
  <si>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</si>
  <si>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</si>
  <si>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</si>
  <si>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</si>
  <si>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</si>
  <si>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</si>
  <si>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</si>
  <si>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</si>
  <si>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</si>
  <si>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</si>
  <si>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</si>
  <si>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</si>
  <si>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</si>
  <si>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</si>
  <si>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</si>
  <si>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</si>
  <si>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</si>
  <si>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</si>
  <si>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</si>
  <si>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</si>
  <si>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</si>
  <si>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</si>
  <si>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</si>
  <si>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</si>
  <si>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</si>
  <si>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</si>
  <si>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</si>
  <si>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</si>
  <si>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</si>
  <si>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</si>
  <si>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</si>
  <si>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</si>
  <si>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</si>
  <si>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</si>
  <si>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</si>
  <si>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</si>
  <si>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</si>
  <si>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</si>
  <si>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</si>
  <si>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</si>
  <si>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</si>
  <si>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</si>
  <si>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</si>
  <si>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</si>
  <si>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</si>
  <si>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</si>
  <si>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</si>
  <si>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</si>
  <si>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</si>
  <si>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</si>
  <si>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</si>
  <si>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</si>
  <si>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</si>
  <si>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</si>
  <si>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</si>
  <si>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</si>
  <si>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</si>
  <si>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</si>
  <si>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</si>
  <si>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</si>
  <si>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</si>
  <si>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</si>
  <si>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</si>
  <si>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</si>
  <si>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</si>
  <si>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</si>
  <si>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</si>
  <si>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</si>
  <si>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</si>
  <si>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</si>
  <si>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</si>
  <si>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</si>
  <si>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</si>
  <si>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</si>
  <si>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</si>
  <si>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</si>
  <si>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</si>
  <si>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</si>
  <si>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</si>
  <si>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</si>
  <si>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</si>
  <si>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</si>
  <si>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</si>
  <si>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</si>
  <si>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</si>
  <si>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</si>
  <si>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</si>
  <si>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</si>
  <si>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</si>
  <si>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医療法人社団幸有会記念病院</t>
    <phoneticPr fontId="3"/>
  </si>
  <si>
    <t>〒262-0013 千葉市花見川区犢橋町７７－３</t>
    <phoneticPr fontId="3"/>
  </si>
  <si>
    <t>〇</t>
  </si>
  <si>
    <t>医療法人</t>
  </si>
  <si>
    <t>複数の診療科で活用</t>
  </si>
  <si>
    <t>内科</t>
  </si>
  <si>
    <t>外科</t>
  </si>
  <si>
    <t>婦人科</t>
  </si>
  <si>
    <t>地域包括ケア入院医療管理料１</t>
  </si>
  <si>
    <t>ＤＰＣ病院ではない</t>
  </si>
  <si>
    <t>有</t>
  </si>
  <si>
    <t>看護必要度Ⅰ</t>
    <phoneticPr fontId="3"/>
  </si>
  <si>
    <t>本館</t>
  </si>
  <si>
    <t>急性期機能</t>
  </si>
  <si>
    <t>腎臓内科</t>
  </si>
  <si>
    <t>特殊疾患入院医療管理料</t>
  </si>
  <si>
    <t>新館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</si>
</sst>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18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1046</v>
      </c>
      <c r="M9" s="282" t="s">
        <v>1050</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t="s">
        <v>1036</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1050</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t="s">
        <v>1036</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1050</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1050</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1046</v>
      </c>
      <c r="M89" s="262" t="s">
        <v>1050</v>
      </c>
    </row>
    <row r="90" spans="1:23" s="21" customFormat="1">
      <c r="A90" s="243"/>
      <c r="B90" s="1"/>
      <c r="C90" s="3"/>
      <c r="D90" s="3"/>
      <c r="E90" s="3"/>
      <c r="F90" s="3"/>
      <c r="G90" s="3"/>
      <c r="H90" s="287"/>
      <c r="I90" s="67" t="s">
        <v>36</v>
      </c>
      <c r="J90" s="68"/>
      <c r="K90" s="69"/>
      <c r="L90" s="262" t="s">
        <v>1047</v>
      </c>
      <c r="M90" s="262" t="s">
        <v>1047</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122</v>
      </c>
      <c r="K99" s="237" t="str">
        <f>IF(OR(COUNTIF(L99:M99,"未確認")&gt;0,COUNTIF(L99:M99,"~*")&gt;0),"※","")</f>
        <v/>
      </c>
      <c r="L99" s="258">
        <v>65</v>
      </c>
      <c r="M99" s="258">
        <v>57</v>
      </c>
    </row>
    <row r="100" spans="1:22" s="83" customFormat="1" ht="34.5" customHeight="1">
      <c r="A100" s="244" t="s">
        <v>611</v>
      </c>
      <c r="B100" s="84"/>
      <c r="C100" s="395"/>
      <c r="D100" s="396"/>
      <c r="E100" s="408"/>
      <c r="F100" s="409"/>
      <c r="G100" s="414" t="s">
        <v>44</v>
      </c>
      <c r="H100" s="416"/>
      <c r="I100" s="419"/>
      <c r="J100" s="256">
        <f t="shared" si="0"/>
        <v>65</v>
      </c>
      <c r="K100" s="237" t="str">
        <f>IF(OR(COUNTIF(L100:M100,"未確認")&gt;0,COUNTIF(L100:M100,"~*")&gt;0),"※","")</f>
        <v/>
      </c>
      <c r="L100" s="258">
        <v>65</v>
      </c>
      <c r="M100" s="258">
        <v>0</v>
      </c>
    </row>
    <row r="101" spans="1:22" s="83" customFormat="1" ht="34.5" customHeight="1">
      <c r="A101" s="244" t="s">
        <v>610</v>
      </c>
      <c r="B101" s="84"/>
      <c r="C101" s="395"/>
      <c r="D101" s="396"/>
      <c r="E101" s="319" t="s">
        <v>45</v>
      </c>
      <c r="F101" s="320"/>
      <c r="G101" s="320"/>
      <c r="H101" s="321"/>
      <c r="I101" s="419"/>
      <c r="J101" s="256">
        <f t="shared" si="0"/>
        <v>122</v>
      </c>
      <c r="K101" s="237" t="str">
        <f>IF(OR(COUNTIF(L101:M101,"未確認")&gt;0,COUNTIF(L101:M101,"~*")&gt;0),"※","")</f>
        <v/>
      </c>
      <c r="L101" s="258">
        <v>65</v>
      </c>
      <c r="M101" s="258">
        <v>57</v>
      </c>
    </row>
    <row r="102" spans="1:22" s="83" customFormat="1" ht="34.5" customHeight="1">
      <c r="A102" s="244" t="s">
        <v>610</v>
      </c>
      <c r="B102" s="84"/>
      <c r="C102" s="376"/>
      <c r="D102" s="378"/>
      <c r="E102" s="316" t="s">
        <v>612</v>
      </c>
      <c r="F102" s="317"/>
      <c r="G102" s="317"/>
      <c r="H102" s="318"/>
      <c r="I102" s="419"/>
      <c r="J102" s="256">
        <f t="shared" si="0"/>
        <v>122</v>
      </c>
      <c r="K102" s="237" t="str">
        <f t="shared" ref="K102:K111" si="1">IF(OR(COUNTIF(L101:M101,"未確認")&gt;0,COUNTIF(L101:M101,"~*")&gt;0),"※","")</f>
        <v/>
      </c>
      <c r="L102" s="258">
        <v>65</v>
      </c>
      <c r="M102" s="258">
        <v>57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1048</v>
      </c>
    </row>
    <row r="123" spans="1:22" s="83" customFormat="1" ht="40.5" customHeight="1">
      <c r="A123" s="244" t="s">
        <v>620</v>
      </c>
      <c r="B123" s="1"/>
      <c r="C123" s="289"/>
      <c r="D123" s="290"/>
      <c r="E123" s="376"/>
      <c r="F123" s="377"/>
      <c r="G123" s="377"/>
      <c r="H123" s="378"/>
      <c r="I123" s="340"/>
      <c r="J123" s="105"/>
      <c r="K123" s="106"/>
      <c r="L123" s="98" t="s">
        <v>1041</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c r="M131" s="98" t="s">
        <v>558</v>
      </c>
    </row>
    <row r="132" spans="1:22" s="83" customFormat="1" ht="34.5" customHeight="1">
      <c r="A132" s="244" t="s">
        <v>621</v>
      </c>
      <c r="B132" s="84"/>
      <c r="C132" s="295"/>
      <c r="D132" s="297"/>
      <c r="E132" s="319" t="s">
        <v>58</v>
      </c>
      <c r="F132" s="320"/>
      <c r="G132" s="320"/>
      <c r="H132" s="321"/>
      <c r="I132" s="388"/>
      <c r="J132" s="101"/>
      <c r="K132" s="102"/>
      <c r="L132" s="82">
        <v>65</v>
      </c>
      <c r="M132" s="82">
        <v>57</v>
      </c>
    </row>
    <row r="133" spans="1:22" s="83" customFormat="1" ht="67.5" customHeight="1">
      <c r="A133" s="244" t="s">
        <v>622</v>
      </c>
      <c r="B133" s="84"/>
      <c r="C133" s="333" t="s">
        <v>59</v>
      </c>
      <c r="D133" s="334"/>
      <c r="E133" s="334"/>
      <c r="F133" s="334"/>
      <c r="G133" s="334"/>
      <c r="H133" s="335"/>
      <c r="I133" s="388"/>
      <c r="J133" s="101"/>
      <c r="K133" s="102"/>
      <c r="L133" s="259" t="s">
        <v>1042</v>
      </c>
      <c r="M133" s="98" t="s">
        <v>1049</v>
      </c>
    </row>
    <row r="134" spans="1:22" s="83" customFormat="1" ht="34.5" customHeight="1">
      <c r="A134" s="244" t="s">
        <v>622</v>
      </c>
      <c r="B134" s="84"/>
      <c r="C134" s="111"/>
      <c r="D134" s="112"/>
      <c r="E134" s="319" t="s">
        <v>60</v>
      </c>
      <c r="F134" s="320"/>
      <c r="G134" s="320"/>
      <c r="H134" s="321"/>
      <c r="I134" s="388"/>
      <c r="J134" s="101"/>
      <c r="K134" s="102"/>
      <c r="L134" s="82">
        <v>15</v>
      </c>
      <c r="M134" s="82">
        <v>51</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97</v>
      </c>
      <c r="K148" s="264" t="str">
        <f t="shared" si="3"/>
        <v>※</v>
      </c>
      <c r="L148" s="117">
        <v>97</v>
      </c>
      <c r="M148" s="117" t="s">
        <v>541</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t="str">
        <f t="shared" si="2"/>
        <v>*</v>
      </c>
      <c r="K156" s="264" t="str">
        <f t="shared" si="3"/>
        <v>※</v>
      </c>
      <c r="L156" s="117">
        <v>0</v>
      </c>
      <c r="M156" s="117" t="s">
        <v>541</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38</v>
      </c>
      <c r="K188" s="264" t="str">
        <f t="shared" si="5"/>
        <v>※</v>
      </c>
      <c r="L188" s="117" t="s">
        <v>541</v>
      </c>
      <c r="M188" s="117">
        <v>38</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27</v>
      </c>
      <c r="K204" s="264" t="str">
        <f t="shared" si="5"/>
        <v/>
      </c>
      <c r="L204" s="117">
        <v>27</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row>
    <row r="237" spans="1:22" s="83" customFormat="1" ht="34.5" customHeight="1">
      <c r="A237" s="248" t="s">
        <v>627</v>
      </c>
      <c r="B237" s="119"/>
      <c r="C237" s="319" t="s">
        <v>130</v>
      </c>
      <c r="D237" s="320"/>
      <c r="E237" s="320"/>
      <c r="F237" s="320"/>
      <c r="G237" s="320"/>
      <c r="H237" s="321"/>
      <c r="I237" s="406"/>
      <c r="J237" s="260" t="s">
        <v>1044</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1044</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10.4</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40</v>
      </c>
      <c r="K269" s="81" t="str">
        <f t="shared" si="8"/>
        <v/>
      </c>
      <c r="L269" s="147">
        <v>23</v>
      </c>
      <c r="M269" s="147">
        <v>17</v>
      </c>
    </row>
    <row r="270" spans="1:22" s="83" customFormat="1" ht="34.5" customHeight="1">
      <c r="A270" s="249" t="s">
        <v>725</v>
      </c>
      <c r="B270" s="120"/>
      <c r="C270" s="370"/>
      <c r="D270" s="370"/>
      <c r="E270" s="370"/>
      <c r="F270" s="370"/>
      <c r="G270" s="370" t="s">
        <v>148</v>
      </c>
      <c r="H270" s="370"/>
      <c r="I270" s="403"/>
      <c r="J270" s="266">
        <f t="shared" si="9"/>
        <v>9.9</v>
      </c>
      <c r="K270" s="81" t="str">
        <f t="shared" si="8"/>
        <v/>
      </c>
      <c r="L270" s="148">
        <v>6.3</v>
      </c>
      <c r="M270" s="148">
        <v>3.6</v>
      </c>
    </row>
    <row r="271" spans="1:22" s="83" customFormat="1" ht="34.5" customHeight="1">
      <c r="A271" s="249" t="s">
        <v>726</v>
      </c>
      <c r="B271" s="120"/>
      <c r="C271" s="370" t="s">
        <v>151</v>
      </c>
      <c r="D271" s="371"/>
      <c r="E271" s="371"/>
      <c r="F271" s="371"/>
      <c r="G271" s="370" t="s">
        <v>146</v>
      </c>
      <c r="H271" s="370"/>
      <c r="I271" s="403"/>
      <c r="J271" s="266">
        <f t="shared" si="9"/>
        <v>12</v>
      </c>
      <c r="K271" s="81" t="str">
        <f t="shared" si="8"/>
        <v/>
      </c>
      <c r="L271" s="147">
        <v>6</v>
      </c>
      <c r="M271" s="147">
        <v>6</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v>
      </c>
      <c r="M272" s="148">
        <v>0.4</v>
      </c>
    </row>
    <row r="273" spans="1:13" s="83" customFormat="1" ht="34.5" customHeight="1">
      <c r="A273" s="249" t="s">
        <v>727</v>
      </c>
      <c r="B273" s="120"/>
      <c r="C273" s="370" t="s">
        <v>152</v>
      </c>
      <c r="D273" s="371"/>
      <c r="E273" s="371"/>
      <c r="F273" s="371"/>
      <c r="G273" s="370" t="s">
        <v>146</v>
      </c>
      <c r="H273" s="370"/>
      <c r="I273" s="403"/>
      <c r="J273" s="266">
        <f t="shared" si="9"/>
        <v>16</v>
      </c>
      <c r="K273" s="81" t="str">
        <f t="shared" si="8"/>
        <v/>
      </c>
      <c r="L273" s="147">
        <v>11</v>
      </c>
      <c r="M273" s="147">
        <v>5</v>
      </c>
    </row>
    <row r="274" spans="1:13" s="83" customFormat="1" ht="34.5" customHeight="1">
      <c r="A274" s="249" t="s">
        <v>727</v>
      </c>
      <c r="B274" s="120"/>
      <c r="C274" s="371"/>
      <c r="D274" s="371"/>
      <c r="E274" s="371"/>
      <c r="F274" s="371"/>
      <c r="G274" s="370" t="s">
        <v>148</v>
      </c>
      <c r="H274" s="370"/>
      <c r="I274" s="403"/>
      <c r="J274" s="266">
        <f t="shared" si="9"/>
        <v>6.5</v>
      </c>
      <c r="K274" s="81" t="str">
        <f t="shared" si="8"/>
        <v/>
      </c>
      <c r="L274" s="148">
        <v>2.2000000000000002</v>
      </c>
      <c r="M274" s="148">
        <v>4.3</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1</v>
      </c>
      <c r="K277" s="81" t="str">
        <f t="shared" si="8"/>
        <v/>
      </c>
      <c r="L277" s="147">
        <v>1</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2</v>
      </c>
      <c r="K283" s="81" t="str">
        <f t="shared" si="8"/>
        <v/>
      </c>
      <c r="L283" s="147">
        <v>1</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0.8</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0.5</v>
      </c>
      <c r="M298" s="148">
        <v>1.2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2</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1.2</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1074</v>
      </c>
      <c r="K392" s="81" t="str">
        <f t="shared" ref="K392:K397" si="12">IF(OR(COUNTIF(L392:M392,"未確認")&gt;0,COUNTIF(L392:M392,"~*")&gt;0),"※","")</f>
        <v/>
      </c>
      <c r="L392" s="147">
        <v>932</v>
      </c>
      <c r="M392" s="147">
        <v>142</v>
      </c>
    </row>
    <row r="393" spans="1:22" s="83" customFormat="1" ht="34.5" customHeight="1">
      <c r="A393" s="249" t="s">
        <v>773</v>
      </c>
      <c r="B393" s="84"/>
      <c r="C393" s="369"/>
      <c r="D393" s="379"/>
      <c r="E393" s="319" t="s">
        <v>224</v>
      </c>
      <c r="F393" s="320"/>
      <c r="G393" s="320"/>
      <c r="H393" s="321"/>
      <c r="I393" s="342"/>
      <c r="J393" s="140">
        <f t="shared" si="11"/>
        <v>395</v>
      </c>
      <c r="K393" s="81" t="str">
        <f t="shared" si="12"/>
        <v/>
      </c>
      <c r="L393" s="147">
        <v>280</v>
      </c>
      <c r="M393" s="147">
        <v>115</v>
      </c>
    </row>
    <row r="394" spans="1:22" s="83" customFormat="1" ht="34.5" customHeight="1">
      <c r="A394" s="250" t="s">
        <v>774</v>
      </c>
      <c r="B394" s="84"/>
      <c r="C394" s="369"/>
      <c r="D394" s="380"/>
      <c r="E394" s="319" t="s">
        <v>225</v>
      </c>
      <c r="F394" s="320"/>
      <c r="G394" s="320"/>
      <c r="H394" s="321"/>
      <c r="I394" s="342"/>
      <c r="J394" s="140">
        <f t="shared" si="11"/>
        <v>345</v>
      </c>
      <c r="K394" s="81" t="str">
        <f t="shared" si="12"/>
        <v/>
      </c>
      <c r="L394" s="147">
        <v>318</v>
      </c>
      <c r="M394" s="147">
        <v>27</v>
      </c>
    </row>
    <row r="395" spans="1:22" s="83" customFormat="1" ht="34.5" customHeight="1">
      <c r="A395" s="250" t="s">
        <v>775</v>
      </c>
      <c r="B395" s="84"/>
      <c r="C395" s="369"/>
      <c r="D395" s="381"/>
      <c r="E395" s="319" t="s">
        <v>226</v>
      </c>
      <c r="F395" s="320"/>
      <c r="G395" s="320"/>
      <c r="H395" s="321"/>
      <c r="I395" s="342"/>
      <c r="J395" s="140">
        <f t="shared" si="11"/>
        <v>334</v>
      </c>
      <c r="K395" s="81" t="str">
        <f t="shared" si="12"/>
        <v/>
      </c>
      <c r="L395" s="147">
        <v>334</v>
      </c>
      <c r="M395" s="147">
        <v>0</v>
      </c>
    </row>
    <row r="396" spans="1:22" s="83" customFormat="1" ht="34.5" customHeight="1">
      <c r="A396" s="250" t="s">
        <v>776</v>
      </c>
      <c r="B396" s="1"/>
      <c r="C396" s="369"/>
      <c r="D396" s="319" t="s">
        <v>227</v>
      </c>
      <c r="E396" s="320"/>
      <c r="F396" s="320"/>
      <c r="G396" s="320"/>
      <c r="H396" s="321"/>
      <c r="I396" s="342"/>
      <c r="J396" s="140">
        <f t="shared" si="11"/>
        <v>40827</v>
      </c>
      <c r="K396" s="81" t="str">
        <f t="shared" si="12"/>
        <v/>
      </c>
      <c r="L396" s="147">
        <v>20780</v>
      </c>
      <c r="M396" s="147">
        <v>20047</v>
      </c>
    </row>
    <row r="397" spans="1:22" s="83" customFormat="1" ht="34.5" customHeight="1">
      <c r="A397" s="250" t="s">
        <v>777</v>
      </c>
      <c r="B397" s="119"/>
      <c r="C397" s="369"/>
      <c r="D397" s="319" t="s">
        <v>228</v>
      </c>
      <c r="E397" s="320"/>
      <c r="F397" s="320"/>
      <c r="G397" s="320"/>
      <c r="H397" s="321"/>
      <c r="I397" s="343"/>
      <c r="J397" s="140">
        <f t="shared" si="11"/>
        <v>1068</v>
      </c>
      <c r="K397" s="81" t="str">
        <f t="shared" si="12"/>
        <v/>
      </c>
      <c r="L397" s="147">
        <v>926</v>
      </c>
      <c r="M397" s="147">
        <v>142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1074</v>
      </c>
      <c r="K405" s="81" t="str">
        <f t="shared" ref="K405:K422" si="14">IF(OR(COUNTIF(L405:M405,"未確認")&gt;0,COUNTIF(L405:M405,"~*")&gt;0),"※","")</f>
        <v/>
      </c>
      <c r="L405" s="147">
        <v>932</v>
      </c>
      <c r="M405" s="147">
        <v>142</v>
      </c>
    </row>
    <row r="406" spans="1:22" s="83" customFormat="1" ht="34.5" customHeight="1">
      <c r="A406" s="251" t="s">
        <v>779</v>
      </c>
      <c r="B406" s="119"/>
      <c r="C406" s="368"/>
      <c r="D406" s="374" t="s">
        <v>233</v>
      </c>
      <c r="E406" s="376" t="s">
        <v>234</v>
      </c>
      <c r="F406" s="377"/>
      <c r="G406" s="377"/>
      <c r="H406" s="378"/>
      <c r="I406" s="360"/>
      <c r="J406" s="140">
        <f t="shared" si="13"/>
        <v>78</v>
      </c>
      <c r="K406" s="81" t="str">
        <f t="shared" si="14"/>
        <v/>
      </c>
      <c r="L406" s="147">
        <v>14</v>
      </c>
      <c r="M406" s="147">
        <v>64</v>
      </c>
    </row>
    <row r="407" spans="1:22" s="83" customFormat="1" ht="34.5" customHeight="1">
      <c r="A407" s="251" t="s">
        <v>780</v>
      </c>
      <c r="B407" s="119"/>
      <c r="C407" s="368"/>
      <c r="D407" s="368"/>
      <c r="E407" s="319" t="s">
        <v>235</v>
      </c>
      <c r="F407" s="320"/>
      <c r="G407" s="320"/>
      <c r="H407" s="321"/>
      <c r="I407" s="360"/>
      <c r="J407" s="140">
        <f t="shared" si="13"/>
        <v>430</v>
      </c>
      <c r="K407" s="81" t="str">
        <f t="shared" si="14"/>
        <v/>
      </c>
      <c r="L407" s="147">
        <v>403</v>
      </c>
      <c r="M407" s="147">
        <v>27</v>
      </c>
    </row>
    <row r="408" spans="1:22" s="83" customFormat="1" ht="34.5" customHeight="1">
      <c r="A408" s="251" t="s">
        <v>781</v>
      </c>
      <c r="B408" s="119"/>
      <c r="C408" s="368"/>
      <c r="D408" s="368"/>
      <c r="E408" s="319" t="s">
        <v>236</v>
      </c>
      <c r="F408" s="320"/>
      <c r="G408" s="320"/>
      <c r="H408" s="321"/>
      <c r="I408" s="360"/>
      <c r="J408" s="140">
        <f t="shared" si="13"/>
        <v>117</v>
      </c>
      <c r="K408" s="81" t="str">
        <f t="shared" si="14"/>
        <v/>
      </c>
      <c r="L408" s="147">
        <v>106</v>
      </c>
      <c r="M408" s="147">
        <v>11</v>
      </c>
    </row>
    <row r="409" spans="1:22" s="83" customFormat="1" ht="34.5" customHeight="1">
      <c r="A409" s="251" t="s">
        <v>782</v>
      </c>
      <c r="B409" s="119"/>
      <c r="C409" s="368"/>
      <c r="D409" s="368"/>
      <c r="E409" s="316" t="s">
        <v>986</v>
      </c>
      <c r="F409" s="317"/>
      <c r="G409" s="317"/>
      <c r="H409" s="318"/>
      <c r="I409" s="360"/>
      <c r="J409" s="140">
        <f t="shared" si="13"/>
        <v>449</v>
      </c>
      <c r="K409" s="81" t="str">
        <f t="shared" si="14"/>
        <v/>
      </c>
      <c r="L409" s="147">
        <v>409</v>
      </c>
      <c r="M409" s="147">
        <v>40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1068</v>
      </c>
      <c r="K413" s="81" t="str">
        <f t="shared" si="14"/>
        <v/>
      </c>
      <c r="L413" s="147">
        <v>926</v>
      </c>
      <c r="M413" s="147">
        <v>142</v>
      </c>
    </row>
    <row r="414" spans="1:22" s="83" customFormat="1" ht="34.5" customHeight="1">
      <c r="A414" s="251" t="s">
        <v>787</v>
      </c>
      <c r="B414" s="119"/>
      <c r="C414" s="368"/>
      <c r="D414" s="374" t="s">
        <v>240</v>
      </c>
      <c r="E414" s="376" t="s">
        <v>241</v>
      </c>
      <c r="F414" s="377"/>
      <c r="G414" s="377"/>
      <c r="H414" s="378"/>
      <c r="I414" s="360"/>
      <c r="J414" s="140">
        <f t="shared" si="13"/>
        <v>79</v>
      </c>
      <c r="K414" s="81" t="str">
        <f t="shared" si="14"/>
        <v/>
      </c>
      <c r="L414" s="147">
        <v>58</v>
      </c>
      <c r="M414" s="147">
        <v>21</v>
      </c>
    </row>
    <row r="415" spans="1:22" s="83" customFormat="1" ht="34.5" customHeight="1">
      <c r="A415" s="251" t="s">
        <v>788</v>
      </c>
      <c r="B415" s="119"/>
      <c r="C415" s="368"/>
      <c r="D415" s="368"/>
      <c r="E415" s="319" t="s">
        <v>242</v>
      </c>
      <c r="F415" s="320"/>
      <c r="G415" s="320"/>
      <c r="H415" s="321"/>
      <c r="I415" s="360"/>
      <c r="J415" s="140">
        <f t="shared" si="13"/>
        <v>261</v>
      </c>
      <c r="K415" s="81" t="str">
        <f t="shared" si="14"/>
        <v/>
      </c>
      <c r="L415" s="147">
        <v>241</v>
      </c>
      <c r="M415" s="147">
        <v>20</v>
      </c>
    </row>
    <row r="416" spans="1:22" s="83" customFormat="1" ht="34.5" customHeight="1">
      <c r="A416" s="251" t="s">
        <v>789</v>
      </c>
      <c r="B416" s="119"/>
      <c r="C416" s="368"/>
      <c r="D416" s="368"/>
      <c r="E416" s="319" t="s">
        <v>243</v>
      </c>
      <c r="F416" s="320"/>
      <c r="G416" s="320"/>
      <c r="H416" s="321"/>
      <c r="I416" s="360"/>
      <c r="J416" s="140">
        <f t="shared" si="13"/>
        <v>44</v>
      </c>
      <c r="K416" s="81" t="str">
        <f t="shared" si="14"/>
        <v/>
      </c>
      <c r="L416" s="147">
        <v>39</v>
      </c>
      <c r="M416" s="147">
        <v>5</v>
      </c>
    </row>
    <row r="417" spans="1:22" s="83" customFormat="1" ht="34.5" customHeight="1">
      <c r="A417" s="251" t="s">
        <v>790</v>
      </c>
      <c r="B417" s="119"/>
      <c r="C417" s="368"/>
      <c r="D417" s="368"/>
      <c r="E417" s="319" t="s">
        <v>244</v>
      </c>
      <c r="F417" s="320"/>
      <c r="G417" s="320"/>
      <c r="H417" s="321"/>
      <c r="I417" s="360"/>
      <c r="J417" s="140">
        <f t="shared" si="13"/>
        <v>119</v>
      </c>
      <c r="K417" s="81" t="str">
        <f t="shared" si="14"/>
        <v/>
      </c>
      <c r="L417" s="147">
        <v>108</v>
      </c>
      <c r="M417" s="147">
        <v>11</v>
      </c>
    </row>
    <row r="418" spans="1:22" s="83" customFormat="1" ht="34.5" customHeight="1">
      <c r="A418" s="251" t="s">
        <v>791</v>
      </c>
      <c r="B418" s="119"/>
      <c r="C418" s="368"/>
      <c r="D418" s="368"/>
      <c r="E418" s="319" t="s">
        <v>245</v>
      </c>
      <c r="F418" s="320"/>
      <c r="G418" s="320"/>
      <c r="H418" s="321"/>
      <c r="I418" s="360"/>
      <c r="J418" s="140">
        <f t="shared" si="13"/>
        <v>135</v>
      </c>
      <c r="K418" s="81" t="str">
        <f t="shared" si="14"/>
        <v/>
      </c>
      <c r="L418" s="147">
        <v>122</v>
      </c>
      <c r="M418" s="147">
        <v>13</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231</v>
      </c>
      <c r="K420" s="81" t="str">
        <f t="shared" si="14"/>
        <v/>
      </c>
      <c r="L420" s="147">
        <v>209</v>
      </c>
      <c r="M420" s="147">
        <v>22</v>
      </c>
    </row>
    <row r="421" spans="1:22" s="83" customFormat="1" ht="34.5" customHeight="1">
      <c r="A421" s="251" t="s">
        <v>794</v>
      </c>
      <c r="B421" s="119"/>
      <c r="C421" s="368"/>
      <c r="D421" s="368"/>
      <c r="E421" s="319" t="s">
        <v>247</v>
      </c>
      <c r="F421" s="320"/>
      <c r="G421" s="320"/>
      <c r="H421" s="321"/>
      <c r="I421" s="360"/>
      <c r="J421" s="140">
        <f t="shared" si="13"/>
        <v>199</v>
      </c>
      <c r="K421" s="81" t="str">
        <f t="shared" si="14"/>
        <v/>
      </c>
      <c r="L421" s="147">
        <v>149</v>
      </c>
      <c r="M421" s="147">
        <v>50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989</v>
      </c>
      <c r="K430" s="193" t="str">
        <f>IF(OR(COUNTIF(L430:M430,"未確認")&gt;0,COUNTIF(L430:M430,"~*")&gt;0),"※","")</f>
        <v/>
      </c>
      <c r="L430" s="147">
        <v>868</v>
      </c>
      <c r="M430" s="147">
        <v>121</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345</v>
      </c>
      <c r="K431" s="193" t="str">
        <f>IF(OR(COUNTIF(L431:M431,"未確認")&gt;0,COUNTIF(L431:M431,"~*")&gt;0),"※","")</f>
        <v/>
      </c>
      <c r="L431" s="147">
        <v>310</v>
      </c>
      <c r="M431" s="147">
        <v>35</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160</v>
      </c>
      <c r="K432" s="193" t="str">
        <f>IF(OR(COUNTIF(L432:M432,"未確認")&gt;0,COUNTIF(L432:M432,"~*")&gt;0),"※","")</f>
        <v/>
      </c>
      <c r="L432" s="147">
        <v>129</v>
      </c>
      <c r="M432" s="147">
        <v>31</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440</v>
      </c>
      <c r="K433" s="193" t="str">
        <f>IF(OR(COUNTIF(L433:M433,"未確認")&gt;0,COUNTIF(L433:M433,"~*")&gt;0),"※","")</f>
        <v/>
      </c>
      <c r="L433" s="147">
        <v>390</v>
      </c>
      <c r="M433" s="147">
        <v>50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44</v>
      </c>
      <c r="K434" s="193" t="str">
        <f>IF(OR(COUNTIF(L434:M434,"未確認")&gt;0,COUNTIF(L434:M434,"~*")&gt;0),"※","")</f>
        <v/>
      </c>
      <c r="L434" s="147">
        <v>39</v>
      </c>
      <c r="M434" s="147">
        <v>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17</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1</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16</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34</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34</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28</v>
      </c>
      <c r="K468" s="201" t="str">
        <f t="shared" ref="K468:K475" si="16">IF(OR(COUNTIF(L468:M468,"未確認")&gt;0,COUNTIF(L468:M468,"*")&gt;0),"※","")</f>
        <v>※</v>
      </c>
      <c r="L468" s="117">
        <v>28</v>
      </c>
      <c r="M468" s="117" t="s">
        <v>541</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16</v>
      </c>
      <c r="K477" s="201" t="str">
        <f t="shared" ref="K477:K496" si="18">IF(OR(COUNTIF(L477:M477,"未確認")&gt;0,COUNTIF(L477:M477,"*")&gt;0),"※","")</f>
        <v/>
      </c>
      <c r="L477" s="117">
        <v>16</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t="s">
        <v>541</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10</v>
      </c>
      <c r="K481" s="201" t="str">
        <f t="shared" si="18"/>
        <v/>
      </c>
      <c r="L481" s="117">
        <v>10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t="s">
        <v>541</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23</v>
      </c>
      <c r="K535" s="201" t="str">
        <f t="shared" si="23"/>
        <v/>
      </c>
      <c r="L535" s="117">
        <v>13</v>
      </c>
      <c r="M535" s="117">
        <v>10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77.2</v>
      </c>
      <c r="M560" s="211">
        <v>14.4</v>
      </c>
    </row>
    <row r="561" spans="1:13" s="91" customFormat="1" ht="34.5" customHeight="1">
      <c r="A561" s="251" t="s">
        <v>871</v>
      </c>
      <c r="B561" s="119"/>
      <c r="C561" s="209"/>
      <c r="D561" s="330" t="s">
        <v>377</v>
      </c>
      <c r="E561" s="341"/>
      <c r="F561" s="341"/>
      <c r="G561" s="341"/>
      <c r="H561" s="331"/>
      <c r="I561" s="342"/>
      <c r="J561" s="207"/>
      <c r="K561" s="210"/>
      <c r="L561" s="211">
        <v>52.6</v>
      </c>
      <c r="M561" s="211">
        <v>7.8</v>
      </c>
    </row>
    <row r="562" spans="1:13" s="91" customFormat="1" ht="34.5" customHeight="1">
      <c r="A562" s="251" t="s">
        <v>872</v>
      </c>
      <c r="B562" s="119"/>
      <c r="C562" s="209"/>
      <c r="D562" s="330" t="s">
        <v>989</v>
      </c>
      <c r="E562" s="341"/>
      <c r="F562" s="341"/>
      <c r="G562" s="341"/>
      <c r="H562" s="331"/>
      <c r="I562" s="342"/>
      <c r="J562" s="207"/>
      <c r="K562" s="210"/>
      <c r="L562" s="211">
        <v>52.6</v>
      </c>
      <c r="M562" s="211">
        <v>7.8</v>
      </c>
    </row>
    <row r="563" spans="1:13" s="91" customFormat="1" ht="34.5" customHeight="1">
      <c r="A563" s="251" t="s">
        <v>873</v>
      </c>
      <c r="B563" s="119"/>
      <c r="C563" s="209"/>
      <c r="D563" s="330" t="s">
        <v>379</v>
      </c>
      <c r="E563" s="341"/>
      <c r="F563" s="341"/>
      <c r="G563" s="341"/>
      <c r="H563" s="331"/>
      <c r="I563" s="342"/>
      <c r="J563" s="207"/>
      <c r="K563" s="210"/>
      <c r="L563" s="211">
        <v>48.6</v>
      </c>
      <c r="M563" s="211">
        <v>0</v>
      </c>
    </row>
    <row r="564" spans="1:13" s="91" customFormat="1" ht="34.5" customHeight="1">
      <c r="A564" s="251" t="s">
        <v>874</v>
      </c>
      <c r="B564" s="119"/>
      <c r="C564" s="209"/>
      <c r="D564" s="330" t="s">
        <v>380</v>
      </c>
      <c r="E564" s="341"/>
      <c r="F564" s="341"/>
      <c r="G564" s="341"/>
      <c r="H564" s="331"/>
      <c r="I564" s="342"/>
      <c r="J564" s="207"/>
      <c r="K564" s="210"/>
      <c r="L564" s="211">
        <v>5.9</v>
      </c>
      <c r="M564" s="211">
        <v>0</v>
      </c>
    </row>
    <row r="565" spans="1:13" s="91" customFormat="1" ht="34.5" customHeight="1">
      <c r="A565" s="251" t="s">
        <v>875</v>
      </c>
      <c r="B565" s="119"/>
      <c r="C565" s="280"/>
      <c r="D565" s="330" t="s">
        <v>869</v>
      </c>
      <c r="E565" s="341"/>
      <c r="F565" s="341"/>
      <c r="G565" s="341"/>
      <c r="H565" s="331"/>
      <c r="I565" s="342"/>
      <c r="J565" s="207"/>
      <c r="K565" s="210"/>
      <c r="L565" s="211">
        <v>77.2</v>
      </c>
      <c r="M565" s="211">
        <v>14.4</v>
      </c>
    </row>
    <row r="566" spans="1:13" s="91" customFormat="1" ht="34.5" customHeight="1">
      <c r="A566" s="251" t="s">
        <v>876</v>
      </c>
      <c r="B566" s="119"/>
      <c r="C566" s="285"/>
      <c r="D566" s="330" t="s">
        <v>990</v>
      </c>
      <c r="E566" s="341"/>
      <c r="F566" s="341"/>
      <c r="G566" s="341"/>
      <c r="H566" s="331"/>
      <c r="I566" s="342"/>
      <c r="J566" s="213"/>
      <c r="K566" s="214"/>
      <c r="L566" s="211">
        <v>77.2</v>
      </c>
      <c r="M566" s="211">
        <v>14.4</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v>63.4</v>
      </c>
      <c r="M568" s="211" t="s">
        <v>533</v>
      </c>
    </row>
    <row r="569" spans="1:13" s="91" customFormat="1" ht="34.5" customHeight="1">
      <c r="A569" s="251" t="s">
        <v>878</v>
      </c>
      <c r="B569" s="119"/>
      <c r="C569" s="209"/>
      <c r="D569" s="330" t="s">
        <v>377</v>
      </c>
      <c r="E569" s="341"/>
      <c r="F569" s="341"/>
      <c r="G569" s="341"/>
      <c r="H569" s="331"/>
      <c r="I569" s="342"/>
      <c r="J569" s="207"/>
      <c r="K569" s="210"/>
      <c r="L569" s="211">
        <v>40.299999999999997</v>
      </c>
      <c r="M569" s="211" t="s">
        <v>533</v>
      </c>
    </row>
    <row r="570" spans="1:13" s="91" customFormat="1" ht="34.5" customHeight="1">
      <c r="A570" s="251" t="s">
        <v>879</v>
      </c>
      <c r="B570" s="119"/>
      <c r="C570" s="209"/>
      <c r="D570" s="330" t="s">
        <v>989</v>
      </c>
      <c r="E570" s="341"/>
      <c r="F570" s="341"/>
      <c r="G570" s="341"/>
      <c r="H570" s="331"/>
      <c r="I570" s="342"/>
      <c r="J570" s="207"/>
      <c r="K570" s="210"/>
      <c r="L570" s="211">
        <v>40.299999999999997</v>
      </c>
      <c r="M570" s="211" t="s">
        <v>533</v>
      </c>
    </row>
    <row r="571" spans="1:13" s="91" customFormat="1" ht="34.5" customHeight="1">
      <c r="A571" s="251" t="s">
        <v>880</v>
      </c>
      <c r="B571" s="119"/>
      <c r="C571" s="209"/>
      <c r="D571" s="330" t="s">
        <v>379</v>
      </c>
      <c r="E571" s="341"/>
      <c r="F571" s="341"/>
      <c r="G571" s="341"/>
      <c r="H571" s="331"/>
      <c r="I571" s="342"/>
      <c r="J571" s="207"/>
      <c r="K571" s="210"/>
      <c r="L571" s="211">
        <v>20.3</v>
      </c>
      <c r="M571" s="211" t="s">
        <v>533</v>
      </c>
    </row>
    <row r="572" spans="1:13" s="91" customFormat="1" ht="34.5" customHeight="1">
      <c r="A572" s="251" t="s">
        <v>881</v>
      </c>
      <c r="B572" s="119"/>
      <c r="C572" s="209"/>
      <c r="D572" s="330" t="s">
        <v>380</v>
      </c>
      <c r="E572" s="341"/>
      <c r="F572" s="341"/>
      <c r="G572" s="341"/>
      <c r="H572" s="331"/>
      <c r="I572" s="342"/>
      <c r="J572" s="207"/>
      <c r="K572" s="210"/>
      <c r="L572" s="211">
        <v>5.9</v>
      </c>
      <c r="M572" s="211" t="s">
        <v>533</v>
      </c>
    </row>
    <row r="573" spans="1:13" s="91" customFormat="1" ht="34.5" customHeight="1">
      <c r="A573" s="251" t="s">
        <v>882</v>
      </c>
      <c r="B573" s="119"/>
      <c r="C573" s="209"/>
      <c r="D573" s="330" t="s">
        <v>869</v>
      </c>
      <c r="E573" s="341"/>
      <c r="F573" s="341"/>
      <c r="G573" s="341"/>
      <c r="H573" s="331"/>
      <c r="I573" s="342"/>
      <c r="J573" s="207"/>
      <c r="K573" s="210"/>
      <c r="L573" s="211">
        <v>63.4</v>
      </c>
      <c r="M573" s="211" t="s">
        <v>533</v>
      </c>
    </row>
    <row r="574" spans="1:13" s="91" customFormat="1" ht="34.5" customHeight="1">
      <c r="A574" s="251" t="s">
        <v>883</v>
      </c>
      <c r="B574" s="119"/>
      <c r="C574" s="212"/>
      <c r="D574" s="330" t="s">
        <v>990</v>
      </c>
      <c r="E574" s="341"/>
      <c r="F574" s="341"/>
      <c r="G574" s="341"/>
      <c r="H574" s="331"/>
      <c r="I574" s="342"/>
      <c r="J574" s="213"/>
      <c r="K574" s="214"/>
      <c r="L574" s="211">
        <v>63.4</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19</v>
      </c>
      <c r="K593" s="201" t="str">
        <f>IF(OR(COUNTIF(L593:M593,"未確認")&gt;0,COUNTIF(L593:M593,"*")&gt;0),"※","")</f>
        <v/>
      </c>
      <c r="L593" s="117">
        <v>19</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171</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26</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306</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31</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266</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23</v>
      </c>
      <c r="K618" s="201" t="str">
        <f t="shared" si="29"/>
        <v/>
      </c>
      <c r="L618" s="117">
        <v>23</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24</v>
      </c>
      <c r="K631" s="201" t="str">
        <f t="shared" ref="K631:K638" si="31">IF(OR(COUNTIF(L631:M631,"未確認")&gt;0,COUNTIF(L631:M631,"*")&gt;0),"※","")</f>
        <v>※</v>
      </c>
      <c r="L631" s="117">
        <v>24</v>
      </c>
      <c r="M631" s="117" t="s">
        <v>541</v>
      </c>
    </row>
    <row r="632" spans="1:22" s="118" customFormat="1" ht="56.1" customHeight="1">
      <c r="A632" s="252" t="s">
        <v>918</v>
      </c>
      <c r="B632" s="119"/>
      <c r="C632" s="319" t="s">
        <v>434</v>
      </c>
      <c r="D632" s="320"/>
      <c r="E632" s="320"/>
      <c r="F632" s="320"/>
      <c r="G632" s="320"/>
      <c r="H632" s="321"/>
      <c r="I632" s="122" t="s">
        <v>435</v>
      </c>
      <c r="J632" s="116">
        <f t="shared" si="30"/>
        <v>30</v>
      </c>
      <c r="K632" s="201" t="str">
        <f t="shared" si="31"/>
        <v/>
      </c>
      <c r="L632" s="117">
        <v>30</v>
      </c>
      <c r="M632" s="117">
        <v>0</v>
      </c>
    </row>
    <row r="633" spans="1:22" s="118" customFormat="1" ht="57">
      <c r="A633" s="252" t="s">
        <v>919</v>
      </c>
      <c r="B633" s="119"/>
      <c r="C633" s="319" t="s">
        <v>436</v>
      </c>
      <c r="D633" s="320"/>
      <c r="E633" s="320"/>
      <c r="F633" s="320"/>
      <c r="G633" s="320"/>
      <c r="H633" s="321"/>
      <c r="I633" s="122" t="s">
        <v>437</v>
      </c>
      <c r="J633" s="116">
        <f t="shared" si="30"/>
        <v>33</v>
      </c>
      <c r="K633" s="201" t="str">
        <f t="shared" si="31"/>
        <v/>
      </c>
      <c r="L633" s="117">
        <v>33</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19</v>
      </c>
      <c r="K635" s="201" t="str">
        <f t="shared" si="31"/>
        <v>※</v>
      </c>
      <c r="L635" s="117">
        <v>19</v>
      </c>
      <c r="M635" s="117" t="s">
        <v>541</v>
      </c>
    </row>
    <row r="636" spans="1:22" s="118" customFormat="1" ht="69.95" customHeight="1">
      <c r="A636" s="252" t="s">
        <v>922</v>
      </c>
      <c r="B636" s="119"/>
      <c r="C636" s="319" t="s">
        <v>442</v>
      </c>
      <c r="D636" s="320"/>
      <c r="E636" s="320"/>
      <c r="F636" s="320"/>
      <c r="G636" s="320"/>
      <c r="H636" s="321"/>
      <c r="I636" s="122" t="s">
        <v>443</v>
      </c>
      <c r="J636" s="116">
        <f t="shared" si="30"/>
        <v>16</v>
      </c>
      <c r="K636" s="201" t="str">
        <f t="shared" si="31"/>
        <v>※</v>
      </c>
      <c r="L636" s="117">
        <v>16</v>
      </c>
      <c r="M636" s="117" t="s">
        <v>541</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row>
    <row r="638" spans="1:22" s="118" customFormat="1" ht="84" customHeight="1">
      <c r="A638" s="252" t="s">
        <v>924</v>
      </c>
      <c r="B638" s="119"/>
      <c r="C638" s="316" t="s">
        <v>998</v>
      </c>
      <c r="D638" s="317"/>
      <c r="E638" s="317"/>
      <c r="F638" s="317"/>
      <c r="G638" s="317"/>
      <c r="H638" s="318"/>
      <c r="I638" s="122" t="s">
        <v>447</v>
      </c>
      <c r="J638" s="116">
        <f t="shared" si="30"/>
        <v>10</v>
      </c>
      <c r="K638" s="201" t="str">
        <f t="shared" si="31"/>
        <v/>
      </c>
      <c r="L638" s="117">
        <v>10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33</v>
      </c>
      <c r="K646" s="201" t="str">
        <f t="shared" ref="K646:K660" si="33">IF(OR(COUNTIF(L646:M646,"未確認")&gt;0,COUNTIF(L646:M646,"*")&gt;0),"※","")</f>
        <v>※</v>
      </c>
      <c r="L646" s="117">
        <v>33</v>
      </c>
      <c r="M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v>0</v>
      </c>
    </row>
    <row r="651" spans="1:22" s="118" customFormat="1" ht="69.95" customHeight="1">
      <c r="A651" s="252" t="s">
        <v>930</v>
      </c>
      <c r="B651" s="84"/>
      <c r="C651" s="188"/>
      <c r="D651" s="221"/>
      <c r="E651" s="319" t="s">
        <v>942</v>
      </c>
      <c r="F651" s="320"/>
      <c r="G651" s="320"/>
      <c r="H651" s="321"/>
      <c r="I651" s="122" t="s">
        <v>460</v>
      </c>
      <c r="J651" s="116">
        <f t="shared" si="32"/>
        <v>22</v>
      </c>
      <c r="K651" s="201" t="str">
        <f t="shared" si="33"/>
        <v>※</v>
      </c>
      <c r="L651" s="117">
        <v>22</v>
      </c>
      <c r="M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23</v>
      </c>
      <c r="K655" s="201" t="str">
        <f t="shared" si="33"/>
        <v/>
      </c>
      <c r="L655" s="117">
        <v>23</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19</v>
      </c>
      <c r="K657" s="201" t="str">
        <f t="shared" si="33"/>
        <v/>
      </c>
      <c r="L657" s="117">
        <v>19</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35</v>
      </c>
      <c r="K695" s="201" t="str">
        <f>IF(OR(COUNTIF(L695:M695,"未確認")&gt;0,COUNTIF(L695:M695,"*")&gt;0),"※","")</f>
        <v>※</v>
      </c>
      <c r="L695" s="117" t="s">
        <v>541</v>
      </c>
      <c r="M695" s="117">
        <v>35</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02FE1A-D383-459E-AFEB-5FC2170C00A7}"/>
    <hyperlink ref="J71:L71" location="病院!B464" display="・手術の状況" xr:uid="{BBB1952C-576E-4A02-B633-1C2CB4DEF626}"/>
    <hyperlink ref="J72:L72" location="病院!B500" display="・がん、脳卒中、心筋梗塞、分娩、精神医療への対応状況" xr:uid="{514EE367-91DD-498D-A7D9-891F63F4BF77}"/>
    <hyperlink ref="J73:L73" location="病院!B541" display="・重症患者への対応状況" xr:uid="{95659A3D-4DB4-4DFF-89D8-A99E854A85DD}"/>
    <hyperlink ref="J74:L74" location="病院!B586" display="・救急医療の実施状況" xr:uid="{982505BA-F8DB-462E-BA6E-9D175DFE08C4}"/>
    <hyperlink ref="J75:L75" location="病院!B609" display="・急性期後の支援、在宅復帰の支援の状況" xr:uid="{A27D3E67-403C-4C36-9029-E25B246DB5FE}"/>
    <hyperlink ref="J76:L76" location="病院!B627" display="・全身管理の状況" xr:uid="{E3208B8B-C7D5-4D6B-8407-38B63448E5EF}"/>
    <hyperlink ref="J78:L78" location="病院!B679" display="・長期療養患者の受入状況" xr:uid="{CF9B72AF-333A-46F6-B822-6D4298FD586E}"/>
    <hyperlink ref="J77:L77" location="病院!B642" display="・リハビリテーションの実施状況" xr:uid="{21A3EC25-CDA5-49FC-9057-0ECB265F1E15}"/>
    <hyperlink ref="J79:L79" location="病院!B689" display="・重度の障害児等の受入状況" xr:uid="{02C8C8E1-1B22-45FE-9BDE-BD8B9B5B0D77}"/>
    <hyperlink ref="J80:L80" location="病院!B702" display="・医科歯科の連携状況" xr:uid="{7F5492B4-2438-41DF-B705-6F44BE5023CB}"/>
    <hyperlink ref="M71:N71" location="'病院(H30案)'!B448" display="・手術の状況" xr:uid="{F4DDF4BE-A315-40D2-883B-85EA5CA8D43D}"/>
    <hyperlink ref="M72:N72" location="'病院(H30案)'!B484" display="・がん、脳卒中、心筋梗塞、分娩、精神医療への対応状況" xr:uid="{E59BF9CB-DB3F-4EC0-8123-2C7789F13330}"/>
    <hyperlink ref="M73:N73" location="'病院(H30案)'!B525" display="・重症患者への対応状況" xr:uid="{6E0B537C-6B2A-4970-A7FC-D21EE64494AE}"/>
    <hyperlink ref="M74:N74" location="'病院(H30案)'!B570" display="・救急医療の実施状況" xr:uid="{6B03CD10-1768-4931-8E79-37BFCC370101}"/>
    <hyperlink ref="M75:N75" location="'病院(H30案)'!B593" display="・急性期後の支援、在宅復帰の支援の状況" xr:uid="{07FF795A-65A6-4D2F-BD13-D3E683C373E1}"/>
    <hyperlink ref="C71:G71" location="病院!B87" display="・設置主体" xr:uid="{A79EE675-67F2-4651-9764-2C50F8DA8F77}"/>
    <hyperlink ref="C72:G72" location="病院!B95" display="・病床の状況" xr:uid="{FD97C51D-44A5-4DB9-98DD-9A08AF00E346}"/>
    <hyperlink ref="C73:G73" location="病院!B116" display="・診療科" xr:uid="{2A2C10D4-AAEC-4D10-9AB8-4CE1056FD654}"/>
    <hyperlink ref="C74:G74" location="病院!B127" display="・入院基本料・特定入院料及び届出病床数" xr:uid="{B9676D4F-0F6A-4FF7-837B-6ED5F7C3733E}"/>
    <hyperlink ref="C75:G75" location="病院!B141" display="・算定する入院基本用・特定入院料等の状況" xr:uid="{9508F302-3C3E-4613-B242-9FE49C0658A4}"/>
    <hyperlink ref="C76:G76" location="病院!B224" display="・DPC医療機関群の種類" xr:uid="{08927D9B-0BFC-4BD2-934D-CCABF5FBC056}"/>
    <hyperlink ref="C77:G77" location="病院!B232" display="・救急告示病院、二次救急医療施設、三次救急医療施設の告示・認定の有無" xr:uid="{2E046D34-3EAD-4E35-B24A-FCF627D418B5}"/>
    <hyperlink ref="C78:F78" location="病院!B242" display="・承認の有無" xr:uid="{A1110F87-966C-4427-A7B8-3B100E3F10FC}"/>
    <hyperlink ref="C79:F79" location="病院!B251" display="・診療報酬の届出の有無" xr:uid="{16F9465D-7F16-4AF4-BD13-5DF868E4CE29}"/>
    <hyperlink ref="C80:F80" location="病院!B261" display="・職員数の状況" xr:uid="{66EAEC77-0ACE-40C1-B57C-B2186DA46E66}"/>
    <hyperlink ref="C81:F81" location="病院!B320" display="・退院調整部門の設置状況" xr:uid="{DA2E5014-E157-467B-96B9-D0790D559DD0}"/>
    <hyperlink ref="C82:F82" location="病院!B340" display="・医療機器の台数" xr:uid="{8353F6D5-3864-417A-ADA1-8AB900ADAC66}"/>
    <hyperlink ref="C83:G83" location="病院!B365" display="・過去1年間の間に病棟の再編・見直しがあった場合の報告対象期間" xr:uid="{D3EC258C-E253-4536-B8F6-EED50FFA62E6}"/>
    <hyperlink ref="H71:I71" location="病院!B388" display="・入院患者の状況（年間）" xr:uid="{43421FD6-B79A-442D-9EC8-8773B9DC7C54}"/>
    <hyperlink ref="H72:I72" location="病院!B401" display="・入院患者の状況（年間／入棟前の場所・退棟先の場所の状況）" xr:uid="{B6C4B908-14FE-4D65-A0F5-D031CDFA11F0}"/>
    <hyperlink ref="H73:I73" location="病院!B426" display="・退院後に在宅医療を必要とする患者の状況" xr:uid="{2C7A3975-0BC8-43C8-9E1D-1CD9F90148A8}"/>
    <hyperlink ref="H74:I74" location="病院!B438" display="・看取りを行った患者数" xr:uid="{59979EBC-7FF7-4A91-B763-6399E2FA58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2019-11-15T06:24:08Z</dcterms:modified>
</cp:coreProperties>
</file>